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7152" documentId="11_9248B46DC1CBB2E3ED7FF6F9903E8C1851038383" xr6:coauthVersionLast="47" xr6:coauthVersionMax="47" xr10:uidLastSave="{FEA5A356-B8D2-4FC7-ABC9-83B77E6CA9EC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24594" r:id="rId7"/>
    <pivotCache cacheId="24595" r:id="rId8"/>
    <pivotCache cacheId="24596" r:id="rId9"/>
    <pivotCache cacheId="24597" r:id="rId10"/>
    <pivotCache cacheId="24598" r:id="rId11"/>
    <pivotCache cacheId="24599" r:id="rId12"/>
    <pivotCache cacheId="24600" r:id="rId13"/>
    <pivotCache cacheId="24601" r:id="rId14"/>
    <pivotCache cacheId="24602" r:id="rId15"/>
    <pivotCache cacheId="24603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223" i="3" l="1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AP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C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 l="1"/>
  <c r="BE534" i="1"/>
</calcChain>
</file>

<file path=xl/sharedStrings.xml><?xml version="1.0" encoding="utf-8"?>
<sst xmlns="http://schemas.openxmlformats.org/spreadsheetml/2006/main" count="16799" uniqueCount="1735">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</sst>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00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9" borderId="0" xfId="0" applyNumberFormat="1" applyFill="1"/>
    <xf numFmtId="0" fontId="0" fillId="9" borderId="0" xfId="0" applyNumberFormat="1" applyFill="1" applyAlignment="1">
      <alignment vertical="center"/>
    </xf>
    <xf numFmtId="0" fontId="0" fillId="7" borderId="0" xfId="0" applyNumberFormat="1" applyFill="1"/>
    <xf numFmtId="0" fontId="0" fillId="7" borderId="0" xfId="0" applyNumberFormat="1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0" fillId="11" borderId="0" xfId="0" applyNumberFormat="1" applyFill="1"/>
    <xf numFmtId="0" fontId="0" fillId="11" borderId="0" xfId="0" applyNumberFormat="1" applyFill="1" applyAlignment="1">
      <alignment vertical="center"/>
    </xf>
    <xf numFmtId="0" fontId="0" fillId="0" borderId="19" xfId="0" applyBorder="1"/>
    <xf numFmtId="0" fontId="0" fillId="0" borderId="0" xfId="0" applyFont="1" applyBorder="1"/>
  </cellXfs>
  <cellStyles count="2">
    <cellStyle name="Millares [0]" xfId="1" builtinId="6"/>
    <cellStyle name="Normal" xfId="0" builtinId="0"/>
  </cellStyles>
  <dxfs count="6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2459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2459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2459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2460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2459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2460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2459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2460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2459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2460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34" totalsRowShown="0">
  <autoFilter ref="B1:CA534" xr:uid="{43A4EA99-D30C-4593-B4E9-BC228D6A71B3}"/>
  <tableColumns count="78">
    <tableColumn id="1" xr3:uid="{B43CE6CF-A682-4EDB-9879-C83EE5B60C32}" name="Fecha" dataDxfId="608"/>
    <tableColumn id="2" xr3:uid="{973902F0-2D6C-40A2-BFE7-09B21A33165E}" name="Confirmados Acumulados" dataDxfId="607"/>
    <tableColumn id="3" xr3:uid="{40A6486D-313D-495E-B390-825D23DB0A59}" name="Nuevos Confirmados"/>
    <tableColumn id="4" xr3:uid="{40D3D6E3-850F-4C5A-B130-A86751451D00}" name="Fallecidos Acumulados" dataDxfId="606"/>
    <tableColumn id="5" xr3:uid="{B7E20309-518B-468C-A592-39469F86B5D6}" name="Nuevos Fallecidos"/>
    <tableColumn id="6" xr3:uid="{F2FD374F-A063-484D-A17D-CE2074ED1517}" name="Recuperados Acumulados" dataDxfId="60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03">
      <calculatedColumnFormula>+IFERROR(C2/3.974,"")</calculatedColumnFormula>
    </tableColumn>
    <tableColumn id="18" xr3:uid="{C5C9CF84-1193-446D-A50A-629502575AA8}" name="Fallecidos/1MM hab" dataDxfId="602">
      <calculatedColumnFormula>+IFERROR(E2/3.974,"")</calculatedColumnFormula>
    </tableColumn>
    <tableColumn id="19" xr3:uid="{5653A491-563D-4A51-9E51-434E50B0C11C}" name="Recuperados/1 MM hab" dataDxfId="601">
      <calculatedColumnFormula>+IFERROR(G2/3.974,"")</calculatedColumnFormula>
    </tableColumn>
    <tableColumn id="20" xr3:uid="{1087D488-7D9C-4D7D-A189-4EB560CA2E3B}" name="Activos/1MM hab" dataDxfId="600">
      <calculatedColumnFormula>+IFERROR(I2/3.974,"")</calculatedColumnFormula>
    </tableColumn>
    <tableColumn id="21" xr3:uid="{5D7DE319-4187-4EA4-B571-D2695154EE4A}" name="Pruebas Realizadas" dataDxfId="59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98">
      <calculatedColumnFormula>IFERROR(W2-W1,0)</calculatedColumnFormula>
    </tableColumn>
    <tableColumn id="64" xr3:uid="{28C993C8-E8F5-4F99-B9F6-92E744E1DC2E}" name="Pruebas Realizadas/1MM hab" dataDxfId="597">
      <calculatedColumnFormula>IFERROR(V2/3.974,0)</calculatedColumnFormula>
    </tableColumn>
    <tableColumn id="23" xr3:uid="{42A45A33-4E21-48F2-A8AE-E198D98F66C3}" name="Pruebas Negativas" dataDxfId="596"/>
    <tableColumn id="24" xr3:uid="{BA3C3DC5-E194-4738-BE0D-9C065CE37FC0}" name="Pruebas Negativas Diarias" dataDxfId="595">
      <calculatedColumnFormula>Z2-Z1</calculatedColumnFormula>
    </tableColumn>
    <tableColumn id="55" xr3:uid="{969B6342-94BE-4968-955F-55616C0B80F9}" name="% Pruebas Negativas" dataDxfId="594">
      <calculatedColumnFormula>IFERROR(Z2/V2,0)</calculatedColumnFormula>
    </tableColumn>
    <tableColumn id="58" xr3:uid="{DCF2DC84-6E8B-433D-8BEE-4F9909314B95}" name="Variación Pruebas Negativas Diarias" dataDxfId="59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92">
      <calculatedColumnFormula>IFERROR(AD2/V2,0)</calculatedColumnFormula>
    </tableColumn>
    <tableColumn id="59" xr3:uid="{879AC419-6349-4CF2-ABE6-2CAB27EB4896}" name="Variación Pruebas Positivas Diarias" dataDxfId="591">
      <calculatedColumnFormula>IFERROR(AE2-AE1,0)</calculatedColumnFormula>
    </tableColumn>
    <tableColumn id="74" xr3:uid="{766B1DB5-FDE4-4BD7-BF8F-4B01095F7E3F}" name="%Variación Pruebas Positivas Diarias" dataDxfId="590">
      <calculatedColumnFormula>IFERROR(AE2/W2,0)</calculatedColumnFormula>
    </tableColumn>
    <tableColumn id="65" xr3:uid="{7C3592F6-C716-42D3-A5A1-47E150686978}" name="Pruebas Positivas/1MM hab" dataDxfId="589">
      <calculatedColumnFormula>IFERROR(AD2/3.974,0)</calculatedColumnFormula>
    </tableColumn>
    <tableColumn id="27" xr3:uid="{D8610871-ABDD-4D27-8EF9-5CB022075A3B}" name="Aislamiento Domiciliario" dataDxfId="588"/>
    <tableColumn id="28" xr3:uid="{C675257E-C6CD-4E20-B674-42EE821FE46A}" name="Variación Aislamiento Domiciliario" dataDxfId="587">
      <calculatedColumnFormula>AJ2-AJ1</calculatedColumnFormula>
    </tableColumn>
    <tableColumn id="60" xr3:uid="{0AA8EE78-AA2C-434E-B362-741D9FFB5ECC}" name="%Variación Aislamiento Domiciliario" dataDxfId="586">
      <calculatedColumnFormula>IFERROR(AJ2/AJ1,0)-1</calculatedColumnFormula>
    </tableColumn>
    <tableColumn id="66" xr3:uid="{625EE28F-4964-4F45-905B-130058A50F50}" name="Aislamiento Domiciliario/1MM hab" dataDxfId="585">
      <calculatedColumnFormula>IFERROR(AJ2/3.974,0)</calculatedColumnFormula>
    </tableColumn>
    <tableColumn id="75" xr3:uid="{1B2C3CAE-97BE-4952-B951-5007AB5414DD}" name="%Aislamiento Domiciliario de Confirmados" dataDxfId="584">
      <calculatedColumnFormula>IFERROR(AJ2/C2," ")</calculatedColumnFormula>
    </tableColumn>
    <tableColumn id="29" xr3:uid="{DC317B66-599C-42F1-AA24-36DEE1345EB4}" name="Aislamiento en Hoteles" dataDxfId="58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82">
      <calculatedColumnFormula>IFERROR(AO2/3.974,0)</calculatedColumnFormula>
    </tableColumn>
    <tableColumn id="31" xr3:uid="{E736287B-0930-4006-9282-9CA033399912}" name="Hospitalizados en Sala" dataDxfId="581"/>
    <tableColumn id="32" xr3:uid="{BF98C05B-A67B-4900-B05E-627F032DC39A}" name="Variación Hospitalizados en Sala" dataDxfId="580">
      <calculatedColumnFormula>AS2-AS1</calculatedColumnFormula>
    </tableColumn>
    <tableColumn id="62" xr3:uid="{7C747F0E-AA13-4E3C-9C50-8538E30CAC79}" name="%Variación Hospitalizados en Sala" dataDxfId="579">
      <calculatedColumnFormula>IFERROR(AS2/AS1,0)-1</calculatedColumnFormula>
    </tableColumn>
    <tableColumn id="68" xr3:uid="{7DBCF1EA-926B-4AAD-A90A-BB75D656AD64}" name="Hospitalizados en Sala/1MM hab" dataDxfId="578">
      <calculatedColumnFormula>IFERROR(AS2/3.974,0)</calculatedColumnFormula>
    </tableColumn>
    <tableColumn id="76" xr3:uid="{48762F93-20F9-4E34-8048-CC45B397DC24}" name="%Hospitalizados en Sala de Confirmados" dataDxfId="577">
      <calculatedColumnFormula>IFERROR(AS2/C2," ")</calculatedColumnFormula>
    </tableColumn>
    <tableColumn id="33" xr3:uid="{71350F5A-09D2-45C4-9CCF-A9A5B2880119}" name="Hospitalizados en UCI" dataDxfId="57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75">
      <calculatedColumnFormula>IFERROR(AX2/AX1,0)-1</calculatedColumnFormula>
    </tableColumn>
    <tableColumn id="69" xr3:uid="{BB3ED07D-4978-4E45-9048-715100C1C4CE}" name="Hospitalización en UCI/1MM hab" dataDxfId="574">
      <calculatedColumnFormula>IFERROR(AX2/3.974,0)</calculatedColumnFormula>
    </tableColumn>
    <tableColumn id="77" xr3:uid="{3689B571-2CEF-4D6C-80EA-D42E9AFA4249}" name="%Hospitalizados en UCI de Confirmados" dataDxfId="573">
      <calculatedColumnFormula>IFERROR(AX2/C2," ")</calculatedColumnFormula>
    </tableColumn>
    <tableColumn id="70" xr3:uid="{D4D326CA-71CB-4808-8398-2DF20427ACD9}" name="Personas con Medidas Sanitarias" dataDxfId="57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71">
      <calculatedColumnFormula>IFERROR(BC2-BC1,0)</calculatedColumnFormula>
    </tableColumn>
    <tableColumn id="73" xr3:uid="{FEEEA9CC-4A2C-4532-89AC-8AEE99F07A1C}" name="%Variación Personas con Medidas Sanitarias" dataDxfId="570">
      <calculatedColumnFormula>IFERROR(BC2/BC1,0)-1</calculatedColumnFormula>
    </tableColumn>
    <tableColumn id="71" xr3:uid="{76D989EB-1454-4A9F-BCC9-9DBAAC8EC62A}" name="Personas con Medidas Sanitarias/1MM hab" dataDxfId="569">
      <calculatedColumnFormula>IFERROR(BC2/3.974,0)</calculatedColumnFormula>
    </tableColumn>
    <tableColumn id="78" xr3:uid="{B0368274-1320-4455-B61E-287DF6AFDB6B}" name="%Personas con Medidas Sanitarias de Confirmados" dataDxfId="568">
      <calculatedColumnFormula>IFERROR(BC2/C2," ")</calculatedColumnFormula>
    </tableColumn>
    <tableColumn id="35" xr3:uid="{812A1327-1CEB-4F00-A13E-00131E30B078}" name="Casos 0-19 años" dataDxfId="567"/>
    <tableColumn id="45" xr3:uid="{D49F4BCD-7029-445D-AC3D-4C3AEC95E978}" name="Variación Casos 0-19 años" dataDxfId="566">
      <calculatedColumnFormula>IFERROR((BH2-BH1), 0)</calculatedColumnFormula>
    </tableColumn>
    <tableColumn id="36" xr3:uid="{8F490D8C-4F99-4584-94BF-093E46E47157}" name="Casos 20-39 años" dataDxfId="565"/>
    <tableColumn id="46" xr3:uid="{9C4B1D6F-5802-43AD-98C0-AEA0FDA3361D}" name="Variación Casos 20-39 años" dataDxfId="564">
      <calculatedColumnFormula>IFERROR((BJ2-BJ1),0)</calculatedColumnFormula>
    </tableColumn>
    <tableColumn id="37" xr3:uid="{DF499F72-1046-478E-9D20-9E9A85F8F2A0}" name="Casos 40-59 años" dataDxfId="563"/>
    <tableColumn id="47" xr3:uid="{22260EC0-BDDF-44F7-B25B-AFAE05653A98}" name="Variación Casos 40-59 años" dataDxfId="562">
      <calculatedColumnFormula>IFERROR((BL2-BL1),0)</calculatedColumnFormula>
    </tableColumn>
    <tableColumn id="38" xr3:uid="{B47F6D70-7358-41E8-BBF0-59C40B173663}" name="Casos 60-79 años" dataDxfId="561"/>
    <tableColumn id="48" xr3:uid="{4065D1A3-12CB-4A14-940C-EB27E5C02B72}" name="Variación Casos 60-79 años" dataDxfId="560">
      <calculatedColumnFormula>IFERROR((BN2-BN1),0)</calculatedColumnFormula>
    </tableColumn>
    <tableColumn id="39" xr3:uid="{38A3E542-9026-45A2-AA92-EA50BF06321F}" name="Casos &gt;80 años" dataDxfId="559"/>
    <tableColumn id="49" xr3:uid="{BFA963DD-6022-44F5-9960-C736B4C44A1A}" name="Variación Casos &gt;80 años" dataDxfId="558">
      <calculatedColumnFormula>IFERROR((BP2-BP1),0)</calculatedColumnFormula>
    </tableColumn>
    <tableColumn id="40" xr3:uid="{1917D601-1805-47AD-9379-0623CBEC8677}" name="Defunciones 0-19 años" dataDxfId="557"/>
    <tableColumn id="50" xr3:uid="{8744BA87-2371-4F50-83CA-FB01532B438D}" name="Variación Defunciones 0-19 años" dataDxfId="556">
      <calculatedColumnFormula>IFERROR((BR2-BR1),0)</calculatedColumnFormula>
    </tableColumn>
    <tableColumn id="41" xr3:uid="{E100BA7E-AC43-4F84-BB57-F3B1C999E447}" name="Defunciones 20-39 años" dataDxfId="555"/>
    <tableColumn id="51" xr3:uid="{5ADE2D23-1839-4D7C-BC42-D37F14B85BCE}" name="Variación Defunciones 20-39 años" dataDxfId="554">
      <calculatedColumnFormula>IFERROR((BT2-BT1),0)</calculatedColumnFormula>
    </tableColumn>
    <tableColumn id="42" xr3:uid="{6D91C00A-6C34-4D4A-A359-17834D08F9AC}" name="Defunciones 40-59 años" dataDxfId="553"/>
    <tableColumn id="52" xr3:uid="{D3AA20D4-C41F-4432-8393-B25AEC78A2DB}" name="Variación Defunciones 40-59 años" dataDxfId="552">
      <calculatedColumnFormula>IFERROR((BV2-BV1),0)</calculatedColumnFormula>
    </tableColumn>
    <tableColumn id="43" xr3:uid="{2CA0667B-9C43-4BBC-86DB-8FAB27AFB550}" name="Defunciones 60-79 años" dataDxfId="551"/>
    <tableColumn id="53" xr3:uid="{843753A8-D098-4442-9CE7-4D0740DBFC73}" name="Variación Defunciones 60-79 años" dataDxfId="550">
      <calculatedColumnFormula>IFERROR((BX2-BX1),0)</calculatedColumnFormula>
    </tableColumn>
    <tableColumn id="44" xr3:uid="{D016D264-D612-4CEE-90C5-04781F606E63}" name="Defunciones &gt;80 años" dataDxfId="549"/>
    <tableColumn id="54" xr3:uid="{6F890B89-015E-4A8B-A0DA-D93D3532FA3C}" name="Variación Defunciones &gt;80 años" dataDxfId="54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TT14" totalsRowShown="0" headerRowDxfId="547" dataDxfId="546" tableBorderDxfId="545">
  <autoFilter ref="A2:TT14" xr:uid="{C6EF20C8-2E87-478F-A58D-DE695835A216}"/>
  <tableColumns count="540">
    <tableColumn id="4" xr3:uid="{765879BA-8DCF-4052-AB89-2B4AD27A001D}" name="Provincia" dataDxfId="544"/>
    <tableColumn id="5" xr3:uid="{3352C9CB-4127-4F58-90A8-1453E6CF0C56}" name="43899" dataDxfId="543"/>
    <tableColumn id="6" xr3:uid="{12F0C70E-F5C7-4266-A274-FD10149CCC98}" name="43900" dataDxfId="542"/>
    <tableColumn id="7" xr3:uid="{A64E4841-B026-4073-AFB2-C5F030FBB5F5}" name="43901" dataDxfId="541"/>
    <tableColumn id="8" xr3:uid="{ADE55176-02C2-4C38-897D-CF5227D91B9F}" name="43902" dataDxfId="540"/>
    <tableColumn id="9" xr3:uid="{648D9B7C-6DE4-42DF-9F27-46E3989BEA07}" name="43903" dataDxfId="539"/>
    <tableColumn id="10" xr3:uid="{EB2B3D53-6117-4902-B2DC-C83B6B53F389}" name="43904" dataDxfId="538"/>
    <tableColumn id="11" xr3:uid="{D8E1C440-D35C-423B-A4D1-C8C39C19D486}" name="43905" dataDxfId="537"/>
    <tableColumn id="12" xr3:uid="{4ADF750C-28B5-413F-87BE-18902C3D8E69}" name="43906" dataDxfId="536"/>
    <tableColumn id="13" xr3:uid="{FE35E118-C52A-4173-9B27-88BD311B49B5}" name="43907" dataDxfId="535"/>
    <tableColumn id="14" xr3:uid="{401F7E16-4F4E-48E5-9245-649D6E1A0EB0}" name="43908" dataDxfId="534"/>
    <tableColumn id="15" xr3:uid="{B7196AD3-9D8B-4C62-859D-94FED122F589}" name="43909" dataDxfId="533"/>
    <tableColumn id="16" xr3:uid="{344E20C9-0BBC-4DFB-BBBD-FF5F38CBCB54}" name="43910" dataDxfId="532"/>
    <tableColumn id="17" xr3:uid="{38F09500-7345-4789-B4EC-0FA21D486420}" name="43911" dataDxfId="531"/>
    <tableColumn id="18" xr3:uid="{12C1E6E5-9422-4A04-BB6B-D3A059A27CE8}" name="43912" dataDxfId="530"/>
    <tableColumn id="19" xr3:uid="{FF307B3F-3AEC-4E43-9CC2-3CBAE276FA01}" name="43913" dataDxfId="529"/>
    <tableColumn id="20" xr3:uid="{1E28C10A-0681-4B2C-9A41-CB807206FC47}" name="43914" dataDxfId="528"/>
    <tableColumn id="21" xr3:uid="{B113954B-16E0-4E35-B266-0D8B6189EA44}" name="43915" dataDxfId="527"/>
    <tableColumn id="22" xr3:uid="{2B7B0AFF-A682-45F2-A9AE-84A940E5B632}" name="43916" dataDxfId="526"/>
    <tableColumn id="23" xr3:uid="{E9577EC4-FDD1-4B6C-9E0F-5C569E84FC36}" name="43917" dataDxfId="525"/>
    <tableColumn id="24" xr3:uid="{2A843D44-5106-4B42-BFB1-3C362429700D}" name="43918" dataDxfId="524"/>
    <tableColumn id="25" xr3:uid="{1FE91CC7-6160-44D3-9CC2-F1A694FAE757}" name="43919" dataDxfId="523"/>
    <tableColumn id="26" xr3:uid="{D0EDC143-D30C-4E84-BD3F-387107DCF908}" name="43920" dataDxfId="522"/>
    <tableColumn id="27" xr3:uid="{AE349E1B-4915-4305-B4E3-EF97F5E00296}" name="43921" dataDxfId="521"/>
    <tableColumn id="28" xr3:uid="{307EA066-0890-4442-9F04-2BF581405480}" name="43922" dataDxfId="520"/>
    <tableColumn id="29" xr3:uid="{D9500029-8168-46E3-BEA9-A5B3E69C6B1B}" name="43923" dataDxfId="519"/>
    <tableColumn id="30" xr3:uid="{8B80B088-FF2D-4A56-B03A-851737F1DEF1}" name="43924" dataDxfId="518"/>
    <tableColumn id="31" xr3:uid="{42EBA189-80C8-4669-BF70-5FAD0FA59FFD}" name="43925" dataDxfId="517"/>
    <tableColumn id="32" xr3:uid="{5A0217B6-EE4F-4DFB-AA5D-D2AA7890684E}" name="43926" dataDxfId="516"/>
    <tableColumn id="33" xr3:uid="{80494473-B83C-4E6F-ACF3-6D67B08FA829}" name="43927" dataDxfId="515"/>
    <tableColumn id="34" xr3:uid="{A2CD0341-AF6B-478A-9413-1E78EF8A20D2}" name="43928" dataDxfId="514"/>
    <tableColumn id="35" xr3:uid="{E784049B-97F2-474E-8B9F-D1566704CD9A}" name="43929" dataDxfId="513"/>
    <tableColumn id="36" xr3:uid="{AB499987-B5F7-4605-A19F-C195D6CCBD35}" name="43930" dataDxfId="512"/>
    <tableColumn id="37" xr3:uid="{675C6505-C25C-474B-899D-930181F7D671}" name="43931" dataDxfId="511"/>
    <tableColumn id="38" xr3:uid="{A81C6677-2130-43E9-8AEB-0C9B69DADA0C}" name="43932" dataDxfId="510"/>
    <tableColumn id="39" xr3:uid="{2731D843-1630-4EFF-A68B-65FDD105A5E7}" name="43933" dataDxfId="509"/>
    <tableColumn id="40" xr3:uid="{92B8791A-E4B5-4B8F-AE8E-F866FD79AEDD}" name="43934" dataDxfId="508"/>
    <tableColumn id="41" xr3:uid="{2AD5A25E-D86C-4D4E-9F91-59AE7EF946A6}" name="43935" dataDxfId="507"/>
    <tableColumn id="42" xr3:uid="{E013F3C7-5054-48AC-851F-D814AB8AC3A2}" name="43936" dataDxfId="506"/>
    <tableColumn id="43" xr3:uid="{D5F5111C-467D-4244-AD59-5F39FD19070D}" name="43937" dataDxfId="505"/>
    <tableColumn id="44" xr3:uid="{030EE634-9664-4982-AA90-7887AAECFD10}" name="43938" dataDxfId="504"/>
    <tableColumn id="45" xr3:uid="{3DE40F66-F985-4993-9118-043168F5D70F}" name="43939" dataDxfId="503"/>
    <tableColumn id="46" xr3:uid="{A8CF25CA-F267-4FAD-9D1B-C67EA6F6BE00}" name="43940" dataDxfId="502"/>
    <tableColumn id="47" xr3:uid="{E459BD59-2606-4083-B6A9-20DD2CDD32F4}" name="43941" dataDxfId="501"/>
    <tableColumn id="48" xr3:uid="{A6767933-3394-48D8-89AA-8321B2AEF72B}" name="43942" dataDxfId="500"/>
    <tableColumn id="49" xr3:uid="{05C1EFE0-CBE3-44AB-923F-5185432A7360}" name="43943" dataDxfId="499"/>
    <tableColumn id="50" xr3:uid="{D210EDBE-9657-4479-9054-2D45110C64AA}" name="43944" dataDxfId="498"/>
    <tableColumn id="51" xr3:uid="{51F03E10-85F7-4679-B802-1462DAF7213E}" name="43945" dataDxfId="497"/>
    <tableColumn id="52" xr3:uid="{72170D7C-E14B-4D44-9E35-EAAA3DD04A15}" name="43946" dataDxfId="496"/>
    <tableColumn id="53" xr3:uid="{0661233D-9ED5-4DCB-93F3-57B6E3CFDC78}" name="43947" dataDxfId="495"/>
    <tableColumn id="54" xr3:uid="{DD48C584-311E-42DA-9F5E-05C6D9FBC6AF}" name="43948" dataDxfId="494"/>
    <tableColumn id="55" xr3:uid="{7A75BAF7-F93E-4084-B112-4615040CF046}" name="43949" dataDxfId="493"/>
    <tableColumn id="56" xr3:uid="{49FB2C18-6CBB-4A65-917C-52D228A80A10}" name="43950" dataDxfId="492"/>
    <tableColumn id="57" xr3:uid="{35E5240A-AE8D-498B-B25D-872E35182C68}" name="43951" dataDxfId="491"/>
    <tableColumn id="58" xr3:uid="{AF61700D-11E4-42D5-BE75-5574AADBADC5}" name="43952" dataDxfId="490"/>
    <tableColumn id="59" xr3:uid="{A9F4E0A7-B26E-45DA-886D-DF969D82C4DD}" name="43953" dataDxfId="489"/>
    <tableColumn id="60" xr3:uid="{49E48378-4D7E-4189-9B29-25A72E3C6B7C}" name="43954" dataDxfId="488"/>
    <tableColumn id="61" xr3:uid="{6ECB12D6-C283-4255-AF54-C51C23AFEBEE}" name="43955" dataDxfId="487"/>
    <tableColumn id="62" xr3:uid="{6EA1A9E5-52F5-454B-9AF5-53733F9701BB}" name="43956" dataDxfId="486"/>
    <tableColumn id="63" xr3:uid="{6B3788C8-B163-4BE0-9C4F-AA69E0837300}" name="43957" dataDxfId="485"/>
    <tableColumn id="64" xr3:uid="{02F91992-11A2-49A3-B948-E48134CE6C24}" name="43958" dataDxfId="484"/>
    <tableColumn id="65" xr3:uid="{89BFB68D-150B-4F96-B470-C36455B39688}" name="43959" dataDxfId="483"/>
    <tableColumn id="66" xr3:uid="{B5DD6847-EE60-4E8D-BEF3-35A6D0E2A8DC}" name="43960" dataDxfId="482"/>
    <tableColumn id="67" xr3:uid="{A94E4EA2-EA8B-4015-8894-3991B05ED12D}" name="43961" dataDxfId="481"/>
    <tableColumn id="68" xr3:uid="{2960B632-CF28-4D60-951C-CBF837F1575D}" name="43962" dataDxfId="480"/>
    <tableColumn id="69" xr3:uid="{D87D9C09-7A3B-40BA-92A7-8E7F2869AC17}" name="43963" dataDxfId="479"/>
    <tableColumn id="70" xr3:uid="{1C8C04A9-0FFD-44FE-8D14-8B1B8AAD7EA8}" name="43964" dataDxfId="478"/>
    <tableColumn id="71" xr3:uid="{F58A3117-8F44-4931-85D7-4F5A827482CD}" name="43965" dataDxfId="477"/>
    <tableColumn id="72" xr3:uid="{E404BFE0-6B00-4798-9736-F9FF43BAAAFA}" name="43966" dataDxfId="476"/>
    <tableColumn id="73" xr3:uid="{981520FD-4CDD-47ED-9112-CF639B1F1EAC}" name="43967" dataDxfId="475"/>
    <tableColumn id="74" xr3:uid="{34A95A8B-4CF0-46DB-A572-C70E62067A08}" name="43968" dataDxfId="474"/>
    <tableColumn id="75" xr3:uid="{636DC1A9-8668-44AE-8E02-A5605314E91B}" name="43969" dataDxfId="473"/>
    <tableColumn id="76" xr3:uid="{B3CA1D35-3870-437E-B50B-3C60017B47BF}" name="43970" dataDxfId="472"/>
    <tableColumn id="77" xr3:uid="{A7AF76A8-DFDE-4EB8-99A7-6DBE6190A703}" name="43971" dataDxfId="471"/>
    <tableColumn id="78" xr3:uid="{90563A05-7C7F-4A99-8CDB-30ABD4271123}" name="43972" dataDxfId="470"/>
    <tableColumn id="79" xr3:uid="{27454170-895A-4840-9B3B-D0BAC0B00483}" name="43973" dataDxfId="469"/>
    <tableColumn id="80" xr3:uid="{8E7F9C15-4775-4617-860B-EE07392F3C5D}" name="43974" dataDxfId="468"/>
    <tableColumn id="81" xr3:uid="{F50989AD-B6F0-4D75-8E57-105403B4F4E1}" name="43975" dataDxfId="467"/>
    <tableColumn id="82" xr3:uid="{589D105B-836F-4457-9C37-D817568D146B}" name="43976" dataDxfId="466"/>
    <tableColumn id="83" xr3:uid="{0E63692A-1082-4D14-A038-E215FFA7FD0E}" name="43977" dataDxfId="465"/>
    <tableColumn id="84" xr3:uid="{D8F9E4E5-FA69-4BD2-B785-D095EA74ECA2}" name="43978" dataDxfId="464"/>
    <tableColumn id="85" xr3:uid="{2DBC02C5-0642-4BCF-8137-FE911EDE0238}" name="43979" dataDxfId="463"/>
    <tableColumn id="86" xr3:uid="{9C1EA665-A323-40F2-B85B-28BE5A1DCCB8}" name="43980" dataDxfId="462"/>
    <tableColumn id="87" xr3:uid="{80E926DE-5668-4563-B2A9-676A0E195748}" name="43981" dataDxfId="461"/>
    <tableColumn id="88" xr3:uid="{AA8BB0A7-BD4C-4A1F-968A-899652AC1ACF}" name="43982" dataDxfId="460"/>
    <tableColumn id="89" xr3:uid="{8A039DDA-A2A8-48DE-937C-A56FCFF5B38E}" name="43983" dataDxfId="459"/>
    <tableColumn id="90" xr3:uid="{109758CC-9275-4E84-A5A7-81EB347FB692}" name="43984" dataDxfId="458"/>
    <tableColumn id="91" xr3:uid="{63EA52FE-FB8F-4FCE-8252-22966BBB2B73}" name="43985" dataDxfId="457"/>
    <tableColumn id="92" xr3:uid="{B24B0EE3-4C0E-43F0-A0A5-5160D7E5ACF2}" name="43986" dataDxfId="456"/>
    <tableColumn id="93" xr3:uid="{8AE86E07-A86F-441D-BA17-F52EFD96FAA5}" name="43987" dataDxfId="455"/>
    <tableColumn id="94" xr3:uid="{ACB1187F-0F0D-4FF3-9FC0-F37F7CE98A5E}" name="43988" dataDxfId="454"/>
    <tableColumn id="95" xr3:uid="{CB2A8B46-F9C9-4CE0-9F35-0675533C9B27}" name="43989" dataDxfId="453"/>
    <tableColumn id="96" xr3:uid="{B9DEA2FA-E110-4F4A-BD5E-48E2C9490E4F}" name="43990" dataDxfId="452"/>
    <tableColumn id="97" xr3:uid="{903A0E62-65D9-4FB8-B083-E10A526F6C84}" name="43991" dataDxfId="451"/>
    <tableColumn id="98" xr3:uid="{0DA3417A-7674-4801-A4B7-0AD3B18D0335}" name="43992" dataDxfId="450"/>
    <tableColumn id="99" xr3:uid="{452AA6E9-28EC-434E-9887-44A6C6D30340}" name="43993" dataDxfId="449"/>
    <tableColumn id="100" xr3:uid="{16A17C20-1BE0-424B-AD32-63A037A11257}" name="43994" dataDxfId="448"/>
    <tableColumn id="101" xr3:uid="{8380B275-05C0-45E0-BFF0-2952B12B0CC8}" name="43995" dataDxfId="447"/>
    <tableColumn id="102" xr3:uid="{E6EFCBA1-932B-4234-BCAA-32D061081919}" name="43996" dataDxfId="446"/>
    <tableColumn id="103" xr3:uid="{186FA354-F09B-481B-AE23-CD182D2260AE}" name="43997" dataDxfId="445"/>
    <tableColumn id="104" xr3:uid="{B81D7363-781B-4B4C-900C-EA2068BC9C69}" name="43998" dataDxfId="444"/>
    <tableColumn id="105" xr3:uid="{12E8750B-9E3C-419A-B519-6F4366AA212D}" name="43999" dataDxfId="443"/>
    <tableColumn id="106" xr3:uid="{5AF274F4-85D8-4121-91EE-54BED9F1115A}" name="44000" dataDxfId="442"/>
    <tableColumn id="107" xr3:uid="{21ACDF8D-988A-40B5-9DA3-0148353689F5}" name="44001" dataDxfId="441"/>
    <tableColumn id="108" xr3:uid="{8134B091-7382-4DC4-B7DA-C968F6E65EE9}" name="44002" dataDxfId="440"/>
    <tableColumn id="109" xr3:uid="{633D7104-449D-496B-9CD5-0E6C6851AF00}" name="44003" dataDxfId="439"/>
    <tableColumn id="110" xr3:uid="{77CA0D62-98B9-448E-9C7C-56A5EE36903E}" name="44004" dataDxfId="438"/>
    <tableColumn id="111" xr3:uid="{5DC58669-8AC3-43CB-9145-7AD9AFE11850}" name="44005" dataDxfId="437"/>
    <tableColumn id="112" xr3:uid="{5A7A4144-4751-4F1F-A783-2AF6390AFE28}" name="44006" dataDxfId="436"/>
    <tableColumn id="113" xr3:uid="{09604F3F-5A34-46FE-B61F-4A115A711D32}" name="44007" dataDxfId="435"/>
    <tableColumn id="114" xr3:uid="{FDC8376D-CAD9-4C76-9DD4-B0DC95B75C52}" name="44008" dataDxfId="434"/>
    <tableColumn id="115" xr3:uid="{A93D1144-5AFC-4BE2-8497-FC756E8F4120}" name="44009" dataDxfId="433"/>
    <tableColumn id="116" xr3:uid="{EB17E1E9-D330-48BE-A410-ED1357EE78E7}" name="44010" dataDxfId="432"/>
    <tableColumn id="117" xr3:uid="{70FD402F-57A0-48CE-8841-324FBEE75D35}" name="44011" dataDxfId="431"/>
    <tableColumn id="118" xr3:uid="{13DFC9EB-DFC7-42E4-9055-399B58EC62F8}" name="44012" dataDxfId="430"/>
    <tableColumn id="119" xr3:uid="{D412C252-9E59-4301-A89B-28A91B642AC8}" name="44013" dataDxfId="429"/>
    <tableColumn id="120" xr3:uid="{27E82679-5A30-4871-B3C7-DEB2B15AABF0}" name="44014" dataDxfId="428"/>
    <tableColumn id="121" xr3:uid="{8712E876-BEB3-491F-B6E9-2BD2DADF40C3}" name="44015" dataDxfId="427"/>
    <tableColumn id="122" xr3:uid="{709545DA-9410-4C81-8E1D-5DC4E9F8C5D3}" name="44016" dataDxfId="426"/>
    <tableColumn id="123" xr3:uid="{A5FF5756-320E-4E86-B38E-38789C387875}" name="44017" dataDxfId="425"/>
    <tableColumn id="124" xr3:uid="{D43E697B-7643-460F-822F-0B0A650DC391}" name="44018" dataDxfId="424"/>
    <tableColumn id="125" xr3:uid="{3F90FC21-DBB6-40CB-9874-BADF37894490}" name="44019" dataDxfId="423"/>
    <tableColumn id="126" xr3:uid="{036A8BBC-876A-4801-9081-70944EA60135}" name="44020" dataDxfId="422"/>
    <tableColumn id="127" xr3:uid="{84980FA4-19AE-48E9-A02D-B8302A473CB4}" name="44021" dataDxfId="421"/>
    <tableColumn id="128" xr3:uid="{9B52A0BB-E46A-4673-9B40-3AD990871E07}" name="44022" dataDxfId="420"/>
    <tableColumn id="129" xr3:uid="{3A17CE50-7DDE-4B5E-870F-69BC9E3F2B31}" name="44023" dataDxfId="419"/>
    <tableColumn id="130" xr3:uid="{4A86EADD-A232-4C45-8C36-C001F3BCEEA0}" name="44024" dataDxfId="418"/>
    <tableColumn id="131" xr3:uid="{83544ADC-60DF-401A-8310-55F31D33D854}" name="44025" dataDxfId="417"/>
    <tableColumn id="132" xr3:uid="{A51AA602-D95A-4EA2-9A7F-14402E25400D}" name="44026" dataDxfId="416"/>
    <tableColumn id="133" xr3:uid="{0AC45394-B747-4993-AB2D-C4DE46364FED}" name="44027" dataDxfId="415"/>
    <tableColumn id="134" xr3:uid="{2DA3B3DE-74EF-4284-A62F-849689A4C6C1}" name="44028" dataDxfId="414"/>
    <tableColumn id="135" xr3:uid="{A04B5DF0-C21F-44C3-8FA2-1D5BDA6239AE}" name="44029" dataDxfId="413"/>
    <tableColumn id="136" xr3:uid="{A5CC02F0-87D1-4572-89FF-EBCCCB7A8137}" name="44030" dataDxfId="412"/>
    <tableColumn id="137" xr3:uid="{B10A5404-7767-40FF-84F9-8F602FE7D7A2}" name="44031" dataDxfId="411"/>
    <tableColumn id="138" xr3:uid="{1758C88B-5245-4DD6-90D8-54AD0B769AD4}" name="44032" dataDxfId="410"/>
    <tableColumn id="139" xr3:uid="{A7F7B92F-8EB5-47EE-9111-9120D259B8B5}" name="44033" dataDxfId="409"/>
    <tableColumn id="140" xr3:uid="{D22C163B-A029-4932-8C2C-7FDF0346720C}" name="44034" dataDxfId="408"/>
    <tableColumn id="141" xr3:uid="{137AB19F-292F-46A9-B7A3-DAC519AB1416}" name="44035" dataDxfId="407"/>
    <tableColumn id="142" xr3:uid="{C5E219BA-C934-4D8C-8EF8-740A83ACAA4F}" name="44036" dataDxfId="406"/>
    <tableColumn id="143" xr3:uid="{9AB2EED9-1352-4996-B8D5-2412F57A7745}" name="44037" dataDxfId="405"/>
    <tableColumn id="144" xr3:uid="{1DB7B06B-06D2-45C4-B75B-BE6A7DAD7385}" name="44038" dataDxfId="404"/>
    <tableColumn id="145" xr3:uid="{7C7002D7-F285-4D23-8F5A-EE2BF3794382}" name="44039" dataDxfId="403"/>
    <tableColumn id="146" xr3:uid="{44744CAA-2BA4-4BDF-AEE9-23A0382918C6}" name="44040" dataDxfId="402"/>
    <tableColumn id="147" xr3:uid="{AE31D33D-BB29-43D8-8229-4D89E6EF6FCC}" name="44041" dataDxfId="401"/>
    <tableColumn id="148" xr3:uid="{C09E4008-BF46-4CF6-9F9F-7B9BBA37957A}" name="44042" dataDxfId="400"/>
    <tableColumn id="149" xr3:uid="{8FFE82AA-C8C9-44F0-9161-478FA927327D}" name="44043" dataDxfId="399"/>
    <tableColumn id="150" xr3:uid="{FE0F7B35-FBD7-4E19-9D96-FB0804EB0672}" name="44044" dataDxfId="398"/>
    <tableColumn id="151" xr3:uid="{9C96F92C-872D-4BD1-A896-D2394DC21CD7}" name="44045" dataDxfId="397"/>
    <tableColumn id="152" xr3:uid="{02AC61DF-3849-4D30-959C-F5D7DD540E02}" name="44046" dataDxfId="396"/>
    <tableColumn id="153" xr3:uid="{C026A73A-902E-4FF4-9609-ECAAAA25CFDE}" name="44047" dataDxfId="395"/>
    <tableColumn id="154" xr3:uid="{DE38D4B5-2995-4E9D-A635-F9AB58987498}" name="44048" dataDxfId="394"/>
    <tableColumn id="155" xr3:uid="{B92AF093-13B4-491F-B1C6-A282587962C8}" name="44049" dataDxfId="393"/>
    <tableColumn id="156" xr3:uid="{C841ADB9-A25C-47B5-9C27-4AD28ADCEDEB}" name="44050" dataDxfId="392"/>
    <tableColumn id="157" xr3:uid="{5ECC8921-55F2-4107-B47E-6826E5029067}" name="44051" dataDxfId="391"/>
    <tableColumn id="158" xr3:uid="{89FBAEF2-8E18-41C5-9023-8A3D0D3C43DE}" name="44052" dataDxfId="390"/>
    <tableColumn id="159" xr3:uid="{4E5AB9FA-1C76-4AD6-8CEC-4789FA2DFCAE}" name="44053" dataDxfId="389"/>
    <tableColumn id="160" xr3:uid="{69012237-1C46-471E-BC75-FB3D1F5DC42D}" name="44054" dataDxfId="388"/>
    <tableColumn id="161" xr3:uid="{C8D66799-6DD1-4073-9093-3B727046E7FB}" name="44055" dataDxfId="387"/>
    <tableColumn id="162" xr3:uid="{4CB5CF89-F7E6-49BC-8128-FA3C5037B006}" name="44056" dataDxfId="386"/>
    <tableColumn id="163" xr3:uid="{36B87738-8901-45CC-8BEE-0A46472DDB27}" name="44057" dataDxfId="385"/>
    <tableColumn id="164" xr3:uid="{2275C0F9-6725-4EE3-9A91-B560CF4C8FF0}" name="44058" dataDxfId="384"/>
    <tableColumn id="165" xr3:uid="{035DC266-7E7E-400B-9751-ED5CA9D98DFC}" name="44059" dataDxfId="383"/>
    <tableColumn id="166" xr3:uid="{7FA9FF86-8EEE-423B-A8DD-159979899E39}" name="44060" dataDxfId="382"/>
    <tableColumn id="167" xr3:uid="{63D830AE-3C04-4E1E-A971-525FD5B27A04}" name="44061" dataDxfId="381"/>
    <tableColumn id="168" xr3:uid="{5D5A69E7-DF23-4FC3-90C8-143FD342BD8D}" name="44062" dataDxfId="380"/>
    <tableColumn id="169" xr3:uid="{2EDBF94A-3197-4141-A5DA-CDCFB8577700}" name="44063" dataDxfId="379"/>
    <tableColumn id="170" xr3:uid="{F35D6674-9424-4CF0-BB5B-537CC073B22C}" name="44064" dataDxfId="378"/>
    <tableColumn id="171" xr3:uid="{65DEC438-4D19-44E1-85C0-82372E86EB00}" name="44065" dataDxfId="377"/>
    <tableColumn id="172" xr3:uid="{E0CD3592-C7F8-49A0-B573-E4F80BB3B223}" name="44066" dataDxfId="376"/>
    <tableColumn id="173" xr3:uid="{317CE59D-1EA7-4F5E-9573-1079B84117DD}" name="44067" dataDxfId="375"/>
    <tableColumn id="174" xr3:uid="{EA35E843-60EB-41CA-B4A5-B52CAF85107A}" name="44068" dataDxfId="374"/>
    <tableColumn id="175" xr3:uid="{4165FDFD-BEAA-4DCF-9AE3-2D945A046F15}" name="44069" dataDxfId="373"/>
    <tableColumn id="176" xr3:uid="{947CB599-64D4-403C-A5F8-D6D8447BA9EC}" name="44070" dataDxfId="372"/>
    <tableColumn id="177" xr3:uid="{2EF04D7B-B47B-4179-84BA-784DE2784892}" name="44071" dataDxfId="371"/>
    <tableColumn id="178" xr3:uid="{FA089EE9-CE93-4BD8-8907-9F8E04A38A22}" name="44072" dataDxfId="370"/>
    <tableColumn id="179" xr3:uid="{B03B1FCC-1D6C-4815-B5FD-897B60618B88}" name="44073" dataDxfId="369"/>
    <tableColumn id="180" xr3:uid="{D22632EB-4CE6-4740-A0D6-CFA68EAF31C5}" name="44074" dataDxfId="368"/>
    <tableColumn id="181" xr3:uid="{82AAFFC5-C250-42BA-A39F-AC5FDCC641C0}" name="44075" dataDxfId="367"/>
    <tableColumn id="182" xr3:uid="{E3B98EA1-FA1F-4849-A91A-5F5770BDBB6E}" name="44076" dataDxfId="366"/>
    <tableColumn id="183" xr3:uid="{5E61F58B-A7C4-469F-87B6-DA3EFD891CFB}" name="44077" dataDxfId="365"/>
    <tableColumn id="184" xr3:uid="{6FAD3218-60EA-4F4C-A758-53B71EC6128B}" name="44078" dataDxfId="364"/>
    <tableColumn id="185" xr3:uid="{FAF73161-03CB-4AA0-B09F-AB145E6FA615}" name="44079" dataDxfId="363"/>
    <tableColumn id="186" xr3:uid="{45477FFF-F0E1-425B-92FF-51D648BFF458}" name="44080" dataDxfId="362"/>
    <tableColumn id="187" xr3:uid="{3385A166-1718-4DCC-B023-03F957986C0D}" name="44081" dataDxfId="361"/>
    <tableColumn id="188" xr3:uid="{B9D98FEB-07D4-4C62-AFE6-A84D8403AE7B}" name="44082" dataDxfId="360"/>
    <tableColumn id="189" xr3:uid="{C8F8C83C-95C9-4C10-B7A6-4B65792C4A62}" name="44083" dataDxfId="359"/>
    <tableColumn id="190" xr3:uid="{1BA108FD-2F40-4E3A-8D84-309CF8111B81}" name="44084" dataDxfId="358"/>
    <tableColumn id="191" xr3:uid="{C3886F77-9195-49F0-929C-0BF45E7133CE}" name="44085" dataDxfId="357"/>
    <tableColumn id="192" xr3:uid="{0AB49ACA-5775-49D8-AD26-6D02200C3C57}" name="44086" dataDxfId="356"/>
    <tableColumn id="193" xr3:uid="{F9CAD974-E9BE-49FE-BA57-45D96B796768}" name="44087" dataDxfId="355"/>
    <tableColumn id="194" xr3:uid="{8AE7E330-C506-4B18-9B2D-38514187D4FE}" name="44088" dataDxfId="354"/>
    <tableColumn id="195" xr3:uid="{87183E15-B18C-42C7-97A9-4B18B5617F4C}" name="44089" dataDxfId="353"/>
    <tableColumn id="196" xr3:uid="{24627689-53EB-4BC9-9171-1A348D40E3C5}" name="44090" dataDxfId="352"/>
    <tableColumn id="197" xr3:uid="{E8CF8478-40FF-4D6C-9EAF-5A1E8A42FAB4}" name="44091" dataDxfId="351"/>
    <tableColumn id="198" xr3:uid="{6589DA74-34D2-4A4F-8103-00107A1FB676}" name="44092" dataDxfId="350"/>
    <tableColumn id="199" xr3:uid="{180C5CDE-810C-4B4B-8E92-0A571A1B864A}" name="44093" dataDxfId="349"/>
    <tableColumn id="200" xr3:uid="{DF794FF4-CA27-4077-9E82-78FA11A378B6}" name="44094" dataDxfId="348"/>
    <tableColumn id="201" xr3:uid="{90878D0C-D326-426E-BD9B-DF8717C3BE0B}" name="44095" dataDxfId="347"/>
    <tableColumn id="202" xr3:uid="{0E6082AD-0D09-491F-AAE9-61510D62A4C7}" name="44096" dataDxfId="346"/>
    <tableColumn id="203" xr3:uid="{47B3FDBB-A2AE-4476-AA1F-88A75EB97938}" name="44097" dataDxfId="345"/>
    <tableColumn id="204" xr3:uid="{647EBDCD-81C6-4805-98BF-426DEA8841ED}" name="44098" dataDxfId="344"/>
    <tableColumn id="205" xr3:uid="{B7B23B8D-E2F5-4C9B-B59F-80D271D8C87C}" name="44099" dataDxfId="343"/>
    <tableColumn id="206" xr3:uid="{4920E81B-A5A6-491F-8F22-7C785E1893C2}" name="44100" dataDxfId="342"/>
    <tableColumn id="207" xr3:uid="{7795BC8E-3A89-483F-985B-C8B3215B5970}" name="44101" dataDxfId="341"/>
    <tableColumn id="208" xr3:uid="{F10DC2EA-8F3F-4EBF-BFD2-582FCB7D1D1C}" name="44102" dataDxfId="340"/>
    <tableColumn id="209" xr3:uid="{BE07EF4B-1F09-4465-9FC5-A1E25ECD2552}" name="44103" dataDxfId="339"/>
    <tableColumn id="210" xr3:uid="{46869880-41E5-4242-8DF8-9891185C565B}" name="44104" dataDxfId="338"/>
    <tableColumn id="211" xr3:uid="{338F0C7F-D1B5-4F0F-969B-4D5ABAA5B298}" name="44105" dataDxfId="337"/>
    <tableColumn id="212" xr3:uid="{2E72EDF3-1FA7-4817-AD8A-5627B47F3DBD}" name="44106" dataDxfId="336"/>
    <tableColumn id="213" xr3:uid="{9B6598D1-E259-48E0-85CB-EE1D7FD13BDD}" name="44107" dataDxfId="335"/>
    <tableColumn id="214" xr3:uid="{53A57368-7F54-4F31-B90F-EDA34542B5B6}" name="44108" dataDxfId="334"/>
    <tableColumn id="215" xr3:uid="{42AFF287-8BA4-4B02-A0BE-5EA4B0C9BA88}" name="44109" dataDxfId="333"/>
    <tableColumn id="216" xr3:uid="{E6B8179E-4C90-4B7E-9E3F-B61CAF2A9B8C}" name="44110" dataDxfId="332"/>
    <tableColumn id="217" xr3:uid="{DC202B46-9E7D-4BD5-B769-33EF4DD24705}" name="44111" dataDxfId="331"/>
    <tableColumn id="218" xr3:uid="{D9ED2812-BB4C-4FEB-8DB8-0528A71B0DAC}" name="44112" dataDxfId="330"/>
    <tableColumn id="219" xr3:uid="{8D248EB5-0267-4450-96D2-CB04AA3E6EC5}" name="44113" dataDxfId="329"/>
    <tableColumn id="220" xr3:uid="{99E99312-F8D6-4342-BF86-8D65C74888F9}" name="44114" dataDxfId="328"/>
    <tableColumn id="221" xr3:uid="{A0CFFBDF-4733-4457-8732-58C2D5586C5F}" name="44115" dataDxfId="327"/>
    <tableColumn id="222" xr3:uid="{7E21824E-30BC-46FD-9F24-1CD63911EEB6}" name="44116" dataDxfId="326"/>
    <tableColumn id="223" xr3:uid="{DE2DFAA2-3E11-40B0-B68D-B884E2B11AF3}" name="44117" dataDxfId="325"/>
    <tableColumn id="224" xr3:uid="{6636652E-0D03-42AF-B9B0-B985D4B98D27}" name="44118" dataDxfId="324"/>
    <tableColumn id="225" xr3:uid="{0FEE27AD-9A77-412A-A934-6B3641075BE8}" name="44119" dataDxfId="323"/>
    <tableColumn id="226" xr3:uid="{C1F01C7D-1655-4A28-A309-4B804EEEC466}" name="44120" dataDxfId="322"/>
    <tableColumn id="227" xr3:uid="{48E1BA72-E835-427B-9784-32CB81A51BB7}" name="44121" dataDxfId="321"/>
    <tableColumn id="228" xr3:uid="{9F569C04-A5F2-47C1-9BDE-519EFF856AF0}" name="44122" dataDxfId="320"/>
    <tableColumn id="229" xr3:uid="{53C09D44-0B33-4249-83C0-3655EB81E380}" name="44123" dataDxfId="319"/>
    <tableColumn id="230" xr3:uid="{E7700B3E-6A9E-48ED-AEA4-4E04F769E726}" name="44124" dataDxfId="318"/>
    <tableColumn id="231" xr3:uid="{31B035F5-6E98-42DF-B385-A97CF4EDDAEC}" name="44125" dataDxfId="317"/>
    <tableColumn id="232" xr3:uid="{A45BE5E8-E96A-40D7-AE30-260B8D169F67}" name="44126" dataDxfId="316"/>
    <tableColumn id="233" xr3:uid="{BF487A99-FDC1-43D8-9336-57EE88F5397A}" name="44127" dataDxfId="315"/>
    <tableColumn id="234" xr3:uid="{7032611B-0EDF-4340-AD6C-9B4559C31D04}" name="44128" dataDxfId="314"/>
    <tableColumn id="235" xr3:uid="{CD10FDA4-5321-4CDF-B896-B7A05DA0CDDE}" name="44129" dataDxfId="313"/>
    <tableColumn id="236" xr3:uid="{CF17BC4E-A8B6-45BC-9B73-2863A08D88BC}" name="44130" dataDxfId="312"/>
    <tableColumn id="237" xr3:uid="{21B37EAE-0612-4714-9EC2-4BAC766B7CBE}" name="44131" dataDxfId="311"/>
    <tableColumn id="238" xr3:uid="{CCD9C04D-C660-4F94-969D-009D7E25CDB6}" name="44132" dataDxfId="310"/>
    <tableColumn id="239" xr3:uid="{4CB09411-FC84-4879-80C0-14A6E2F7DF3E}" name="44133" dataDxfId="309"/>
    <tableColumn id="240" xr3:uid="{F5D5760A-1055-4ADD-89F7-CA998AE1DFA3}" name="44134" dataDxfId="308"/>
    <tableColumn id="241" xr3:uid="{B930BFED-B0BA-4A9D-A61A-7B4A966FB3D0}" name="44135" dataDxfId="307"/>
    <tableColumn id="242" xr3:uid="{6352B3B1-82E2-44BE-BE4D-D9488B93D7D2}" name="44136" dataDxfId="306"/>
    <tableColumn id="243" xr3:uid="{51FB7FE6-E32F-4F74-89FD-E18C215A2644}" name="44137" dataDxfId="305"/>
    <tableColumn id="244" xr3:uid="{760C45B1-D707-4816-843A-903E1CEDFC3D}" name="44138" dataDxfId="304"/>
    <tableColumn id="245" xr3:uid="{7A00C61E-1D87-46B4-9DFC-41D0B875FDAF}" name="44139" dataDxfId="303"/>
    <tableColumn id="246" xr3:uid="{8282CF60-789B-491A-9480-F144AA93190A}" name="44140" dataDxfId="302"/>
    <tableColumn id="247" xr3:uid="{167CF8ED-A1B3-44DE-898B-765DCC73628A}" name="44141" dataDxfId="301"/>
    <tableColumn id="248" xr3:uid="{6C0DA59F-FC7A-4232-A0EA-655C7E87C2E0}" name="44142" dataDxfId="300"/>
    <tableColumn id="249" xr3:uid="{1294122E-6B8A-4CE0-AEEE-DD2EBEF0369D}" name="44143" dataDxfId="299"/>
    <tableColumn id="250" xr3:uid="{7FB89233-5768-4089-A5F4-5BAE2D6A47DE}" name="44144" dataDxfId="298"/>
    <tableColumn id="251" xr3:uid="{A479F95C-6057-402F-AE5B-916BED09365A}" name="44145" dataDxfId="297"/>
    <tableColumn id="252" xr3:uid="{FB7B6D03-7320-4CD8-BDAF-21ACAC473E8A}" name="44146" dataDxfId="296"/>
    <tableColumn id="253" xr3:uid="{56B541BA-38A4-4FE7-B6F3-CEDB916F850B}" name="44147" dataDxfId="295"/>
    <tableColumn id="254" xr3:uid="{F5094021-DD4B-4754-B969-3405BF99C052}" name="44148" dataDxfId="294"/>
    <tableColumn id="255" xr3:uid="{88E5E757-5D4F-4D11-B997-BC1CD1DA34AD}" name="44149" dataDxfId="293"/>
    <tableColumn id="256" xr3:uid="{E6C1211F-DDF6-4DB6-B27B-B7BB539E381C}" name="44150" dataDxfId="292"/>
    <tableColumn id="257" xr3:uid="{2051A244-986F-441F-AA4C-07AE88D766CD}" name="44151" dataDxfId="291"/>
    <tableColumn id="258" xr3:uid="{E5936442-0A54-4C32-85C0-330B98D64C08}" name="44152" dataDxfId="290"/>
    <tableColumn id="259" xr3:uid="{E07652FC-EAA5-4CA9-BC74-E9B663C501F3}" name="44153" dataDxfId="289"/>
    <tableColumn id="260" xr3:uid="{BE147590-B224-43D6-AEC1-F4BD6592DFFD}" name="44154" dataDxfId="288"/>
    <tableColumn id="261" xr3:uid="{3E681CE4-DBEB-4EAC-9E2C-1AD0CC368638}" name="44155" dataDxfId="287"/>
    <tableColumn id="262" xr3:uid="{42E41D65-434D-4911-ADE3-70D4B1D3CEEA}" name="44156" dataDxfId="286"/>
    <tableColumn id="263" xr3:uid="{1F14E9F2-B3E5-44C4-9F73-3D1E20CDF221}" name="44157" dataDxfId="285"/>
    <tableColumn id="264" xr3:uid="{B3B52C70-7DFF-47E2-824D-7AF875A64A09}" name="44158" dataDxfId="284"/>
    <tableColumn id="265" xr3:uid="{FA995C75-5F2F-4797-BB85-37F3B6A18FE4}" name="44159" dataDxfId="283"/>
    <tableColumn id="266" xr3:uid="{80D64DFD-7791-4DA3-B77F-C315381A4ECA}" name="44160" dataDxfId="282"/>
    <tableColumn id="267" xr3:uid="{C1E4B89C-08C3-428F-9C15-A4EECD21E5EB}" name="44161" dataDxfId="281"/>
    <tableColumn id="268" xr3:uid="{34E26DDB-70CA-4648-B19A-986704120CA3}" name="44162" dataDxfId="280"/>
    <tableColumn id="269" xr3:uid="{1108C098-D8AF-4E6D-9525-673A1EFFBEBD}" name="44163" dataDxfId="279"/>
    <tableColumn id="270" xr3:uid="{4F256555-6157-4E69-BA4E-A53728CA2E3F}" name="44164" dataDxfId="278"/>
    <tableColumn id="271" xr3:uid="{700F6088-2377-424C-810D-D729BB0315EF}" name="44165" dataDxfId="277"/>
    <tableColumn id="272" xr3:uid="{CFAEC19B-76F2-4CFC-A3CD-267F426126FD}" name="44166" dataDxfId="276"/>
    <tableColumn id="273" xr3:uid="{F34BC7E7-E68C-49F2-84C2-44CA2F0EB0F5}" name="44167" dataDxfId="275"/>
    <tableColumn id="274" xr3:uid="{7C9E736C-EA5F-407A-A616-306EF4BCC05C}" name="44168" dataDxfId="274"/>
    <tableColumn id="275" xr3:uid="{478ED317-7024-420E-B2EB-BB1BCC1B00EA}" name="44169" dataDxfId="273"/>
    <tableColumn id="276" xr3:uid="{2CC21428-3FB1-4DA9-A621-EAE8D6904740}" name="44170" dataDxfId="272"/>
    <tableColumn id="277" xr3:uid="{694ED04E-2F1E-4978-A072-F0B5A786E37F}" name="44171" dataDxfId="271"/>
    <tableColumn id="278" xr3:uid="{6511DF19-4DDA-49C2-8FCA-6EDBDB9C2E3C}" name="44172" dataDxfId="270"/>
    <tableColumn id="279" xr3:uid="{A7BFFC74-6BA3-4C97-BC4D-E4E9E42F2B62}" name="44173" dataDxfId="269"/>
    <tableColumn id="280" xr3:uid="{1EC71897-BC8B-453A-8671-F559E0E445BB}" name="44174" dataDxfId="268"/>
    <tableColumn id="281" xr3:uid="{3A9D7D2A-3FCF-4CD9-B6CA-5744C386BDA9}" name="44175" dataDxfId="267"/>
    <tableColumn id="282" xr3:uid="{FEBAFE9D-0CD0-4F29-B765-F39C4730CDEE}" name="44176" dataDxfId="266"/>
    <tableColumn id="283" xr3:uid="{AAE9D40F-1295-4A10-891B-04F7E341EA84}" name="44177" dataDxfId="265"/>
    <tableColumn id="284" xr3:uid="{83C6E478-DEB7-46E4-AB2E-D6F214F7AA08}" name="44178" dataDxfId="264"/>
    <tableColumn id="285" xr3:uid="{8DD5E8E3-D02C-4333-A020-1C888A8376B4}" name="44179" dataDxfId="263"/>
    <tableColumn id="286" xr3:uid="{2698AA87-4DE0-46AC-8A3F-C9993CE723B0}" name="44180" dataDxfId="262"/>
    <tableColumn id="287" xr3:uid="{DB31470F-35D0-4FDE-8DF3-E803F5ED29D9}" name="44181" dataDxfId="261"/>
    <tableColumn id="288" xr3:uid="{D6753642-81D2-483B-AA5D-A9153FE21BBD}" name="44182" dataDxfId="260"/>
    <tableColumn id="289" xr3:uid="{3C9CB348-ACA4-457C-A3C8-67B60BD52B68}" name="44183" dataDxfId="259"/>
    <tableColumn id="290" xr3:uid="{9AC7152E-0504-418C-98BE-9FF860E5EE46}" name="44184" dataDxfId="258"/>
    <tableColumn id="291" xr3:uid="{EC269969-A651-45B3-A33B-D519AB3BF3DE}" name="44185" dataDxfId="257"/>
    <tableColumn id="292" xr3:uid="{D4D8A410-D644-442C-888E-7ABC0E56351A}" name="44186" dataDxfId="256"/>
    <tableColumn id="293" xr3:uid="{EE760CF5-9A78-40E1-A1AD-B4133C68D4B7}" name="44187" dataDxfId="255"/>
    <tableColumn id="294" xr3:uid="{5FB3D989-08C9-4A81-9CC5-1FF1CB39C2CB}" name="44188" dataDxfId="254"/>
    <tableColumn id="295" xr3:uid="{8E5FFC6B-2371-4503-978B-04F56F3BB8CF}" name="44189" dataDxfId="253"/>
    <tableColumn id="296" xr3:uid="{F60C0C67-89B6-4952-A7A7-CB02033800D8}" name="44190" dataDxfId="252"/>
    <tableColumn id="297" xr3:uid="{F16C7CE9-2CE2-4CD4-AEAD-9B88FD909D0E}" name="44191" dataDxfId="251"/>
    <tableColumn id="298" xr3:uid="{FF4B5761-3855-4489-8C1D-870CB75F6762}" name="44192" dataDxfId="250"/>
    <tableColumn id="299" xr3:uid="{877F3C3B-7784-4D20-83C4-387032E63D24}" name="44193" dataDxfId="249"/>
    <tableColumn id="300" xr3:uid="{C218EE99-3308-4EF6-B206-D10F20E60001}" name="44194" dataDxfId="248"/>
    <tableColumn id="301" xr3:uid="{D2838AC2-0C2C-4530-A31B-9C14BD210040}" name="44195" dataDxfId="247"/>
    <tableColumn id="302" xr3:uid="{B7B140A0-1B73-4B46-8EC1-D608439B8EE8}" name="44196" dataDxfId="246"/>
    <tableColumn id="303" xr3:uid="{585D6CF5-BCE3-4896-8C96-AF4DC5C1A46E}" name="44197" dataDxfId="245"/>
    <tableColumn id="304" xr3:uid="{6A44B3BD-923F-47F1-A9FA-1DA6FC215A19}" name="44198" dataDxfId="244"/>
    <tableColumn id="305" xr3:uid="{30F9BC4F-BE4F-4A1E-A178-900011D994F3}" name="44199" dataDxfId="243"/>
    <tableColumn id="306" xr3:uid="{A72CA44D-69B8-4695-A75B-0AA0654F577F}" name="44200" dataDxfId="242"/>
    <tableColumn id="307" xr3:uid="{6A9CE4CE-6591-4862-BA02-007F2169CC80}" name="44201" dataDxfId="241"/>
    <tableColumn id="308" xr3:uid="{D44DF3A1-B712-4DD1-8D5D-EE7DFE3368D7}" name="44202" dataDxfId="240"/>
    <tableColumn id="309" xr3:uid="{72A23075-5393-484D-BED5-44A8A67E857E}" name="44203" dataDxfId="239"/>
    <tableColumn id="310" xr3:uid="{089B8010-8C42-4F2B-80E0-38107221BAE4}" name="44204" dataDxfId="238"/>
    <tableColumn id="311" xr3:uid="{1CACCF8C-CDAC-4D2C-BCC3-8CA7489B12B1}" name="44205" dataDxfId="237"/>
    <tableColumn id="312" xr3:uid="{6896C412-F45D-42D8-9D2D-7DFDC4129B19}" name="44206" dataDxfId="236"/>
    <tableColumn id="313" xr3:uid="{208F7961-4D13-4370-A661-B9F22DE003D6}" name="44207" dataDxfId="235"/>
    <tableColumn id="314" xr3:uid="{B84FFA3F-B0B2-4535-B04C-573FB4519BA4}" name="44208" dataDxfId="234"/>
    <tableColumn id="315" xr3:uid="{8369E129-CB8D-4B55-A128-D7BDC88F10E0}" name="44209" dataDxfId="233"/>
    <tableColumn id="316" xr3:uid="{82591A2A-47DA-4D6E-8985-34D662D5E427}" name="44210" dataDxfId="232"/>
    <tableColumn id="317" xr3:uid="{BE729CC0-8FB9-4A12-A221-F117585C9F17}" name="44211" dataDxfId="231"/>
    <tableColumn id="318" xr3:uid="{CB8CE732-6616-4909-A3A4-2B2493A5A35F}" name="44212" dataDxfId="230"/>
    <tableColumn id="319" xr3:uid="{F0B7D594-1085-43BE-8E20-26A3B238E838}" name="44213" dataDxfId="229"/>
    <tableColumn id="320" xr3:uid="{70428F99-E0E6-498C-8C4D-BA9095CB0B04}" name="44214" dataDxfId="228"/>
    <tableColumn id="321" xr3:uid="{8F1AFA7F-CCAC-444E-89F3-6B5601A1CBBC}" name="44215" dataDxfId="227"/>
    <tableColumn id="322" xr3:uid="{501845FE-AC67-46F8-B852-A438AF015CD9}" name="44216" dataDxfId="226"/>
    <tableColumn id="323" xr3:uid="{E786236E-6E96-4E60-ABC8-3FF7F66799CC}" name="44217" dataDxfId="225"/>
    <tableColumn id="324" xr3:uid="{E3AD3DD8-7D3A-4062-9E96-11964C9D388B}" name="44218" dataDxfId="224"/>
    <tableColumn id="325" xr3:uid="{FB386008-1C52-40CE-B069-AFF540217463}" name="44219" dataDxfId="223"/>
    <tableColumn id="326" xr3:uid="{52E0E669-9759-4865-A655-8847E409920F}" name="44220" dataDxfId="222"/>
    <tableColumn id="327" xr3:uid="{640F6AEA-124B-4166-A20C-47F0A43E39D9}" name="44221" dataDxfId="221"/>
    <tableColumn id="328" xr3:uid="{E1AAB617-4D91-4316-94E2-1F0D57EE0980}" name="44222" dataDxfId="220"/>
    <tableColumn id="329" xr3:uid="{F71EF41E-A2D7-4CAD-9141-36E55B6910C4}" name="44223" dataDxfId="219"/>
    <tableColumn id="330" xr3:uid="{551927FF-1F89-4856-B56C-737132B75EEE}" name="44224" dataDxfId="218"/>
    <tableColumn id="331" xr3:uid="{E93378DE-97BD-4C6E-8C2E-6D0176EA440A}" name="44225" dataDxfId="217"/>
    <tableColumn id="332" xr3:uid="{C4712DF3-6EFC-41EF-8AC5-4A492BD8FEB0}" name="44226" dataDxfId="216"/>
    <tableColumn id="333" xr3:uid="{E57B0C0A-A0AA-49D6-8541-A82DE7C9C1E5}" name="44227" dataDxfId="215"/>
    <tableColumn id="334" xr3:uid="{153DE979-CFA8-4FBB-8294-0495676E6711}" name="44228" dataDxfId="214"/>
    <tableColumn id="335" xr3:uid="{7E742C8F-2FFC-422D-B020-24351CDABAB1}" name="44229" dataDxfId="213"/>
    <tableColumn id="336" xr3:uid="{A2D64B70-1986-4C38-8670-FA2C8EBD480F}" name="44230" dataDxfId="212"/>
    <tableColumn id="337" xr3:uid="{EB42681B-146B-47F3-ACD3-303928FB3091}" name="44231" dataDxfId="211"/>
    <tableColumn id="338" xr3:uid="{2D0B795D-64A0-4341-826A-5934DB6B9867}" name="44232" dataDxfId="210"/>
    <tableColumn id="339" xr3:uid="{468B3C9D-D606-4771-A8CE-8AA96DA7CDFF}" name="44233" dataDxfId="209"/>
    <tableColumn id="340" xr3:uid="{849C6A14-16D3-4E4B-93B3-43684FD0DB67}" name="44234" dataDxfId="208"/>
    <tableColumn id="341" xr3:uid="{CBB94492-F281-41C1-9ADE-D960861D4888}" name="44235" dataDxfId="207"/>
    <tableColumn id="342" xr3:uid="{5CE405C7-D817-43C8-9E7B-3860F505F4C9}" name="44236" dataDxfId="206"/>
    <tableColumn id="343" xr3:uid="{138FE790-8644-4187-BA24-7576B2CA1DA1}" name="44237" dataDxfId="205"/>
    <tableColumn id="344" xr3:uid="{72EC98F8-3AC9-47CF-8336-2750217E19AE}" name="44238" dataDxfId="204"/>
    <tableColumn id="345" xr3:uid="{35B0C247-AF36-4016-85C1-392F1DEE232C}" name="44239" dataDxfId="203"/>
    <tableColumn id="346" xr3:uid="{AA05DB00-7305-4139-A000-C689CE6B7D31}" name="44240" dataDxfId="202"/>
    <tableColumn id="347" xr3:uid="{EE1F0821-8659-4B65-B5CF-82C8D38A489A}" name="44241" dataDxfId="201"/>
    <tableColumn id="348" xr3:uid="{6EBAB1CB-5477-4080-A918-D7A1554CD060}" name="44242" dataDxfId="200"/>
    <tableColumn id="349" xr3:uid="{F7F81CEF-402E-4191-86BD-A454C25221E1}" name="44243" dataDxfId="199"/>
    <tableColumn id="350" xr3:uid="{E1E19A9F-7D01-409A-9F60-4265BE543E26}" name="44244" dataDxfId="198"/>
    <tableColumn id="351" xr3:uid="{99178DE1-6428-463F-AA9E-55F3C0E51A1D}" name="44245" dataDxfId="197"/>
    <tableColumn id="352" xr3:uid="{A1C2A9C9-AB4A-42B7-AC27-BBA2F84F5968}" name="44246" dataDxfId="196"/>
    <tableColumn id="353" xr3:uid="{E14199D9-F352-4E9F-8EFC-169F30245D01}" name="44247" dataDxfId="195"/>
    <tableColumn id="354" xr3:uid="{5981E3B6-FD51-4998-8982-76C89A3E14EB}" name="44248" dataDxfId="194"/>
    <tableColumn id="355" xr3:uid="{C6495249-AD77-48E7-8093-64E95CB3F7FA}" name="44249" dataDxfId="193"/>
    <tableColumn id="356" xr3:uid="{7E4B5719-7D4B-407B-81BC-F2E9FFE54927}" name="44250" dataDxfId="192"/>
    <tableColumn id="357" xr3:uid="{38502289-F2BA-4685-A72D-EFF557E2C806}" name="44251" dataDxfId="191"/>
    <tableColumn id="358" xr3:uid="{2FD0C156-8C2B-4D54-AE7C-00F4342DBB47}" name="44252" dataDxfId="190"/>
    <tableColumn id="359" xr3:uid="{197F1802-EBD2-4511-AAA3-1D512F78D864}" name="44253" dataDxfId="189"/>
    <tableColumn id="360" xr3:uid="{6B60041C-52D8-4CD4-ABFE-C36F7E4AA8E9}" name="44254" dataDxfId="188"/>
    <tableColumn id="361" xr3:uid="{C4DF5A5D-8A88-4294-94B6-C6AEEE45F91F}" name="44255" dataDxfId="187"/>
    <tableColumn id="362" xr3:uid="{E0897AB0-3A5F-41BC-ACCD-6B15C59A15D2}" name="44256" dataDxfId="186"/>
    <tableColumn id="363" xr3:uid="{9EE8AFF8-B541-47C1-A69C-6D838675D8D6}" name="44257" dataDxfId="185"/>
    <tableColumn id="364" xr3:uid="{E6BCAC20-C0B4-4621-8747-F3339A7EBCC4}" name="44258" dataDxfId="184"/>
    <tableColumn id="365" xr3:uid="{02F1BC85-8964-4C1D-A435-71546E67EF77}" name="44259" dataDxfId="183"/>
    <tableColumn id="366" xr3:uid="{2FC77AA9-6C86-4679-9426-A7827DD29F90}" name="44260" dataDxfId="182"/>
    <tableColumn id="367" xr3:uid="{B7A85B9A-0C3C-41CF-96C8-33A0B2D791CA}" name="44261" dataDxfId="181"/>
    <tableColumn id="368" xr3:uid="{9E3EF0E9-56DE-4224-A9BF-640C6365443A}" name="44262" dataDxfId="180"/>
    <tableColumn id="369" xr3:uid="{F795B1DE-6707-4BC0-B580-C26865F968B4}" name="44263" dataDxfId="179"/>
    <tableColumn id="370" xr3:uid="{6B3AA100-BE82-4799-BBF1-6F059F495B89}" name="44264" dataDxfId="178"/>
    <tableColumn id="371" xr3:uid="{57F049EE-81F8-40DE-8FC7-F9C37655394C}" name="44265" dataDxfId="177"/>
    <tableColumn id="372" xr3:uid="{2645A210-9429-4701-85CB-A102FB5B9113}" name="44266" dataDxfId="176"/>
    <tableColumn id="373" xr3:uid="{B9B0D768-3E17-44F6-8921-A07F228979B0}" name="44267" dataDxfId="175"/>
    <tableColumn id="374" xr3:uid="{CA434886-0E33-4DF7-B2C8-430616F8251D}" name="44268" dataDxfId="174"/>
    <tableColumn id="375" xr3:uid="{246E38F3-9F62-4EA5-9E1C-BD8F7A0FBB49}" name="44269" dataDxfId="173"/>
    <tableColumn id="376" xr3:uid="{23B10D48-2A84-4234-A509-BF7F12499B35}" name="44270" dataDxfId="172"/>
    <tableColumn id="377" xr3:uid="{E493352F-39DF-471C-B344-7D8C01768678}" name="44271" dataDxfId="171"/>
    <tableColumn id="378" xr3:uid="{21C4A636-F56F-4425-AEA8-6D061B983A24}" name="44272" dataDxfId="170"/>
    <tableColumn id="379" xr3:uid="{13B214DE-499F-47D3-A9E1-39804C57D6B1}" name="44273" dataDxfId="169"/>
    <tableColumn id="380" xr3:uid="{8550154F-3DF3-44AF-A88B-E7CD1AB48A73}" name="44274" dataDxfId="168"/>
    <tableColumn id="381" xr3:uid="{9E2E0BE9-B2FD-4E9B-86CC-280FAC4D6244}" name="44275" dataDxfId="167"/>
    <tableColumn id="382" xr3:uid="{3FF32CF0-5830-47D7-8544-D0E1C3BD3A52}" name="44276" dataDxfId="166"/>
    <tableColumn id="383" xr3:uid="{EEA09618-9C9C-4C37-B75A-B00FA1079AF0}" name="44277" dataDxfId="165"/>
    <tableColumn id="384" xr3:uid="{B1BD2F0A-EC36-4DBA-B4FA-D4C263119AA5}" name="44278" dataDxfId="164"/>
    <tableColumn id="385" xr3:uid="{95AF8D9F-727F-4C26-88A7-9B47645E2F68}" name="44279" dataDxfId="163"/>
    <tableColumn id="386" xr3:uid="{C7DC5D7A-3B88-46F2-8205-364DF5B0AF5F}" name="44280" dataDxfId="162"/>
    <tableColumn id="387" xr3:uid="{4F2C5C05-6FE8-48D5-AE57-39C3EDA6E1D4}" name="44281" dataDxfId="161"/>
    <tableColumn id="388" xr3:uid="{3D742AC7-ADB8-4B7A-BF7E-BEF2406138E1}" name="44282" dataDxfId="160"/>
    <tableColumn id="389" xr3:uid="{AB8FB7A1-919C-484A-982E-1E6CCD56BADA}" name="44283" dataDxfId="159"/>
    <tableColumn id="390" xr3:uid="{8FA4A279-26E6-4ECB-8C2D-82F548E0D3E0}" name="44284" dataDxfId="158"/>
    <tableColumn id="391" xr3:uid="{700769E3-CC4E-4AA3-809B-C2450B42EFE7}" name="44285" dataDxfId="157"/>
    <tableColumn id="392" xr3:uid="{9B67468B-45A2-4093-A173-D7ECE2A5AE2D}" name="44286" dataDxfId="156"/>
    <tableColumn id="393" xr3:uid="{4CCE3B1C-DFBA-49E6-B31B-AD3F1F922C2B}" name="44287" dataDxfId="155"/>
    <tableColumn id="394" xr3:uid="{997C6696-3835-4947-8128-F70CDD33AEF8}" name="44288" dataDxfId="154"/>
    <tableColumn id="395" xr3:uid="{0C68BB0D-2FA8-4A2D-8C5A-4193D5540452}" name="44289" dataDxfId="153"/>
    <tableColumn id="396" xr3:uid="{FE407B8C-5053-480B-BE83-6B36E215DB97}" name="44290" dataDxfId="152"/>
    <tableColumn id="397" xr3:uid="{D59CF6AF-B227-4439-859A-D84D6C39CAE7}" name="44291" dataDxfId="151"/>
    <tableColumn id="398" xr3:uid="{DEE9D0C7-7854-4FF0-8BE7-55EC25DA0DE4}" name="44292" dataDxfId="150"/>
    <tableColumn id="399" xr3:uid="{E644C895-B179-47DF-B2B8-55AEA6F0AFF0}" name="44293" dataDxfId="149"/>
    <tableColumn id="400" xr3:uid="{7469D56C-9629-4516-B483-8BCDC65516FC}" name="44294" dataDxfId="148"/>
    <tableColumn id="401" xr3:uid="{E53E0327-9795-4ED8-862F-F5FD030BE1E5}" name="44295" dataDxfId="147"/>
    <tableColumn id="402" xr3:uid="{4B6E1E96-A61D-4E92-A383-7E2C1319B017}" name="44296" dataDxfId="146"/>
    <tableColumn id="403" xr3:uid="{D75959A3-BD81-4612-B984-41E2023CB440}" name="44297" dataDxfId="145"/>
    <tableColumn id="404" xr3:uid="{0A868F4C-CDC2-4452-8906-CC61D6BEE63F}" name="44298" dataDxfId="144"/>
    <tableColumn id="405" xr3:uid="{A9E25D46-7FAE-4E81-ABF8-63B339F923C7}" name="44299" dataDxfId="143"/>
    <tableColumn id="406" xr3:uid="{101266DF-AB05-4BF5-B163-790347FD755C}" name="44300" dataDxfId="142"/>
    <tableColumn id="407" xr3:uid="{6FEE6624-3E57-4C86-9714-69DF315BEA3A}" name="44301" dataDxfId="141"/>
    <tableColumn id="408" xr3:uid="{CC9DF33C-CB41-4561-8F49-607F131A6386}" name="44302" dataDxfId="140"/>
    <tableColumn id="409" xr3:uid="{8F5C9B7C-8246-4C29-A297-F6A8EE1E50D2}" name="44303" dataDxfId="139"/>
    <tableColumn id="410" xr3:uid="{C9DA4D59-8632-4AA2-B772-1B5E06071D48}" name="44304" dataDxfId="138"/>
    <tableColumn id="411" xr3:uid="{978BC9CB-8752-41EB-A5C8-4775BE5CBC91}" name="44305" dataDxfId="137"/>
    <tableColumn id="412" xr3:uid="{D784658E-7445-4BFE-B78C-E3314ED77211}" name="44306" dataDxfId="136"/>
    <tableColumn id="413" xr3:uid="{170AE33D-AE3C-4026-ADD3-41256D5A7054}" name="44307" dataDxfId="135"/>
    <tableColumn id="414" xr3:uid="{116C6DD2-F63A-4A36-8430-C12FFBA9673D}" name="44308" dataDxfId="134"/>
    <tableColumn id="415" xr3:uid="{7CE86100-8F45-4EBE-86F1-E755C32B2F29}" name="44309" dataDxfId="133"/>
    <tableColumn id="416" xr3:uid="{AC6A3A9A-2328-48FA-9C48-823BBB5F20BD}" name="44310" dataDxfId="132"/>
    <tableColumn id="417" xr3:uid="{28469A98-E885-473C-8001-CE0AA1A46A3E}" name="44311" dataDxfId="131"/>
    <tableColumn id="418" xr3:uid="{CD923802-8567-4150-97A2-452A818DCD68}" name="44312" dataDxfId="130"/>
    <tableColumn id="419" xr3:uid="{44CEEB9B-B507-4E27-83ED-CC4E30991849}" name="44313" dataDxfId="129"/>
    <tableColumn id="420" xr3:uid="{57485253-90EA-4354-AD53-FB635D60085D}" name="44314" dataDxfId="128"/>
    <tableColumn id="421" xr3:uid="{5825FC43-5767-4586-8743-5FBA8FAE4000}" name="44315" dataDxfId="127"/>
    <tableColumn id="422" xr3:uid="{5E51F846-CA1A-46E5-9B1D-A0F74FC9928B}" name="44316" dataDxfId="126"/>
    <tableColumn id="423" xr3:uid="{7A6F0942-E971-4A14-905B-7173990216CC}" name="44317" dataDxfId="125"/>
    <tableColumn id="424" xr3:uid="{B4D41CE2-9C2B-4296-B227-337ADDA00440}" name="44318" dataDxfId="124"/>
    <tableColumn id="425" xr3:uid="{0B0451EB-AD38-467F-B4C7-19EACFB36F7A}" name="44319" dataDxfId="123"/>
    <tableColumn id="426" xr3:uid="{BC7A2E56-C305-46F3-B729-BA3CDB826969}" name="44320" dataDxfId="122"/>
    <tableColumn id="427" xr3:uid="{2F8D8B6D-A258-40AD-B5EC-56C42F845146}" name="44321" dataDxfId="121"/>
    <tableColumn id="428" xr3:uid="{E86AC641-2929-4AEC-9C52-EDDC17696A13}" name="44322" dataDxfId="120"/>
    <tableColumn id="429" xr3:uid="{96A85F1C-33C1-4093-A768-7800E16AE59A}" name="44323" dataDxfId="119"/>
    <tableColumn id="430" xr3:uid="{076933C9-5B52-4BEB-8E06-74370BD25311}" name="44324" dataDxfId="118"/>
    <tableColumn id="431" xr3:uid="{B62A3404-0978-4CFA-81DC-C7D95EDFD587}" name="44325" dataDxfId="117"/>
    <tableColumn id="432" xr3:uid="{D4360CDB-1989-4166-8433-13D26782DD53}" name="44326" dataDxfId="116"/>
    <tableColumn id="433" xr3:uid="{64FF9822-2EBD-45E5-96BC-C28033D984BC}" name="44327" dataDxfId="115"/>
    <tableColumn id="434" xr3:uid="{8587A483-6E94-4303-9766-C234E2F0DF9F}" name="44328" dataDxfId="114"/>
    <tableColumn id="435" xr3:uid="{F6908600-D137-45CF-96BE-BFECBE5226F5}" name="44329" dataDxfId="113"/>
    <tableColumn id="436" xr3:uid="{8165D425-A0FA-438F-AEC8-AC822CDC6230}" name="44330" dataDxfId="112"/>
    <tableColumn id="437" xr3:uid="{F4324886-8025-4EB5-BCAE-E196F53A4E64}" name="44331" dataDxfId="111"/>
    <tableColumn id="438" xr3:uid="{98A4A256-556E-4F38-B11C-F36D9FA5BB24}" name="44332" dataDxfId="110"/>
    <tableColumn id="439" xr3:uid="{DE441905-0EBA-4217-9E15-626415136F15}" name="44333" dataDxfId="109"/>
    <tableColumn id="440" xr3:uid="{006B86E1-3C2F-4903-9644-5AD7C7966DA1}" name="44334" dataDxfId="108"/>
    <tableColumn id="441" xr3:uid="{5AF24115-CF2F-4A7F-9CD5-1683ABF6B5AA}" name="44335" dataDxfId="107"/>
    <tableColumn id="442" xr3:uid="{B631DA99-C75B-4E1D-BC29-C08BD86592B5}" name="44336" dataDxfId="106"/>
    <tableColumn id="443" xr3:uid="{889D00C7-550B-457C-B13A-5C08A033DDEB}" name="44337" dataDxfId="105"/>
    <tableColumn id="444" xr3:uid="{F9D5FA70-D0D9-45D9-A8E9-9FCA60414B99}" name="44338" dataDxfId="104"/>
    <tableColumn id="445" xr3:uid="{13B2E188-F66A-4A5F-948D-35BE84EEBB95}" name="44339" dataDxfId="103"/>
    <tableColumn id="446" xr3:uid="{7615CA21-0463-4945-816B-477AF9BD2983}" name="44340" dataDxfId="102"/>
    <tableColumn id="447" xr3:uid="{DFD55CC3-21F6-43AE-BE4E-978716F4BB5E}" name="44341" dataDxfId="101"/>
    <tableColumn id="448" xr3:uid="{D764A311-79F5-43F5-8A31-D6C50F15E9C1}" name="44342" dataDxfId="100"/>
    <tableColumn id="449" xr3:uid="{74FE909D-43AB-417C-9CBB-42109C88E336}" name="44343" dataDxfId="99"/>
    <tableColumn id="450" xr3:uid="{8A1C2852-7C44-483A-9E6F-457DF391D379}" name="44344" dataDxfId="98"/>
    <tableColumn id="451" xr3:uid="{F2264125-ACE5-4203-A0CB-C70F1977E45F}" name="44345" dataDxfId="97"/>
    <tableColumn id="452" xr3:uid="{5A9741FF-C75B-4BE2-8AE3-106A0601AF92}" name="44346" dataDxfId="96"/>
    <tableColumn id="453" xr3:uid="{25B745BC-0FE2-4EAF-A195-0FB125361A4B}" name="44347" dataDxfId="95"/>
    <tableColumn id="454" xr3:uid="{ACEDC73E-EC94-4A3F-9573-08970FF6EF34}" name="44348" dataDxfId="94"/>
    <tableColumn id="455" xr3:uid="{C39203D8-E7D0-436A-A197-27593B549E1B}" name="44349" dataDxfId="93"/>
    <tableColumn id="456" xr3:uid="{8BB71634-32EE-4361-87ED-D1307CD664B0}" name="44350" dataDxfId="92"/>
    <tableColumn id="457" xr3:uid="{54B4BC4E-A39F-4360-AA1D-DC8E0DDF1EE6}" name="44351" dataDxfId="91"/>
    <tableColumn id="458" xr3:uid="{E158E35D-9552-4D6C-8189-2E02023DFD3E}" name="44352" dataDxfId="90"/>
    <tableColumn id="459" xr3:uid="{DAA058E5-6F1B-4CB7-A59E-0624B789A099}" name="44353" dataDxfId="89"/>
    <tableColumn id="460" xr3:uid="{0BB48C28-6C72-41D8-AA67-1E92835AC85C}" name="44354" dataDxfId="88"/>
    <tableColumn id="461" xr3:uid="{8E02F6A2-5BE5-4621-A033-06BA6EC09BF6}" name="44355" dataDxfId="87"/>
    <tableColumn id="462" xr3:uid="{6C5F5386-20D1-4FFF-8427-0E41C5B6E792}" name="44356" dataDxfId="86"/>
    <tableColumn id="463" xr3:uid="{562614E0-FB1D-4462-8F26-925BE9C494FB}" name="44357" dataDxfId="85"/>
    <tableColumn id="464" xr3:uid="{E09CF35E-846A-4CA1-8661-C475B6A241C9}" name="44358" dataDxfId="84"/>
    <tableColumn id="465" xr3:uid="{A1AE9053-01A3-4C4D-BFE3-D4A81D50AA17}" name="44359" dataDxfId="83"/>
    <tableColumn id="466" xr3:uid="{6556BD91-6634-48D1-AB0C-FBA92EF1B9AE}" name="44360" dataDxfId="82"/>
    <tableColumn id="467" xr3:uid="{71E310A1-E49D-4DF2-85F1-F75EBCCB1E03}" name="44361" dataDxfId="81"/>
    <tableColumn id="468" xr3:uid="{BA1C6A4E-F082-477C-8283-356D21EB193C}" name="44362" dataDxfId="80"/>
    <tableColumn id="469" xr3:uid="{2D819747-85D1-465F-80AC-D30506C951D7}" name="44363" dataDxfId="79"/>
    <tableColumn id="470" xr3:uid="{6BDAB379-17D7-452C-926D-BB9A33A6CA0A}" name="44364" dataDxfId="78"/>
    <tableColumn id="471" xr3:uid="{DF119340-835A-4BBB-8A0F-4AC9D205BFE4}" name="44365" dataDxfId="77"/>
    <tableColumn id="472" xr3:uid="{F3021B82-4228-4DDD-BC1A-7EC98AF45C73}" name="44366" dataDxfId="76"/>
    <tableColumn id="473" xr3:uid="{5A27AE99-DB1A-4AE4-9C52-1B23CDECCE62}" name="44367" dataDxfId="75"/>
    <tableColumn id="474" xr3:uid="{EA8ADF7A-A91C-46CB-8EE6-93CF68F84BA5}" name="44368" dataDxfId="74"/>
    <tableColumn id="475" xr3:uid="{17F62E87-978E-4AA3-BF71-78102B54F03B}" name="44369" dataDxfId="73"/>
    <tableColumn id="476" xr3:uid="{7BCC91FE-B7D0-4022-9C73-E37C29C68630}" name="44370" dataDxfId="72"/>
    <tableColumn id="477" xr3:uid="{12AE2B51-3036-425D-9B5A-60305158E171}" name="44371" dataDxfId="71"/>
    <tableColumn id="478" xr3:uid="{2D41B619-89D5-477D-95AD-211FDA26EC5E}" name="44372" dataDxfId="70"/>
    <tableColumn id="479" xr3:uid="{63B8F530-BF4E-48CE-B14A-CF7782AC8D13}" name="44373" dataDxfId="69"/>
    <tableColumn id="480" xr3:uid="{458F2AD1-B5CA-4AF4-B67D-ED57E9E694D1}" name="44374" dataDxfId="68"/>
    <tableColumn id="481" xr3:uid="{191BB0E4-A237-4A7B-9B10-ABBC08E8DAAE}" name="44375" dataDxfId="67"/>
    <tableColumn id="521" xr3:uid="{CD916E83-7296-42EB-846C-C677EAF1169B}" name="44376" dataDxfId="66"/>
    <tableColumn id="523" xr3:uid="{196F44AD-CD99-4A68-BE07-EF6170F0C96D}" name="44377" dataDxfId="65"/>
    <tableColumn id="524" xr3:uid="{E857AD02-655B-4B7E-9E41-A3CE7A4B44F7}" name="44378" dataDxfId="64"/>
    <tableColumn id="482" xr3:uid="{E80F7ED5-B479-4CF9-A27E-B00290FCFD8F}" name="44379" dataDxfId="63"/>
    <tableColumn id="483" xr3:uid="{2ABA25A5-4EA2-4F22-8601-CFE74C319E35}" name="44380" dataDxfId="62"/>
    <tableColumn id="484" xr3:uid="{D9916D70-B627-4C8E-AFCB-451684A4F760}" name="44381" dataDxfId="61"/>
    <tableColumn id="485" xr3:uid="{A60340FB-FC74-4A8B-83FE-22C72721AC0F}" name="44382" dataDxfId="60"/>
    <tableColumn id="486" xr3:uid="{5CE294DA-C2CA-444A-ADD3-069704F78312}" name="44383" dataDxfId="59"/>
    <tableColumn id="487" xr3:uid="{7BB07A52-7C51-478C-B232-BF382FDF3D3F}" name="44384" dataDxfId="58"/>
    <tableColumn id="488" xr3:uid="{E1033F00-55F4-43B1-9428-7A267CC675D8}" name="44385" dataDxfId="57"/>
    <tableColumn id="489" xr3:uid="{FD981683-7548-41EC-BC22-639E5FBA39E1}" name="44386" dataDxfId="56"/>
    <tableColumn id="490" xr3:uid="{A868EB07-8B9D-4361-8528-9A9A7A2E676F}" name="44387" dataDxfId="55"/>
    <tableColumn id="491" xr3:uid="{55A8BF02-9A49-4A53-B3F6-B5A766FD8E05}" name="44388" dataDxfId="54"/>
    <tableColumn id="492" xr3:uid="{9E70F988-33B0-438A-BB47-FE3CE6CF2A1D}" name="44389" dataDxfId="53"/>
    <tableColumn id="493" xr3:uid="{C3CA0DBE-CE97-4939-9D5B-58636D9C6C16}" name="44390" dataDxfId="52"/>
    <tableColumn id="494" xr3:uid="{BC16DD22-1807-46B4-B19F-C64DB78F34C3}" name="44391" dataDxfId="51"/>
    <tableColumn id="495" xr3:uid="{FF246013-9EF6-4C24-90CC-4E144BE17A71}" name="44392" dataDxfId="50"/>
    <tableColumn id="496" xr3:uid="{F5A35EDC-1892-4FA9-B24E-BC2047D363C4}" name="44393" dataDxfId="49"/>
    <tableColumn id="497" xr3:uid="{771440BE-A91B-4D5F-926D-B99A9458D5B4}" name="44394" dataDxfId="48"/>
    <tableColumn id="498" xr3:uid="{1181FC4B-6734-4566-8299-CA27635F24AA}" name="44395" dataDxfId="47"/>
    <tableColumn id="499" xr3:uid="{A2D5AA6B-4C57-405E-B7C5-1BE6803292A9}" name="44396" dataDxfId="46"/>
    <tableColumn id="500" xr3:uid="{0B08F909-DE1D-45FE-B4F6-CDCCEB23C2C4}" name="44397" dataDxfId="45"/>
    <tableColumn id="501" xr3:uid="{DC2B95D6-97CB-4146-8ABA-8E9CC38AB76C}" name="44398" dataDxfId="44"/>
    <tableColumn id="502" xr3:uid="{D2AF2A54-33DE-4BF6-A382-82EC6392CAF9}" name="44399" dataDxfId="43"/>
    <tableColumn id="503" xr3:uid="{DB16C7E9-9C5F-4712-A550-33CD59D1037E}" name="44400" dataDxfId="42"/>
    <tableColumn id="504" xr3:uid="{E49C1B7A-F3FF-418E-BE1C-AB92E56D3195}" name="44401" dataDxfId="41"/>
    <tableColumn id="505" xr3:uid="{31B9C49C-67B4-4EF6-BC9C-793FAE3B4D1E}" name="44402" dataDxfId="40"/>
    <tableColumn id="506" xr3:uid="{B39A5ABA-BAF5-4CC5-8DCB-F08E2BCE8C1A}" name="44403" dataDxfId="39"/>
    <tableColumn id="507" xr3:uid="{1E62A0A4-CDBC-42CC-9217-BC128AA8F19E}" name="44404" dataDxfId="38"/>
    <tableColumn id="508" xr3:uid="{2310E136-5E9A-425B-8899-5EE6137D707D}" name="44405" dataDxfId="37"/>
    <tableColumn id="509" xr3:uid="{6EB42F01-3E5C-47CD-A59C-391DDAC11CBB}" name="44406" dataDxfId="36"/>
    <tableColumn id="510" xr3:uid="{382DED7A-3638-442C-9DB1-3A0B749265CF}" name="44407" dataDxfId="35"/>
    <tableColumn id="511" xr3:uid="{FF99C58B-82F6-4208-AA49-26006C6B03E1}" name="44408" dataDxfId="34"/>
    <tableColumn id="512" xr3:uid="{8EF62AD7-FDB5-4652-B8D5-8A4C9E3D834F}" name="44409" dataDxfId="33"/>
    <tableColumn id="513" xr3:uid="{F13511E0-CDA8-4A48-B6AC-CFA6C92BA247}" name="44410" dataDxfId="32"/>
    <tableColumn id="514" xr3:uid="{445AACE1-D830-411E-9712-265A00B3F307}" name="44411" dataDxfId="31"/>
    <tableColumn id="515" xr3:uid="{A95AFC89-A8D3-47FB-891B-B3C6CCC6F5AC}" name="44412" dataDxfId="30"/>
    <tableColumn id="516" xr3:uid="{0CF7E3A9-082F-4389-9725-0B0713EC1891}" name="44413" dataDxfId="29"/>
    <tableColumn id="517" xr3:uid="{EB06FC32-60D1-4064-9803-FFDA3D800FD8}" name="44414" dataDxfId="28"/>
    <tableColumn id="518" xr3:uid="{81D8A973-B2E2-4D0B-BFCE-A77EF35A70CC}" name="44415" dataDxfId="27"/>
    <tableColumn id="519" xr3:uid="{1C64F648-EE44-4D5C-BFB4-1EC953F08332}" name="44416" dataDxfId="26"/>
    <tableColumn id="520" xr3:uid="{CE57AA63-F03E-4741-AFF1-F1E536D7A321}" name="44417" dataDxfId="25"/>
    <tableColumn id="1" xr3:uid="{E9379B82-0EB4-4382-9787-02C1FAB0FF29}" name="44418" dataDxfId="24"/>
    <tableColumn id="522" xr3:uid="{7358692F-E0D9-428A-A4ED-E6E72F782843}" name="44419" dataDxfId="23"/>
    <tableColumn id="2" xr3:uid="{872293F9-56F2-48AF-A039-A70B70A4B546}" name="44420" dataDxfId="22"/>
    <tableColumn id="3" xr3:uid="{E462AB1B-1472-4973-B094-13D137E6B66E}" name="44421" dataDxfId="21"/>
    <tableColumn id="525" xr3:uid="{B1811284-47D5-4533-95C8-B148A75E7D10}" name="44422" dataDxfId="20"/>
    <tableColumn id="526" xr3:uid="{187D09A1-08E7-4098-9C7E-C7C78B0B7E70}" name="44423" dataDxfId="19"/>
    <tableColumn id="527" xr3:uid="{4FB62F00-7C1F-4638-A347-C26276A52488}" name="44424" dataDxfId="18"/>
    <tableColumn id="528" xr3:uid="{38319CBB-BE32-4394-91AF-16225050F484}" name="44425" dataDxfId="17"/>
    <tableColumn id="529" xr3:uid="{2CE142C9-AFFB-4CCE-AEB1-782E39F4ECA0}" name="44426" dataDxfId="16"/>
    <tableColumn id="530" xr3:uid="{8F703CCA-B8BC-433E-A0C2-3FAAED2A1F98}" name="44427" dataDxfId="15"/>
    <tableColumn id="531" xr3:uid="{F1B341F0-ADB5-4CF2-A62A-BCD17ED43E84}" name="44428" dataDxfId="14"/>
    <tableColumn id="532" xr3:uid="{7A764A6D-6F78-45BA-9E96-0CFDB855178A}" name="44429" dataDxfId="13"/>
    <tableColumn id="533" xr3:uid="{D01F2D1E-57FA-4AEB-BAA8-E86CB04D3A59}" name="44430" dataDxfId="12"/>
    <tableColumn id="534" xr3:uid="{44A7D644-2A92-466A-940A-7EC2A21F965A}" name="44431" dataDxfId="11"/>
    <tableColumn id="535" xr3:uid="{9B683F6B-4617-4E9E-A58D-861D65679061}" name="44432" dataDxfId="10"/>
    <tableColumn id="536" xr3:uid="{A121DC36-4B79-4652-A61C-3B16EC8BAAC3}" name="44433" dataDxfId="9"/>
    <tableColumn id="537" xr3:uid="{5E24E0E8-D360-4498-893C-3079B34E46B6}" name="44434" dataDxfId="8"/>
    <tableColumn id="538" xr3:uid="{AFC5FB64-6C9B-4D94-B271-215ED5B86505}" name="44435" dataDxfId="7"/>
    <tableColumn id="539" xr3:uid="{C67FAEFC-5974-4220-8E62-3A19F7E94873}" name="44436" dataDxfId="6"/>
    <tableColumn id="540" xr3:uid="{E714CF8E-4A1E-459B-9CF8-E9B536D68AA5}" name="4443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1223" totalsRowShown="0" headerRowDxfId="4">
  <autoFilter ref="B1:E1122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34"/>
  <sheetViews>
    <sheetView workbookViewId="0">
      <pane xSplit="1" ySplit="1" topLeftCell="BS518" activePane="bottomRight" state="frozen"/>
      <selection pane="bottomRight" activeCell="CA534" sqref="CA53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31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6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64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64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64" si="648">IFERROR((BH333-BH332), 0)</f>
        <v>236</v>
      </c>
      <c r="BJ333" s="4">
        <v>126934</v>
      </c>
      <c r="BK333">
        <f t="shared" ref="BK333:BK364" si="649">IFERROR((BJ333-BJ332),0)</f>
        <v>430</v>
      </c>
      <c r="BL333" s="4">
        <v>94288</v>
      </c>
      <c r="BM333">
        <f t="shared" ref="BM333:BM364" si="650">IFERROR((BL333-BL332),0)</f>
        <v>304</v>
      </c>
      <c r="BN333" s="4">
        <v>37608</v>
      </c>
      <c r="BO333">
        <f t="shared" ref="BO333:BO364" si="651">IFERROR((BN333-BN332),0)</f>
        <v>164</v>
      </c>
      <c r="BP333" s="4">
        <v>7746</v>
      </c>
      <c r="BQ333">
        <f t="shared" ref="BQ333:BQ364" si="652">IFERROR((BP333-BP332),0)</f>
        <v>47</v>
      </c>
      <c r="BR333" s="8">
        <v>30</v>
      </c>
      <c r="BS333" s="15">
        <f t="shared" ref="BS333:BS364" si="653">IFERROR((BR333-BR332),0)</f>
        <v>0</v>
      </c>
      <c r="BT333" s="8">
        <v>251</v>
      </c>
      <c r="BU333" s="15">
        <f t="shared" ref="BU333:BU364" si="654">IFERROR((BT333-BT332),0)</f>
        <v>2</v>
      </c>
      <c r="BV333" s="8">
        <v>1054</v>
      </c>
      <c r="BW333" s="15">
        <f t="shared" ref="BW333:BW364" si="655">IFERROR((BV333-BV332),0)</f>
        <v>4</v>
      </c>
      <c r="BX333" s="8">
        <v>2602</v>
      </c>
      <c r="BY333" s="15">
        <f t="shared" ref="BY333:BY364" si="656">IFERROR((BX333-BX332),0)</f>
        <v>11</v>
      </c>
      <c r="BZ333" s="13">
        <v>1429</v>
      </c>
      <c r="CA333" s="16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>AO342-AO341</f>
        <v>5</v>
      </c>
      <c r="AQ342">
        <f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>AO343-AO342</f>
        <v>-1</v>
      </c>
      <c r="AQ343">
        <f>IFERROR(AO343/AO342,0)-1</f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>AO344-AO343</f>
        <v>15</v>
      </c>
      <c r="AQ344">
        <f>IFERROR(AO344/AO343,0)-1</f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>IFERROR(C345-C344,"")</f>
        <v>500</v>
      </c>
      <c r="E345" s="4">
        <v>5642</v>
      </c>
      <c r="F345">
        <f>E345-E344</f>
        <v>6</v>
      </c>
      <c r="G345" s="4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>AO345-AO344</f>
        <v>-19</v>
      </c>
      <c r="AQ345">
        <f>IFERROR(AO345/AO344,0)-1</f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>IFERROR((BH345-BH344), 0)</f>
        <v>125</v>
      </c>
      <c r="BJ345" s="4">
        <v>130198</v>
      </c>
      <c r="BK345">
        <f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>IFERROR(C346-C345,"")</f>
        <v>572</v>
      </c>
      <c r="E346" s="4">
        <v>5655</v>
      </c>
      <c r="F346">
        <f>E346-E345</f>
        <v>13</v>
      </c>
      <c r="G346" s="4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4">
        <v>1807810</v>
      </c>
      <c r="W346">
        <f>V346-V345</f>
        <v>7239</v>
      </c>
      <c r="X346">
        <f>IFERROR(W346-W345,0)</f>
        <v>3075</v>
      </c>
      <c r="Y346" s="20">
        <f>IFERROR(V346/3.974,0)</f>
        <v>454909.411172622</v>
      </c>
      <c r="Z346" s="4">
        <v>1471009</v>
      </c>
      <c r="AA346">
        <f>Z346-Z345</f>
        <v>6667</v>
      </c>
      <c r="AB346" s="17">
        <f>IFERROR(Z346/V346,0)</f>
        <v>0.813696682726614</v>
      </c>
      <c r="AC346" s="16">
        <f>IFERROR(AA346-AA345,0)</f>
        <v>3003</v>
      </c>
      <c r="AD346">
        <f>V346-Z346</f>
        <v>336801</v>
      </c>
      <c r="AE346">
        <f>AD346-AD345</f>
        <v>572</v>
      </c>
      <c r="AF346" s="17">
        <f>IFERROR(AD346/V346,0)</f>
        <v>0.18630331727338603</v>
      </c>
      <c r="AG346" s="16">
        <f>IFERROR(AE346-AE345,0)</f>
        <v>72</v>
      </c>
      <c r="AH346" s="20">
        <f>IFERROR(AE346/W346,0)</f>
        <v>7.901643873463185E-2</v>
      </c>
      <c r="AI346" s="20">
        <f>IFERROR(AD346/3.974,0)</f>
        <v>84751.132360342221</v>
      </c>
      <c r="AJ346" s="4">
        <v>10964</v>
      </c>
      <c r="AK346">
        <f>AJ346-AJ345</f>
        <v>-421</v>
      </c>
      <c r="AL346">
        <f>IFERROR(AJ346/AJ345,0)-1</f>
        <v>-3.6978480456741347E-2</v>
      </c>
      <c r="AM346" s="20">
        <f>IFERROR(AJ346/3.974,0)</f>
        <v>2758.9330649219928</v>
      </c>
      <c r="AN346" s="20">
        <f>IFERROR(AJ346/C346," ")</f>
        <v>3.2900126331203809E-2</v>
      </c>
      <c r="AO346" s="4">
        <v>390</v>
      </c>
      <c r="AP346">
        <f>AO346-AO345</f>
        <v>-18</v>
      </c>
      <c r="AQ346">
        <f>IFERROR(AO346/AO345,0)-1</f>
        <v>-4.4117647058823484E-2</v>
      </c>
      <c r="AR346" s="20">
        <f>IFERROR(AO346/3.974,0)</f>
        <v>98.137896326119773</v>
      </c>
      <c r="AS346" s="4">
        <v>1230</v>
      </c>
      <c r="AT346">
        <f>AS346-AS345</f>
        <v>-29</v>
      </c>
      <c r="AU346">
        <f>IFERROR(AS346/AS345,0)-1</f>
        <v>-2.3034154090548098E-2</v>
      </c>
      <c r="AV346" s="20">
        <f>IFERROR(AS346/3.974,0)</f>
        <v>309.51182687468543</v>
      </c>
      <c r="AW346" s="30">
        <f>IFERROR(AS346/C346," ")</f>
        <v>3.690911655178829E-3</v>
      </c>
      <c r="AX346" s="4">
        <v>215</v>
      </c>
      <c r="AY346">
        <f>AX346-AX345</f>
        <v>13</v>
      </c>
      <c r="AZ346">
        <f>IFERROR(AX346/AX345,0)-1</f>
        <v>6.4356435643564414E-2</v>
      </c>
      <c r="BA346" s="20">
        <f>IFERROR(AX346/3.974,0)</f>
        <v>54.101660795168591</v>
      </c>
      <c r="BB346" s="30">
        <f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>IFERROR(BC346-BC345,0)</f>
        <v>-455</v>
      </c>
      <c r="BE346" s="30">
        <f>IFERROR(BC346/BC345,0)-1</f>
        <v>-3.432925909159501E-2</v>
      </c>
      <c r="BF346" s="20">
        <f>IFERROR(BC346/3.974,0)</f>
        <v>3220.6844489179666</v>
      </c>
      <c r="BG346" s="20">
        <f>IFERROR(BC346/C346," ")</f>
        <v>3.8406486402141331E-2</v>
      </c>
      <c r="BH346" s="26">
        <v>58908</v>
      </c>
      <c r="BI346">
        <f>IFERROR((BH346-BH345), 0)</f>
        <v>93</v>
      </c>
      <c r="BJ346" s="4">
        <v>130427</v>
      </c>
      <c r="BK346">
        <f>IFERROR((BJ346-BJ345),0)</f>
        <v>229</v>
      </c>
      <c r="BL346" s="4">
        <v>96946</v>
      </c>
      <c r="BM346">
        <f>IFERROR((BL346-BL345),0)</f>
        <v>153</v>
      </c>
      <c r="BN346" s="4">
        <v>38947</v>
      </c>
      <c r="BO346">
        <f>IFERROR((BN346-BN345),0)</f>
        <v>81</v>
      </c>
      <c r="BP346" s="4">
        <v>8023</v>
      </c>
      <c r="BQ346">
        <f>IFERROR((BP346-BP345),0)</f>
        <v>16</v>
      </c>
      <c r="BR346" s="8">
        <v>30</v>
      </c>
      <c r="BS346" s="15">
        <f>IFERROR((BR346-BR345),0)</f>
        <v>0</v>
      </c>
      <c r="BT346" s="8">
        <v>255</v>
      </c>
      <c r="BU346" s="15">
        <f>IFERROR((BT346-BT345),0)</f>
        <v>0</v>
      </c>
      <c r="BV346" s="8">
        <v>1112</v>
      </c>
      <c r="BW346" s="15">
        <f>IFERROR((BV346-BV345),0)</f>
        <v>3</v>
      </c>
      <c r="BX346" s="8">
        <v>2755</v>
      </c>
      <c r="BY346" s="15">
        <f>IFERROR((BX346-BX345),0)</f>
        <v>7</v>
      </c>
      <c r="BZ346" s="13">
        <v>1503</v>
      </c>
      <c r="CA346" s="16">
        <f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>IFERROR(C347-C346,"")</f>
        <v>504</v>
      </c>
      <c r="E347" s="4">
        <v>5672</v>
      </c>
      <c r="F347">
        <f>E347-E346</f>
        <v>17</v>
      </c>
      <c r="G347" s="4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4">
        <v>1811923</v>
      </c>
      <c r="W347">
        <f>V347-V346</f>
        <v>4113</v>
      </c>
      <c r="X347">
        <f>IFERROR(W347-W346,0)</f>
        <v>-3126</v>
      </c>
      <c r="Y347" s="20">
        <f>IFERROR(V347/3.974,0)</f>
        <v>455944.38852541515</v>
      </c>
      <c r="Z347" s="4">
        <v>1474618</v>
      </c>
      <c r="AA347">
        <f>Z347-Z346</f>
        <v>3609</v>
      </c>
      <c r="AB347" s="17">
        <f>IFERROR(Z347/V347,0)</f>
        <v>0.81384142703635864</v>
      </c>
      <c r="AC347" s="16">
        <f>IFERROR(AA347-AA346,0)</f>
        <v>-3058</v>
      </c>
      <c r="AD347">
        <f>V347-Z347</f>
        <v>337305</v>
      </c>
      <c r="AE347">
        <f>AD347-AD346</f>
        <v>504</v>
      </c>
      <c r="AF347" s="17">
        <f>IFERROR(AD347/V347,0)</f>
        <v>0.18615857296364138</v>
      </c>
      <c r="AG347" s="16">
        <f>IFERROR(AE347-AE346,0)</f>
        <v>-68</v>
      </c>
      <c r="AH347" s="20">
        <f>IFERROR(AE347/W347,0)</f>
        <v>0.12253829321663019</v>
      </c>
      <c r="AI347" s="20">
        <f>IFERROR(AD347/3.974,0)</f>
        <v>84877.956718671354</v>
      </c>
      <c r="AJ347" s="4">
        <v>10264</v>
      </c>
      <c r="AK347">
        <f>AJ347-AJ346</f>
        <v>-700</v>
      </c>
      <c r="AL347">
        <f>IFERROR(AJ347/AJ346,0)-1</f>
        <v>-6.3845311929952575E-2</v>
      </c>
      <c r="AM347" s="20">
        <f>IFERROR(AJ347/3.974,0)</f>
        <v>2582.7881227981879</v>
      </c>
      <c r="AN347" s="20">
        <f>IFERROR(AJ347/C347," ")</f>
        <v>3.0753097331875177E-2</v>
      </c>
      <c r="AO347" s="4">
        <v>377</v>
      </c>
      <c r="AP347">
        <f>AO347-AO346</f>
        <v>-13</v>
      </c>
      <c r="AQ347">
        <f>IFERROR(AO347/AO346,0)-1</f>
        <v>-3.3333333333333326E-2</v>
      </c>
      <c r="AR347" s="20">
        <f>IFERROR(AO347/3.974,0)</f>
        <v>94.866633115249115</v>
      </c>
      <c r="AS347" s="4">
        <v>1184</v>
      </c>
      <c r="AT347">
        <f>AS347-AS346</f>
        <v>-46</v>
      </c>
      <c r="AU347">
        <f>IFERROR(AS347/AS346,0)-1</f>
        <v>-3.7398373983739797E-2</v>
      </c>
      <c r="AV347" s="20">
        <f>IFERROR(AS347/3.974,0)</f>
        <v>297.93658782083543</v>
      </c>
      <c r="AW347" s="30">
        <f>IFERROR(AS347/C347," ")</f>
        <v>3.5475123968180251E-3</v>
      </c>
      <c r="AX347" s="4">
        <v>210</v>
      </c>
      <c r="AY347">
        <f>AX347-AX346</f>
        <v>-5</v>
      </c>
      <c r="AZ347">
        <f>IFERROR(AX347/AX346,0)-1</f>
        <v>-2.3255813953488413E-2</v>
      </c>
      <c r="BA347" s="20">
        <f>IFERROR(AX347/3.974,0)</f>
        <v>52.843482637141413</v>
      </c>
      <c r="BB347" s="30">
        <f>IFERROR(AX347/C347," ")</f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>IFERROR(BC347-BC346,0)</f>
        <v>-764</v>
      </c>
      <c r="BE347" s="30">
        <f>IFERROR(BC347/BC346,0)-1</f>
        <v>-5.9692163450269509E-2</v>
      </c>
      <c r="BF347" s="20">
        <f>IFERROR(BC347/3.974,0)</f>
        <v>3028.4348263714141</v>
      </c>
      <c r="BG347" s="20">
        <f>IFERROR(BC347/C347," ")</f>
        <v>3.6059384878129166E-2</v>
      </c>
      <c r="BH347" s="26">
        <v>59016</v>
      </c>
      <c r="BI347">
        <f>IFERROR((BH347-BH346), 0)</f>
        <v>108</v>
      </c>
      <c r="BJ347" s="4">
        <v>130598</v>
      </c>
      <c r="BK347">
        <f>IFERROR((BJ347-BJ346),0)</f>
        <v>171</v>
      </c>
      <c r="BL347" s="4">
        <v>97079</v>
      </c>
      <c r="BM347">
        <f>IFERROR((BL347-BL346),0)</f>
        <v>133</v>
      </c>
      <c r="BN347" s="4">
        <v>39021</v>
      </c>
      <c r="BO347">
        <f>IFERROR((BN347-BN346),0)</f>
        <v>74</v>
      </c>
      <c r="BP347" s="4">
        <v>8041</v>
      </c>
      <c r="BQ347">
        <f>IFERROR((BP347-BP346),0)</f>
        <v>18</v>
      </c>
      <c r="BR347" s="8">
        <v>30</v>
      </c>
      <c r="BS347" s="15">
        <f>IFERROR((BR347-BR346),0)</f>
        <v>0</v>
      </c>
      <c r="BT347" s="8">
        <v>256</v>
      </c>
      <c r="BU347" s="15">
        <f>IFERROR((BT347-BT346),0)</f>
        <v>1</v>
      </c>
      <c r="BV347" s="8">
        <v>1116</v>
      </c>
      <c r="BW347" s="15">
        <f>IFERROR((BV347-BV346),0)</f>
        <v>4</v>
      </c>
      <c r="BX347" s="8">
        <v>2762</v>
      </c>
      <c r="BY347" s="15">
        <f>IFERROR((BX347-BX346),0)</f>
        <v>7</v>
      </c>
      <c r="BZ347" s="13">
        <v>1508</v>
      </c>
      <c r="CA347" s="16">
        <f>IFERROR((BZ347-BZ346),0)</f>
        <v>5</v>
      </c>
    </row>
    <row r="348" spans="1:79">
      <c r="A348" s="1">
        <v>44245</v>
      </c>
      <c r="B348">
        <v>44245</v>
      </c>
      <c r="C348" s="4">
        <v>334463</v>
      </c>
      <c r="D348">
        <f>IFERROR(C348-C347,"")</f>
        <v>708</v>
      </c>
      <c r="E348" s="4">
        <v>5694</v>
      </c>
      <c r="F348">
        <f>E348-E347</f>
        <v>22</v>
      </c>
      <c r="G348" s="4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4">
        <v>1820681</v>
      </c>
      <c r="W348">
        <f>V348-V347</f>
        <v>8758</v>
      </c>
      <c r="X348">
        <f>IFERROR(W348-W347,0)</f>
        <v>4645</v>
      </c>
      <c r="Y348" s="20">
        <f>IFERROR(V348/3.974,0)</f>
        <v>458148.21338701557</v>
      </c>
      <c r="Z348" s="4">
        <v>1482668</v>
      </c>
      <c r="AA348">
        <f>Z348-Z347</f>
        <v>8050</v>
      </c>
      <c r="AB348" s="17">
        <f>IFERROR(Z348/V348,0)</f>
        <v>0.81434803790449839</v>
      </c>
      <c r="AC348" s="16">
        <f>IFERROR(AA348-AA347,0)</f>
        <v>4441</v>
      </c>
      <c r="AD348">
        <f>V348-Z348</f>
        <v>338013</v>
      </c>
      <c r="AE348">
        <f>AD348-AD347</f>
        <v>708</v>
      </c>
      <c r="AF348" s="17">
        <f>IFERROR(AD348/V348,0)</f>
        <v>0.18565196209550164</v>
      </c>
      <c r="AG348" s="16">
        <f>IFERROR(AE348-AE347,0)</f>
        <v>204</v>
      </c>
      <c r="AH348" s="20">
        <f>IFERROR(AE348/W348,0)</f>
        <v>8.0840374514729391E-2</v>
      </c>
      <c r="AI348" s="20">
        <f>IFERROR(AD348/3.974,0)</f>
        <v>85056.114745848012</v>
      </c>
      <c r="AJ348" s="4">
        <v>9514</v>
      </c>
      <c r="AK348">
        <f>AJ348-AJ347</f>
        <v>-750</v>
      </c>
      <c r="AL348">
        <f>IFERROR(AJ348/AJ347,0)-1</f>
        <v>-7.3070927513639861E-2</v>
      </c>
      <c r="AM348" s="20">
        <f>IFERROR(AJ348/3.974,0)</f>
        <v>2394.0613990941115</v>
      </c>
      <c r="AN348" s="20">
        <f>IFERROR(AJ348/C348," ")</f>
        <v>2.8445597868822562E-2</v>
      </c>
      <c r="AO348" s="4">
        <v>377</v>
      </c>
      <c r="AP348">
        <f>AO348-AO347</f>
        <v>0</v>
      </c>
      <c r="AQ348">
        <f>IFERROR(AO348/AO347,0)-1</f>
        <v>0</v>
      </c>
      <c r="AR348" s="20">
        <f>IFERROR(AO348/3.974,0)</f>
        <v>94.866633115249115</v>
      </c>
      <c r="AS348" s="4">
        <v>1229</v>
      </c>
      <c r="AT348">
        <f>AS348-AS347</f>
        <v>45</v>
      </c>
      <c r="AU348">
        <f>IFERROR(AS348/AS347,0)-1</f>
        <v>3.8006756756756799E-2</v>
      </c>
      <c r="AV348" s="20">
        <f>IFERROR(AS348/3.974,0)</f>
        <v>309.26019124307999</v>
      </c>
      <c r="AW348" s="30">
        <f>IFERROR(AS348/C348," ")</f>
        <v>3.6745469603513691E-3</v>
      </c>
      <c r="AX348" s="4">
        <v>217</v>
      </c>
      <c r="AY348">
        <f>AX348-AX347</f>
        <v>7</v>
      </c>
      <c r="AZ348">
        <f>IFERROR(AX348/AX347,0)-1</f>
        <v>3.3333333333333437E-2</v>
      </c>
      <c r="BA348" s="20">
        <f>IFERROR(AX348/3.974,0)</f>
        <v>54.604932058379461</v>
      </c>
      <c r="BB348" s="30">
        <f>IFERROR(AX348/C348," ")</f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>IFERROR(BC348-BC347,0)</f>
        <v>-698</v>
      </c>
      <c r="BE348" s="30">
        <f>IFERROR(BC348/BC347,0)-1</f>
        <v>-5.7997507270461157E-2</v>
      </c>
      <c r="BF348" s="20">
        <f>IFERROR(BC348/3.974,0)</f>
        <v>2852.7931555108203</v>
      </c>
      <c r="BG348" s="20">
        <f>IFERROR(BC348/C348," ")</f>
        <v>3.3896126028888099E-2</v>
      </c>
      <c r="BH348" s="26">
        <v>59132</v>
      </c>
      <c r="BI348">
        <f>IFERROR((BH348-BH347), 0)</f>
        <v>116</v>
      </c>
      <c r="BJ348" s="4">
        <v>130876</v>
      </c>
      <c r="BK348">
        <f>IFERROR((BJ348-BJ347),0)</f>
        <v>278</v>
      </c>
      <c r="BL348" s="4">
        <v>97262</v>
      </c>
      <c r="BM348">
        <f>IFERROR((BL348-BL347),0)</f>
        <v>183</v>
      </c>
      <c r="BN348" s="4">
        <v>39132</v>
      </c>
      <c r="BO348">
        <f>IFERROR((BN348-BN347),0)</f>
        <v>111</v>
      </c>
      <c r="BP348" s="4">
        <v>8061</v>
      </c>
      <c r="BQ348">
        <f>IFERROR((BP348-BP347),0)</f>
        <v>20</v>
      </c>
      <c r="BR348" s="8">
        <v>30</v>
      </c>
      <c r="BS348" s="15">
        <f>IFERROR((BR348-BR347),0)</f>
        <v>0</v>
      </c>
      <c r="BT348" s="8">
        <v>257</v>
      </c>
      <c r="BU348" s="15">
        <f>IFERROR((BT348-BT347),0)</f>
        <v>1</v>
      </c>
      <c r="BV348" s="8">
        <v>1120</v>
      </c>
      <c r="BW348" s="15">
        <f>IFERROR((BV348-BV347),0)</f>
        <v>4</v>
      </c>
      <c r="BX348" s="8">
        <v>2772</v>
      </c>
      <c r="BY348" s="15">
        <f>IFERROR((BX348-BX347),0)</f>
        <v>10</v>
      </c>
      <c r="BZ348" s="13">
        <v>1515</v>
      </c>
      <c r="CA348" s="16">
        <f>IFERROR((BZ348-BZ347),0)</f>
        <v>7</v>
      </c>
    </row>
    <row r="349" spans="1:79">
      <c r="A349" s="1">
        <v>44246</v>
      </c>
      <c r="B349">
        <v>44246</v>
      </c>
      <c r="C349" s="4">
        <v>335339</v>
      </c>
      <c r="D349">
        <f>IFERROR(C349-C348,"")</f>
        <v>876</v>
      </c>
      <c r="E349" s="4">
        <v>5711</v>
      </c>
      <c r="F349">
        <f>E349-E348</f>
        <v>17</v>
      </c>
      <c r="G349" s="4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4">
        <v>1831330</v>
      </c>
      <c r="W349">
        <f>V349-V348</f>
        <v>10649</v>
      </c>
      <c r="X349">
        <f>IFERROR(W349-W348,0)</f>
        <v>1891</v>
      </c>
      <c r="Y349" s="20">
        <f>IFERROR(V349/3.974,0)</f>
        <v>460827.88122798188</v>
      </c>
      <c r="Z349" s="4">
        <v>1492441</v>
      </c>
      <c r="AA349">
        <f>Z349-Z348</f>
        <v>9773</v>
      </c>
      <c r="AB349" s="17">
        <f>IFERROR(Z349/V349,0)</f>
        <v>0.81494924453812256</v>
      </c>
      <c r="AC349" s="16">
        <f>IFERROR(AA349-AA348,0)</f>
        <v>1723</v>
      </c>
      <c r="AD349">
        <f>V349-Z349</f>
        <v>338889</v>
      </c>
      <c r="AE349">
        <f>AD349-AD348</f>
        <v>876</v>
      </c>
      <c r="AF349" s="17">
        <f>IFERROR(AD349/V349,0)</f>
        <v>0.18505075546187744</v>
      </c>
      <c r="AG349" s="16">
        <f>IFERROR(AE349-AE348,0)</f>
        <v>168</v>
      </c>
      <c r="AH349" s="20">
        <f>IFERROR(AE349/W349,0)</f>
        <v>8.2261245187341528E-2</v>
      </c>
      <c r="AI349" s="20">
        <f>IFERROR(AD349/3.974,0)</f>
        <v>85276.547559134371</v>
      </c>
      <c r="AJ349" s="4">
        <v>9112</v>
      </c>
      <c r="AK349">
        <f>AJ349-AJ348</f>
        <v>-402</v>
      </c>
      <c r="AL349">
        <f>IFERROR(AJ349/AJ348,0)-1</f>
        <v>-4.2253521126760618E-2</v>
      </c>
      <c r="AM349" s="20">
        <f>IFERROR(AJ349/3.974,0)</f>
        <v>2292.9038751887265</v>
      </c>
      <c r="AN349" s="20">
        <f>IFERROR(AJ349/C349," ")</f>
        <v>2.7172503049153245E-2</v>
      </c>
      <c r="AO349" s="4">
        <v>364</v>
      </c>
      <c r="AP349">
        <f>AO349-AO348</f>
        <v>-13</v>
      </c>
      <c r="AQ349">
        <f>IFERROR(AO349/AO348,0)-1</f>
        <v>-3.4482758620689613E-2</v>
      </c>
      <c r="AR349" s="20">
        <f>IFERROR(AO349/3.974,0)</f>
        <v>91.595369904378458</v>
      </c>
      <c r="AS349" s="4">
        <v>1151</v>
      </c>
      <c r="AT349">
        <f>AS349-AS348</f>
        <v>-78</v>
      </c>
      <c r="AU349">
        <f>IFERROR(AS349/AS348,0)-1</f>
        <v>-6.3466232709519899E-2</v>
      </c>
      <c r="AV349" s="20">
        <f>IFERROR(AS349/3.974,0)</f>
        <v>289.63261197785607</v>
      </c>
      <c r="AW349" s="30">
        <f>IFERROR(AS349/C349," ")</f>
        <v>3.432347564703181E-3</v>
      </c>
      <c r="AX349" s="4">
        <v>206</v>
      </c>
      <c r="AY349">
        <f>AX349-AX348</f>
        <v>-11</v>
      </c>
      <c r="AZ349">
        <f>IFERROR(AX349/AX348,0)-1</f>
        <v>-5.0691244239631339E-2</v>
      </c>
      <c r="BA349" s="20">
        <f>IFERROR(AX349/3.974,0)</f>
        <v>51.836940110719674</v>
      </c>
      <c r="BB349" s="30">
        <f>IFERROR(AX349/C349," ")</f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>IFERROR(BC349-BC348,0)</f>
        <v>-504</v>
      </c>
      <c r="BE349" s="30">
        <f>IFERROR(BC349/BC348,0)-1</f>
        <v>-4.4456205345329458E-2</v>
      </c>
      <c r="BF349" s="20">
        <f>IFERROR(BC349/3.974,0)</f>
        <v>2725.9687971816807</v>
      </c>
      <c r="BG349" s="20">
        <f>IFERROR(BC349/C349," ")</f>
        <v>3.2304623082910128E-2</v>
      </c>
      <c r="BH349" s="26">
        <v>59348</v>
      </c>
      <c r="BI349">
        <f>IFERROR((BH349-BH348), 0)</f>
        <v>216</v>
      </c>
      <c r="BJ349" s="4">
        <v>131170</v>
      </c>
      <c r="BK349">
        <f>IFERROR((BJ349-BJ348),0)</f>
        <v>294</v>
      </c>
      <c r="BL349" s="4">
        <v>97496</v>
      </c>
      <c r="BM349">
        <f>IFERROR((BL349-BL348),0)</f>
        <v>234</v>
      </c>
      <c r="BN349" s="4">
        <v>39234</v>
      </c>
      <c r="BO349">
        <f>IFERROR((BN349-BN348),0)</f>
        <v>102</v>
      </c>
      <c r="BP349" s="4">
        <v>8091</v>
      </c>
      <c r="BQ349">
        <f>IFERROR((BP349-BP348),0)</f>
        <v>30</v>
      </c>
      <c r="BR349" s="8">
        <v>30</v>
      </c>
      <c r="BS349" s="15">
        <f>IFERROR((BR349-BR348),0)</f>
        <v>0</v>
      </c>
      <c r="BT349" s="8">
        <v>258</v>
      </c>
      <c r="BU349" s="15">
        <f>IFERROR((BT349-BT348),0)</f>
        <v>1</v>
      </c>
      <c r="BV349" s="8">
        <v>1127</v>
      </c>
      <c r="BW349" s="15">
        <f>IFERROR((BV349-BV348),0)</f>
        <v>7</v>
      </c>
      <c r="BX349" s="8">
        <v>2779</v>
      </c>
      <c r="BY349" s="15">
        <f>IFERROR((BX349-BX348),0)</f>
        <v>7</v>
      </c>
      <c r="BZ349" s="13">
        <v>1517</v>
      </c>
      <c r="CA349" s="16">
        <f>IFERROR((BZ349-BZ348),0)</f>
        <v>2</v>
      </c>
    </row>
    <row r="350" spans="1:79">
      <c r="A350" s="1">
        <v>44247</v>
      </c>
      <c r="B350">
        <v>44247</v>
      </c>
      <c r="C350" s="4">
        <v>336037</v>
      </c>
      <c r="D350">
        <f>IFERROR(C350-C349,"")</f>
        <v>698</v>
      </c>
      <c r="E350" s="4">
        <v>5727</v>
      </c>
      <c r="F350">
        <f>E350-E349</f>
        <v>16</v>
      </c>
      <c r="G350" s="4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4">
        <v>1840361</v>
      </c>
      <c r="W350">
        <f>V350-V349</f>
        <v>9031</v>
      </c>
      <c r="X350">
        <f>IFERROR(W350-W349,0)</f>
        <v>-1618</v>
      </c>
      <c r="Y350" s="20">
        <f>IFERROR(V350/3.974,0)</f>
        <v>463100.40261701052</v>
      </c>
      <c r="Z350" s="4">
        <v>1500774</v>
      </c>
      <c r="AA350">
        <f>Z350-Z349</f>
        <v>8333</v>
      </c>
      <c r="AB350" s="17">
        <f>IFERROR(Z350/V350,0)</f>
        <v>0.81547805023036246</v>
      </c>
      <c r="AC350" s="16">
        <f>IFERROR(AA350-AA349,0)</f>
        <v>-1440</v>
      </c>
      <c r="AD350">
        <f>V350-Z350</f>
        <v>339587</v>
      </c>
      <c r="AE350">
        <f>AD350-AD349</f>
        <v>698</v>
      </c>
      <c r="AF350" s="17">
        <f>IFERROR(AD350/V350,0)</f>
        <v>0.18452194976963759</v>
      </c>
      <c r="AG350" s="16">
        <f>IFERROR(AE350-AE349,0)</f>
        <v>-178</v>
      </c>
      <c r="AH350" s="20">
        <f>IFERROR(AE350/W350,0)</f>
        <v>7.7289336729044408E-2</v>
      </c>
      <c r="AI350" s="20">
        <f>IFERROR(AD350/3.974,0)</f>
        <v>85452.189229994969</v>
      </c>
      <c r="AJ350" s="4">
        <v>8792</v>
      </c>
      <c r="AK350">
        <f>AJ350-AJ349</f>
        <v>-320</v>
      </c>
      <c r="AL350">
        <f>IFERROR(AJ350/AJ349,0)-1</f>
        <v>-3.5118525021949121E-2</v>
      </c>
      <c r="AM350" s="20">
        <f>IFERROR(AJ350/3.974,0)</f>
        <v>2212.3804730749871</v>
      </c>
      <c r="AN350" s="20">
        <f>IFERROR(AJ350/C350," ")</f>
        <v>2.6163785535521386E-2</v>
      </c>
      <c r="AO350" s="4">
        <v>353</v>
      </c>
      <c r="AP350">
        <f>AO350-AO349</f>
        <v>-11</v>
      </c>
      <c r="AQ350">
        <f>IFERROR(AO350/AO349,0)-1</f>
        <v>-3.0219780219780223E-2</v>
      </c>
      <c r="AR350" s="20">
        <f>IFERROR(AO350/3.974,0)</f>
        <v>88.827377956718664</v>
      </c>
      <c r="AS350" s="4">
        <v>1149</v>
      </c>
      <c r="AT350">
        <f>AS350-AS349</f>
        <v>-2</v>
      </c>
      <c r="AU350">
        <f>IFERROR(AS350/AS349,0)-1</f>
        <v>-1.7376194613379914E-3</v>
      </c>
      <c r="AV350" s="20">
        <f>IFERROR(AS350/3.974,0)</f>
        <v>289.1293407146452</v>
      </c>
      <c r="AW350" s="30">
        <f>IFERROR(AS350/C350," ")</f>
        <v>3.4192663307909548E-3</v>
      </c>
      <c r="AX350" s="4">
        <v>195</v>
      </c>
      <c r="AY350">
        <f>AX350-AX349</f>
        <v>-11</v>
      </c>
      <c r="AZ350">
        <f>IFERROR(AX350/AX349,0)-1</f>
        <v>-5.3398058252427161E-2</v>
      </c>
      <c r="BA350" s="20">
        <f>IFERROR(AX350/3.974,0)</f>
        <v>49.068948163059886</v>
      </c>
      <c r="BB350" s="30">
        <f>IFERROR(AX350/C350," ")</f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>IFERROR(BC350-BC349,0)</f>
        <v>-344</v>
      </c>
      <c r="BE350" s="30">
        <f>IFERROR(BC350/BC349,0)-1</f>
        <v>-3.1754823225329964E-2</v>
      </c>
      <c r="BF350" s="20">
        <f>IFERROR(BC350/3.974,0)</f>
        <v>2639.4061399094112</v>
      </c>
      <c r="BG350" s="20">
        <f>IFERROR(BC350/C350," ")</f>
        <v>3.1213824668116903E-2</v>
      </c>
      <c r="BH350" s="26">
        <v>59499</v>
      </c>
      <c r="BI350">
        <f>IFERROR((BH350-BH349), 0)</f>
        <v>151</v>
      </c>
      <c r="BJ350" s="4">
        <v>131423</v>
      </c>
      <c r="BK350">
        <f>IFERROR((BJ350-BJ349),0)</f>
        <v>253</v>
      </c>
      <c r="BL350" s="4">
        <v>97704</v>
      </c>
      <c r="BM350">
        <f>IFERROR((BL350-BL349),0)</f>
        <v>208</v>
      </c>
      <c r="BN350" s="4">
        <v>39310</v>
      </c>
      <c r="BO350">
        <f>IFERROR((BN350-BN349),0)</f>
        <v>76</v>
      </c>
      <c r="BP350" s="4">
        <v>8101</v>
      </c>
      <c r="BQ350">
        <f>IFERROR((BP350-BP349),0)</f>
        <v>10</v>
      </c>
      <c r="BR350" s="8">
        <v>30</v>
      </c>
      <c r="BS350" s="15">
        <f>IFERROR((BR350-BR349),0)</f>
        <v>0</v>
      </c>
      <c r="BT350" s="8">
        <v>258</v>
      </c>
      <c r="BU350" s="15">
        <f>IFERROR((BT350-BT349),0)</f>
        <v>0</v>
      </c>
      <c r="BV350" s="8">
        <v>1130</v>
      </c>
      <c r="BW350" s="15">
        <f>IFERROR((BV350-BV349),0)</f>
        <v>3</v>
      </c>
      <c r="BX350" s="8">
        <v>2787</v>
      </c>
      <c r="BY350" s="15">
        <f>IFERROR((BX350-BX349),0)</f>
        <v>8</v>
      </c>
      <c r="BZ350" s="13">
        <v>1522</v>
      </c>
      <c r="CA350" s="16">
        <f>IFERROR((BZ350-BZ349),0)</f>
        <v>5</v>
      </c>
    </row>
    <row r="351" spans="1:79">
      <c r="A351" s="1">
        <v>44248</v>
      </c>
      <c r="B351">
        <v>44248</v>
      </c>
      <c r="C351" s="4">
        <v>336521</v>
      </c>
      <c r="D351">
        <f>IFERROR(C351-C350,"")</f>
        <v>484</v>
      </c>
      <c r="E351" s="4">
        <v>5742</v>
      </c>
      <c r="F351">
        <f>E351-E350</f>
        <v>15</v>
      </c>
      <c r="G351" s="4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4">
        <v>1846242</v>
      </c>
      <c r="W351">
        <f>V351-V350</f>
        <v>5881</v>
      </c>
      <c r="X351">
        <f>IFERROR(W351-W350,0)</f>
        <v>-3150</v>
      </c>
      <c r="Y351" s="20">
        <f>IFERROR(V351/3.974,0)</f>
        <v>464580.2717664821</v>
      </c>
      <c r="Z351" s="4">
        <v>1506171</v>
      </c>
      <c r="AA351">
        <f>Z351-Z350</f>
        <v>5397</v>
      </c>
      <c r="AB351" s="17">
        <f>IFERROR(Z351/V351,0)</f>
        <v>0.81580367037473955</v>
      </c>
      <c r="AC351" s="16">
        <f>IFERROR(AA351-AA350,0)</f>
        <v>-2936</v>
      </c>
      <c r="AD351">
        <f>V351-Z351</f>
        <v>340071</v>
      </c>
      <c r="AE351">
        <f>AD351-AD350</f>
        <v>484</v>
      </c>
      <c r="AF351" s="17">
        <f>IFERROR(AD351/V351,0)</f>
        <v>0.18419632962526039</v>
      </c>
      <c r="AG351" s="16">
        <f>IFERROR(AE351-AE350,0)</f>
        <v>-214</v>
      </c>
      <c r="AH351" s="20">
        <f>IFERROR(AE351/W351,0)</f>
        <v>8.2298928753613332E-2</v>
      </c>
      <c r="AI351" s="20">
        <f>IFERROR(AD351/3.974,0)</f>
        <v>85573.980875691996</v>
      </c>
      <c r="AJ351" s="4">
        <v>8392</v>
      </c>
      <c r="AK351">
        <f>AJ351-AJ350</f>
        <v>-400</v>
      </c>
      <c r="AL351">
        <f>IFERROR(AJ351/AJ350,0)-1</f>
        <v>-4.5495905368516887E-2</v>
      </c>
      <c r="AM351" s="20">
        <f>IFERROR(AJ351/3.974,0)</f>
        <v>2111.7262204328131</v>
      </c>
      <c r="AN351" s="20">
        <f>IFERROR(AJ351/C351," ")</f>
        <v>2.4937522472594578E-2</v>
      </c>
      <c r="AO351" s="4">
        <v>375</v>
      </c>
      <c r="AP351">
        <f>AO351-AO350</f>
        <v>22</v>
      </c>
      <c r="AQ351">
        <f>IFERROR(AO351/AO350,0)-1</f>
        <v>6.2322946175637384E-2</v>
      </c>
      <c r="AR351" s="20">
        <f>IFERROR(AO351/3.974,0)</f>
        <v>94.363361852038238</v>
      </c>
      <c r="AS351" s="4">
        <v>1143</v>
      </c>
      <c r="AT351">
        <f>AS351-AS350</f>
        <v>-6</v>
      </c>
      <c r="AU351">
        <f>IFERROR(AS351/AS350,0)-1</f>
        <v>-5.2219321148825326E-3</v>
      </c>
      <c r="AV351" s="20">
        <f>IFERROR(AS351/3.974,0)</f>
        <v>287.61952692501256</v>
      </c>
      <c r="AW351" s="30">
        <f>IFERROR(AS351/C351," ")</f>
        <v>3.3965190879618212E-3</v>
      </c>
      <c r="AX351" s="4">
        <v>201</v>
      </c>
      <c r="AY351">
        <f>AX351-AX350</f>
        <v>6</v>
      </c>
      <c r="AZ351">
        <f>IFERROR(AX351/AX350,0)-1</f>
        <v>3.076923076923066E-2</v>
      </c>
      <c r="BA351" s="20">
        <f>IFERROR(AX351/3.974,0)</f>
        <v>50.578761952692496</v>
      </c>
      <c r="BB351" s="30">
        <f>IFERROR(AX351/C351," ")</f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>IFERROR(BC351-BC350,0)</f>
        <v>-378</v>
      </c>
      <c r="BE351" s="30">
        <f>IFERROR(BC351/BC350,0)-1</f>
        <v>-3.6037753837353415E-2</v>
      </c>
      <c r="BF351" s="20">
        <f>IFERROR(BC351/3.974,0)</f>
        <v>2544.2878711625567</v>
      </c>
      <c r="BG351" s="20">
        <f>IFERROR(BC351/C351," ")</f>
        <v>3.0045673226930861E-2</v>
      </c>
      <c r="BH351" s="26">
        <v>59624</v>
      </c>
      <c r="BI351">
        <f>IFERROR((BH351-BH350), 0)</f>
        <v>125</v>
      </c>
      <c r="BJ351" s="4">
        <v>131554</v>
      </c>
      <c r="BK351">
        <f>IFERROR((BJ351-BJ350),0)</f>
        <v>131</v>
      </c>
      <c r="BL351" s="4">
        <v>97840</v>
      </c>
      <c r="BM351">
        <f>IFERROR((BL351-BL350),0)</f>
        <v>136</v>
      </c>
      <c r="BN351" s="4">
        <v>39379</v>
      </c>
      <c r="BO351">
        <f>IFERROR((BN351-BN350),0)</f>
        <v>69</v>
      </c>
      <c r="BP351" s="4">
        <v>8124</v>
      </c>
      <c r="BQ351">
        <f>IFERROR((BP351-BP350),0)</f>
        <v>23</v>
      </c>
      <c r="BR351" s="8">
        <v>30</v>
      </c>
      <c r="BS351" s="15">
        <f>IFERROR((BR351-BR350),0)</f>
        <v>0</v>
      </c>
      <c r="BT351" s="8">
        <v>258</v>
      </c>
      <c r="BU351" s="15">
        <f>IFERROR((BT351-BT350),0)</f>
        <v>0</v>
      </c>
      <c r="BV351" s="8">
        <v>1132</v>
      </c>
      <c r="BW351" s="15">
        <f>IFERROR((BV351-BV350),0)</f>
        <v>2</v>
      </c>
      <c r="BX351" s="8">
        <v>2794</v>
      </c>
      <c r="BY351" s="15">
        <f>IFERROR((BX351-BX350),0)</f>
        <v>7</v>
      </c>
      <c r="BZ351" s="13">
        <v>1528</v>
      </c>
      <c r="CA351" s="16">
        <f>IFERROR((BZ351-BZ350),0)</f>
        <v>6</v>
      </c>
    </row>
    <row r="352" spans="1:79">
      <c r="A352" s="1">
        <v>44249</v>
      </c>
      <c r="B352">
        <v>44249</v>
      </c>
      <c r="C352" s="4">
        <v>337087</v>
      </c>
      <c r="D352">
        <f>IFERROR(C352-C351,"")</f>
        <v>566</v>
      </c>
      <c r="E352" s="4">
        <v>5756</v>
      </c>
      <c r="F352">
        <f>E352-E351</f>
        <v>14</v>
      </c>
      <c r="G352" s="4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4">
        <v>1856433</v>
      </c>
      <c r="W352">
        <f>V352-V351</f>
        <v>10191</v>
      </c>
      <c r="X352">
        <f>IFERROR(W352-W351,0)</f>
        <v>4310</v>
      </c>
      <c r="Y352" s="20">
        <f>IFERROR(V352/3.974,0)</f>
        <v>467144.6904881731</v>
      </c>
      <c r="Z352" s="4">
        <v>1515796</v>
      </c>
      <c r="AA352">
        <f>Z352-Z351</f>
        <v>9625</v>
      </c>
      <c r="AB352" s="17">
        <f>IFERROR(Z352/V352,0)</f>
        <v>0.8165099413768232</v>
      </c>
      <c r="AC352" s="16">
        <f>IFERROR(AA352-AA351,0)</f>
        <v>4228</v>
      </c>
      <c r="AD352">
        <f>V352-Z352</f>
        <v>340637</v>
      </c>
      <c r="AE352">
        <f>AD352-AD351</f>
        <v>566</v>
      </c>
      <c r="AF352" s="17">
        <f>IFERROR(AD352/V352,0)</f>
        <v>0.1834900586231768</v>
      </c>
      <c r="AG352" s="16">
        <f>IFERROR(AE352-AE351,0)</f>
        <v>82</v>
      </c>
      <c r="AH352" s="20">
        <f>IFERROR(AE352/W352,0)</f>
        <v>5.5539201256010202E-2</v>
      </c>
      <c r="AI352" s="20">
        <f>IFERROR(AD352/3.974,0)</f>
        <v>85716.406643180671</v>
      </c>
      <c r="AJ352" s="4">
        <v>8186</v>
      </c>
      <c r="AK352">
        <f>AJ352-AJ351</f>
        <v>-206</v>
      </c>
      <c r="AL352">
        <f>IFERROR(AJ352/AJ351,0)-1</f>
        <v>-2.454718779790277E-2</v>
      </c>
      <c r="AM352" s="20">
        <f>IFERROR(AJ352/3.974,0)</f>
        <v>2059.8892803220933</v>
      </c>
      <c r="AN352" s="20">
        <f>IFERROR(AJ352/C352," ")</f>
        <v>2.4284531886426947E-2</v>
      </c>
      <c r="AO352" s="4">
        <v>367</v>
      </c>
      <c r="AP352">
        <f>AO352-AO351</f>
        <v>-8</v>
      </c>
      <c r="AQ352">
        <f>IFERROR(AO352/AO351,0)-1</f>
        <v>-2.1333333333333315E-2</v>
      </c>
      <c r="AR352" s="20">
        <f>IFERROR(AO352/3.974,0)</f>
        <v>92.350276799194759</v>
      </c>
      <c r="AS352" s="4">
        <v>1144</v>
      </c>
      <c r="AT352">
        <f>AS352-AS351</f>
        <v>1</v>
      </c>
      <c r="AU352">
        <f>IFERROR(AS352/AS351,0)-1</f>
        <v>8.7489063867018935E-4</v>
      </c>
      <c r="AV352" s="20">
        <f>IFERROR(AS352/3.974,0)</f>
        <v>287.871162556618</v>
      </c>
      <c r="AW352" s="30">
        <f>IFERROR(AS352/C352," ")</f>
        <v>3.3937826139839272E-3</v>
      </c>
      <c r="AX352" s="4">
        <v>195</v>
      </c>
      <c r="AY352">
        <f>AX352-AX351</f>
        <v>-6</v>
      </c>
      <c r="AZ352">
        <f>IFERROR(AX352/AX351,0)-1</f>
        <v>-2.9850746268656692E-2</v>
      </c>
      <c r="BA352" s="20">
        <f>IFERROR(AX352/3.974,0)</f>
        <v>49.068948163059886</v>
      </c>
      <c r="BB352" s="30">
        <f>IFERROR(AX352/C352," ")</f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>IFERROR(BC352-BC351,0)</f>
        <v>-219</v>
      </c>
      <c r="BE352" s="30">
        <f>IFERROR(BC352/BC351,0)-1</f>
        <v>-2.1659578676688773E-2</v>
      </c>
      <c r="BF352" s="20">
        <f>IFERROR(BC352/3.974,0)</f>
        <v>2489.179667840966</v>
      </c>
      <c r="BG352" s="20">
        <f>IFERROR(BC352/C352," ")</f>
        <v>2.9345539875462418E-2</v>
      </c>
      <c r="BH352" s="26">
        <v>59763</v>
      </c>
      <c r="BI352">
        <f>IFERROR((BH352-BH351), 0)</f>
        <v>139</v>
      </c>
      <c r="BJ352" s="4">
        <v>131742</v>
      </c>
      <c r="BK352">
        <f>IFERROR((BJ352-BJ351),0)</f>
        <v>188</v>
      </c>
      <c r="BL352" s="4">
        <v>97967</v>
      </c>
      <c r="BM352">
        <f>IFERROR((BL352-BL351),0)</f>
        <v>127</v>
      </c>
      <c r="BN352" s="4">
        <v>39469</v>
      </c>
      <c r="BO352">
        <f>IFERROR((BN352-BN351),0)</f>
        <v>90</v>
      </c>
      <c r="BP352" s="4">
        <v>8146</v>
      </c>
      <c r="BQ352">
        <f>IFERROR((BP352-BP351),0)</f>
        <v>22</v>
      </c>
      <c r="BR352" s="8">
        <v>30</v>
      </c>
      <c r="BS352" s="15">
        <f>IFERROR((BR352-BR351),0)</f>
        <v>0</v>
      </c>
      <c r="BT352" s="8">
        <v>258</v>
      </c>
      <c r="BU352" s="15">
        <f>IFERROR((BT352-BT351),0)</f>
        <v>0</v>
      </c>
      <c r="BV352" s="8">
        <v>1133</v>
      </c>
      <c r="BW352" s="15">
        <f>IFERROR((BV352-BV351),0)</f>
        <v>1</v>
      </c>
      <c r="BX352" s="8">
        <v>2803</v>
      </c>
      <c r="BY352" s="15">
        <f>IFERROR((BX352-BX351),0)</f>
        <v>9</v>
      </c>
      <c r="BZ352" s="13">
        <v>1532</v>
      </c>
      <c r="CA352" s="16">
        <f>IFERROR((BZ352-BZ351),0)</f>
        <v>4</v>
      </c>
    </row>
    <row r="353" spans="1:79">
      <c r="A353" s="1">
        <v>44250</v>
      </c>
      <c r="B353">
        <v>44250</v>
      </c>
      <c r="C353" s="4">
        <v>337805</v>
      </c>
      <c r="D353">
        <f>IFERROR(C353-C352,"")</f>
        <v>718</v>
      </c>
      <c r="E353" s="4">
        <v>5772</v>
      </c>
      <c r="F353">
        <f>E353-E352</f>
        <v>16</v>
      </c>
      <c r="G353" s="4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4">
        <v>1865709</v>
      </c>
      <c r="W353">
        <f>V353-V352</f>
        <v>9276</v>
      </c>
      <c r="X353">
        <f>IFERROR(W353-W352,0)</f>
        <v>-915</v>
      </c>
      <c r="Y353" s="20">
        <f>IFERROR(V353/3.974,0)</f>
        <v>469478.8626069451</v>
      </c>
      <c r="Z353" s="4">
        <v>1524354</v>
      </c>
      <c r="AA353">
        <f>Z353-Z352</f>
        <v>8558</v>
      </c>
      <c r="AB353" s="17">
        <f>IFERROR(Z353/V353,0)</f>
        <v>0.81703738364342993</v>
      </c>
      <c r="AC353" s="16">
        <f>IFERROR(AA353-AA352,0)</f>
        <v>-1067</v>
      </c>
      <c r="AD353">
        <f>V353-Z353</f>
        <v>341355</v>
      </c>
      <c r="AE353">
        <f>AD353-AD352</f>
        <v>718</v>
      </c>
      <c r="AF353" s="17">
        <f>IFERROR(AD353/V353,0)</f>
        <v>0.18296261635657007</v>
      </c>
      <c r="AG353" s="16">
        <f>IFERROR(AE353-AE352,0)</f>
        <v>152</v>
      </c>
      <c r="AH353" s="20">
        <f>IFERROR(AE353/W353,0)</f>
        <v>7.7404053471323842E-2</v>
      </c>
      <c r="AI353" s="20">
        <f>IFERROR(AD353/3.974,0)</f>
        <v>85897.081026673375</v>
      </c>
      <c r="AJ353" s="4">
        <v>8163</v>
      </c>
      <c r="AK353">
        <f>AJ353-AJ352</f>
        <v>-23</v>
      </c>
      <c r="AL353">
        <f>IFERROR(AJ353/AJ352,0)-1</f>
        <v>-2.8096750549718719E-3</v>
      </c>
      <c r="AM353" s="20">
        <f>IFERROR(AJ353/3.974,0)</f>
        <v>2054.1016607951683</v>
      </c>
      <c r="AN353" s="20">
        <f>IFERROR(AJ353/C353," ")</f>
        <v>2.4164828821361437E-2</v>
      </c>
      <c r="AO353" s="4">
        <v>336</v>
      </c>
      <c r="AP353">
        <f>AO353-AO352</f>
        <v>-31</v>
      </c>
      <c r="AQ353">
        <f>IFERROR(AO353/AO352,0)-1</f>
        <v>-8.4468664850136266E-2</v>
      </c>
      <c r="AR353" s="20">
        <f>IFERROR(AO353/3.974,0)</f>
        <v>84.549572219426267</v>
      </c>
      <c r="AS353" s="4">
        <v>1115</v>
      </c>
      <c r="AT353">
        <f>AS353-AS352</f>
        <v>-29</v>
      </c>
      <c r="AU353">
        <f>IFERROR(AS353/AS352,0)-1</f>
        <v>-2.534965034965031E-2</v>
      </c>
      <c r="AV353" s="20">
        <f>IFERROR(AS353/3.974,0)</f>
        <v>280.5737292400604</v>
      </c>
      <c r="AW353" s="30">
        <f>IFERROR(AS353/C353," ")</f>
        <v>3.3007208300646824E-3</v>
      </c>
      <c r="AX353" s="4">
        <v>181</v>
      </c>
      <c r="AY353">
        <f>AX353-AX352</f>
        <v>-14</v>
      </c>
      <c r="AZ353">
        <f>IFERROR(AX353/AX352,0)-1</f>
        <v>-7.1794871794871762E-2</v>
      </c>
      <c r="BA353" s="20">
        <f>IFERROR(AX353/3.974,0)</f>
        <v>45.546049320583791</v>
      </c>
      <c r="BB353" s="30">
        <f>IFERROR(AX353/C353," ")</f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>IFERROR(BC353-BC352,0)</f>
        <v>-97</v>
      </c>
      <c r="BE353" s="30">
        <f>IFERROR(BC353/BC352,0)-1</f>
        <v>-9.8059037606146315E-3</v>
      </c>
      <c r="BF353" s="20">
        <f>IFERROR(BC353/3.974,0)</f>
        <v>2464.7710115752388</v>
      </c>
      <c r="BG353" s="20">
        <f>IFERROR(BC353/C353," ")</f>
        <v>2.8996018412989742E-2</v>
      </c>
      <c r="BH353" s="26">
        <v>59904</v>
      </c>
      <c r="BI353">
        <f>IFERROR((BH353-BH352), 0)</f>
        <v>141</v>
      </c>
      <c r="BJ353" s="4">
        <v>132007</v>
      </c>
      <c r="BK353">
        <f>IFERROR((BJ353-BJ352),0)</f>
        <v>265</v>
      </c>
      <c r="BL353" s="4">
        <v>98181</v>
      </c>
      <c r="BM353">
        <f>IFERROR((BL353-BL352),0)</f>
        <v>214</v>
      </c>
      <c r="BN353" s="4">
        <v>39554</v>
      </c>
      <c r="BO353">
        <f>IFERROR((BN353-BN352),0)</f>
        <v>85</v>
      </c>
      <c r="BP353" s="4">
        <v>8159</v>
      </c>
      <c r="BQ353">
        <f>IFERROR((BP353-BP352),0)</f>
        <v>13</v>
      </c>
      <c r="BR353" s="8">
        <v>30</v>
      </c>
      <c r="BS353" s="15">
        <f>IFERROR((BR353-BR352),0)</f>
        <v>0</v>
      </c>
      <c r="BT353" s="8">
        <v>258</v>
      </c>
      <c r="BU353" s="15">
        <f>IFERROR((BT353-BT352),0)</f>
        <v>0</v>
      </c>
      <c r="BV353" s="8">
        <v>1137</v>
      </c>
      <c r="BW353" s="15">
        <f>IFERROR((BV353-BV352),0)</f>
        <v>4</v>
      </c>
      <c r="BX353" s="8">
        <v>2811</v>
      </c>
      <c r="BY353" s="15">
        <f>IFERROR((BX353-BX352),0)</f>
        <v>8</v>
      </c>
      <c r="BZ353" s="13">
        <v>1536</v>
      </c>
      <c r="CA353" s="16">
        <f>IFERROR((BZ353-BZ352),0)</f>
        <v>4</v>
      </c>
    </row>
    <row r="354" spans="1:79">
      <c r="A354" s="1">
        <v>44251</v>
      </c>
      <c r="B354">
        <v>44251</v>
      </c>
      <c r="C354" s="4">
        <v>338701</v>
      </c>
      <c r="D354">
        <f>IFERROR(C354-C353,"")</f>
        <v>896</v>
      </c>
      <c r="E354" s="4">
        <v>5789</v>
      </c>
      <c r="F354">
        <f>E354-E353</f>
        <v>17</v>
      </c>
      <c r="G354" s="4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4">
        <v>1875787</v>
      </c>
      <c r="W354">
        <f>V354-V353</f>
        <v>10078</v>
      </c>
      <c r="X354">
        <f>IFERROR(W354-W353,0)</f>
        <v>802</v>
      </c>
      <c r="Y354" s="20">
        <f>IFERROR(V354/3.974,0)</f>
        <v>472014.84650226467</v>
      </c>
      <c r="Z354" s="4">
        <v>1533536</v>
      </c>
      <c r="AA354">
        <f>Z354-Z353</f>
        <v>9182</v>
      </c>
      <c r="AB354" s="17">
        <f>IFERROR(Z354/V354,0)</f>
        <v>0.81754271673702827</v>
      </c>
      <c r="AC354" s="16">
        <f>IFERROR(AA354-AA353,0)</f>
        <v>624</v>
      </c>
      <c r="AD354">
        <f>V354-Z354</f>
        <v>342251</v>
      </c>
      <c r="AE354">
        <f>AD354-AD353</f>
        <v>896</v>
      </c>
      <c r="AF354" s="17">
        <f>IFERROR(AD354/V354,0)</f>
        <v>0.18245728326297175</v>
      </c>
      <c r="AG354" s="16">
        <f>IFERROR(AE354-AE353,0)</f>
        <v>178</v>
      </c>
      <c r="AH354" s="20">
        <f>IFERROR(AE354/W354,0)</f>
        <v>8.890652907322881E-2</v>
      </c>
      <c r="AI354" s="20">
        <f>IFERROR(AD354/3.974,0)</f>
        <v>86122.546552591841</v>
      </c>
      <c r="AJ354" s="4">
        <v>8072</v>
      </c>
      <c r="AK354">
        <f>AJ354-AJ353</f>
        <v>-91</v>
      </c>
      <c r="AL354">
        <f>IFERROR(AJ354/AJ353,0)-1</f>
        <v>-1.1147862305524892E-2</v>
      </c>
      <c r="AM354" s="20">
        <f>IFERROR(AJ354/3.974,0)</f>
        <v>2031.2028183190739</v>
      </c>
      <c r="AN354" s="20">
        <f>IFERROR(AJ354/C354," ")</f>
        <v>2.3832229606644207E-2</v>
      </c>
      <c r="AO354" s="4">
        <v>349</v>
      </c>
      <c r="AP354">
        <f>AO354-AO353</f>
        <v>13</v>
      </c>
      <c r="AQ354">
        <f>IFERROR(AO354/AO353,0)-1</f>
        <v>3.8690476190476275E-2</v>
      </c>
      <c r="AR354" s="20">
        <f>IFERROR(AO354/3.974,0)</f>
        <v>87.820835430296924</v>
      </c>
      <c r="AS354" s="4">
        <v>1031</v>
      </c>
      <c r="AT354">
        <f>AS354-AS353</f>
        <v>-84</v>
      </c>
      <c r="AU354">
        <f>IFERROR(AS354/AS353,0)-1</f>
        <v>-7.5336322869955175E-2</v>
      </c>
      <c r="AV354" s="20">
        <f>IFERROR(AS354/3.974,0)</f>
        <v>259.4363361852038</v>
      </c>
      <c r="AW354" s="30">
        <f>IFERROR(AS354/C354," ")</f>
        <v>3.0439827458436791E-3</v>
      </c>
      <c r="AX354" s="4">
        <v>177</v>
      </c>
      <c r="AY354">
        <f>AX354-AX353</f>
        <v>-4</v>
      </c>
      <c r="AZ354">
        <f>IFERROR(AX354/AX353,0)-1</f>
        <v>-2.2099447513812209E-2</v>
      </c>
      <c r="BA354" s="20">
        <f>IFERROR(AX354/3.974,0)</f>
        <v>44.539506794162051</v>
      </c>
      <c r="BB354" s="30">
        <f>IFERROR(AX354/C354," ")</f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>IFERROR(BC354-BC353,0)</f>
        <v>-166</v>
      </c>
      <c r="BE354" s="30">
        <f>IFERROR(BC354/BC353,0)-1</f>
        <v>-1.6947422154160341E-2</v>
      </c>
      <c r="BF354" s="20">
        <f>IFERROR(BC354/3.974,0)</f>
        <v>2422.9994967287366</v>
      </c>
      <c r="BG354" s="20">
        <f>IFERROR(BC354/C354," ")</f>
        <v>2.8429204519620551E-2</v>
      </c>
      <c r="BH354" s="26">
        <v>60098</v>
      </c>
      <c r="BI354">
        <f>IFERROR((BH354-BH353), 0)</f>
        <v>194</v>
      </c>
      <c r="BJ354" s="4">
        <v>132320</v>
      </c>
      <c r="BK354">
        <f>IFERROR((BJ354-BJ353),0)</f>
        <v>313</v>
      </c>
      <c r="BL354" s="4">
        <v>98442</v>
      </c>
      <c r="BM354">
        <f>IFERROR((BL354-BL353),0)</f>
        <v>261</v>
      </c>
      <c r="BN354" s="4">
        <v>39663</v>
      </c>
      <c r="BO354">
        <f>IFERROR((BN354-BN353),0)</f>
        <v>109</v>
      </c>
      <c r="BP354" s="4">
        <v>8178</v>
      </c>
      <c r="BQ354">
        <f>IFERROR((BP354-BP353),0)</f>
        <v>19</v>
      </c>
      <c r="BR354" s="8">
        <v>30</v>
      </c>
      <c r="BS354" s="15">
        <f>IFERROR((BR354-BR353),0)</f>
        <v>0</v>
      </c>
      <c r="BT354" s="8">
        <v>258</v>
      </c>
      <c r="BU354" s="15">
        <f>IFERROR((BT354-BT353),0)</f>
        <v>0</v>
      </c>
      <c r="BV354" s="8">
        <v>1141</v>
      </c>
      <c r="BW354" s="15">
        <f>IFERROR((BV354-BV353),0)</f>
        <v>4</v>
      </c>
      <c r="BX354" s="8">
        <v>2817</v>
      </c>
      <c r="BY354" s="15">
        <f>IFERROR((BX354-BX353),0)</f>
        <v>6</v>
      </c>
      <c r="BZ354" s="13">
        <v>1543</v>
      </c>
      <c r="CA354" s="16">
        <f>IFERROR((BZ354-BZ353),0)</f>
        <v>7</v>
      </c>
    </row>
    <row r="355" spans="1:79">
      <c r="A355" s="1">
        <v>44252</v>
      </c>
      <c r="B355">
        <v>44252</v>
      </c>
      <c r="C355" s="4">
        <v>339383</v>
      </c>
      <c r="D355">
        <f>IFERROR(C355-C354,"")</f>
        <v>682</v>
      </c>
      <c r="E355" s="4">
        <v>5810</v>
      </c>
      <c r="F355">
        <f>E355-E354</f>
        <v>21</v>
      </c>
      <c r="G355" s="4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4">
        <v>1885696</v>
      </c>
      <c r="W355">
        <f>V355-V354</f>
        <v>9909</v>
      </c>
      <c r="X355">
        <f>IFERROR(W355-W354,0)</f>
        <v>-169</v>
      </c>
      <c r="Y355" s="20">
        <f>IFERROR(V355/3.974,0)</f>
        <v>474508.30397584295</v>
      </c>
      <c r="Z355" s="4">
        <v>1542763</v>
      </c>
      <c r="AA355">
        <f>Z355-Z354</f>
        <v>9227</v>
      </c>
      <c r="AB355" s="17">
        <f>IFERROR(Z355/V355,0)</f>
        <v>0.81813982741650826</v>
      </c>
      <c r="AC355" s="16">
        <f>IFERROR(AA355-AA354,0)</f>
        <v>45</v>
      </c>
      <c r="AD355">
        <f>V355-Z355</f>
        <v>342933</v>
      </c>
      <c r="AE355">
        <f>AD355-AD354</f>
        <v>682</v>
      </c>
      <c r="AF355" s="17">
        <f>IFERROR(AD355/V355,0)</f>
        <v>0.18186017258349171</v>
      </c>
      <c r="AG355" s="16">
        <f>IFERROR(AE355-AE354,0)</f>
        <v>-214</v>
      </c>
      <c r="AH355" s="20">
        <f>IFERROR(AE355/W355,0)</f>
        <v>6.8826319507518413E-2</v>
      </c>
      <c r="AI355" s="20">
        <f>IFERROR(AD355/3.974,0)</f>
        <v>86294.16205334675</v>
      </c>
      <c r="AJ355" s="4">
        <v>7888</v>
      </c>
      <c r="AK355">
        <f>AJ355-AJ354</f>
        <v>-184</v>
      </c>
      <c r="AL355">
        <f>IFERROR(AJ355/AJ354,0)-1</f>
        <v>-2.2794846382557021E-2</v>
      </c>
      <c r="AM355" s="20">
        <f>IFERROR(AJ355/3.974,0)</f>
        <v>1984.9018621036737</v>
      </c>
      <c r="AN355" s="20">
        <f>IFERROR(AJ355/C355," ")</f>
        <v>2.3242177716621043E-2</v>
      </c>
      <c r="AO355" s="4">
        <v>341</v>
      </c>
      <c r="AP355">
        <f>AO355-AO354</f>
        <v>-8</v>
      </c>
      <c r="AQ355">
        <f>IFERROR(AO355/AO354,0)-1</f>
        <v>-2.2922636103151817E-2</v>
      </c>
      <c r="AR355" s="20">
        <f>IFERROR(AO355/3.974,0)</f>
        <v>85.807750377453445</v>
      </c>
      <c r="AS355" s="4">
        <v>1016</v>
      </c>
      <c r="AT355">
        <f>AS355-AS354</f>
        <v>-15</v>
      </c>
      <c r="AU355">
        <f>IFERROR(AS355/AS354,0)-1</f>
        <v>-1.4548981571290032E-2</v>
      </c>
      <c r="AV355" s="20">
        <f>IFERROR(AS355/3.974,0)</f>
        <v>255.66180171112228</v>
      </c>
      <c r="AW355" s="30">
        <f>IFERROR(AS355/C355," ")</f>
        <v>2.993667920903522E-3</v>
      </c>
      <c r="AX355" s="4">
        <v>172</v>
      </c>
      <c r="AY355">
        <f>AX355-AX354</f>
        <v>-5</v>
      </c>
      <c r="AZ355">
        <f>IFERROR(AX355/AX354,0)-1</f>
        <v>-2.8248587570621431E-2</v>
      </c>
      <c r="BA355" s="20">
        <f>IFERROR(AX355/3.974,0)</f>
        <v>43.281328636134873</v>
      </c>
      <c r="BB355" s="30">
        <f>IFERROR(AX355/C355," ")</f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>IFERROR(BC355-BC354,0)</f>
        <v>-212</v>
      </c>
      <c r="BE355" s="30">
        <f>IFERROR(BC355/BC354,0)-1</f>
        <v>-2.2016824176965377E-2</v>
      </c>
      <c r="BF355" s="20">
        <f>IFERROR(BC355/3.974,0)</f>
        <v>2369.6527428283844</v>
      </c>
      <c r="BG355" s="20">
        <f>IFERROR(BC355/C355," ")</f>
        <v>2.774741221569731E-2</v>
      </c>
      <c r="BH355" s="26">
        <v>60247</v>
      </c>
      <c r="BI355">
        <f>IFERROR((BH355-BH354), 0)</f>
        <v>149</v>
      </c>
      <c r="BJ355" s="4">
        <v>132558</v>
      </c>
      <c r="BK355">
        <f>IFERROR((BJ355-BJ354),0)</f>
        <v>238</v>
      </c>
      <c r="BL355" s="4">
        <v>98634</v>
      </c>
      <c r="BM355">
        <f>IFERROR((BL355-BL354),0)</f>
        <v>192</v>
      </c>
      <c r="BN355" s="4">
        <v>39752</v>
      </c>
      <c r="BO355">
        <f>IFERROR((BN355-BN354),0)</f>
        <v>89</v>
      </c>
      <c r="BP355" s="4">
        <v>8192</v>
      </c>
      <c r="BQ355">
        <f>IFERROR((BP355-BP354),0)</f>
        <v>14</v>
      </c>
      <c r="BR355" s="8">
        <v>30</v>
      </c>
      <c r="BS355" s="15">
        <f>IFERROR((BR355-BR354),0)</f>
        <v>0</v>
      </c>
      <c r="BT355" s="8">
        <v>259</v>
      </c>
      <c r="BU355" s="15">
        <f>IFERROR((BT355-BT354),0)</f>
        <v>1</v>
      </c>
      <c r="BV355" s="8">
        <v>1146</v>
      </c>
      <c r="BW355" s="15">
        <f>IFERROR((BV355-BV354),0)</f>
        <v>5</v>
      </c>
      <c r="BX355" s="8">
        <v>2827</v>
      </c>
      <c r="BY355" s="15">
        <f>IFERROR((BX355-BX354),0)</f>
        <v>10</v>
      </c>
      <c r="BZ355" s="13">
        <v>1548</v>
      </c>
      <c r="CA355" s="16">
        <f>IFERROR((BZ355-BZ354),0)</f>
        <v>5</v>
      </c>
    </row>
    <row r="356" spans="1:79">
      <c r="A356" s="1">
        <v>44253</v>
      </c>
      <c r="B356">
        <v>44253</v>
      </c>
      <c r="C356" s="4">
        <v>339781</v>
      </c>
      <c r="D356">
        <f>IFERROR(C356-C355,"")</f>
        <v>398</v>
      </c>
      <c r="E356" s="4">
        <v>5820</v>
      </c>
      <c r="F356">
        <f>E356-E355</f>
        <v>10</v>
      </c>
      <c r="G356" s="4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4">
        <v>1891638</v>
      </c>
      <c r="W356">
        <f>V356-V355</f>
        <v>5942</v>
      </c>
      <c r="X356">
        <f>IFERROR(W356-W355,0)</f>
        <v>-3967</v>
      </c>
      <c r="Y356" s="20">
        <f>IFERROR(V356/3.974,0)</f>
        <v>476003.52289884246</v>
      </c>
      <c r="Z356" s="4">
        <v>1548307</v>
      </c>
      <c r="AA356">
        <f>Z356-Z355</f>
        <v>5544</v>
      </c>
      <c r="AB356" s="17">
        <f>IFERROR(Z356/V356,0)</f>
        <v>0.81850068564915701</v>
      </c>
      <c r="AC356" s="16">
        <f>IFERROR(AA356-AA355,0)</f>
        <v>-3683</v>
      </c>
      <c r="AD356">
        <f>V356-Z356</f>
        <v>343331</v>
      </c>
      <c r="AE356">
        <f>AD356-AD355</f>
        <v>398</v>
      </c>
      <c r="AF356" s="17">
        <f>IFERROR(AD356/V356,0)</f>
        <v>0.18149931435084302</v>
      </c>
      <c r="AG356" s="16">
        <f>IFERROR(AE356-AE355,0)</f>
        <v>-284</v>
      </c>
      <c r="AH356" s="20">
        <f>IFERROR(AE356/W356,0)</f>
        <v>6.6980814540558736E-2</v>
      </c>
      <c r="AI356" s="20">
        <f>IFERROR(AD356/3.974,0)</f>
        <v>86394.31303472571</v>
      </c>
      <c r="AJ356" s="4">
        <v>7620</v>
      </c>
      <c r="AK356">
        <f>AJ356-AJ355</f>
        <v>-268</v>
      </c>
      <c r="AL356">
        <f>IFERROR(AJ356/AJ355,0)-1</f>
        <v>-3.3975659229208977E-2</v>
      </c>
      <c r="AM356" s="20">
        <f>IFERROR(AJ356/3.974,0)</f>
        <v>1917.4635128334171</v>
      </c>
      <c r="AN356" s="20">
        <f>IFERROR(AJ356/C356," ")</f>
        <v>2.242620982338624E-2</v>
      </c>
      <c r="AO356" s="4">
        <v>352</v>
      </c>
      <c r="AP356">
        <f>AO356-AO355</f>
        <v>11</v>
      </c>
      <c r="AQ356">
        <f>IFERROR(AO356/AO355,0)-1</f>
        <v>3.2258064516129004E-2</v>
      </c>
      <c r="AR356" s="20">
        <f>IFERROR(AO356/3.974,0)</f>
        <v>88.575742325113225</v>
      </c>
      <c r="AS356" s="4">
        <v>986</v>
      </c>
      <c r="AT356">
        <f>AS356-AS355</f>
        <v>-30</v>
      </c>
      <c r="AU356">
        <f>IFERROR(AS356/AS355,0)-1</f>
        <v>-2.9527559055118058E-2</v>
      </c>
      <c r="AV356" s="20">
        <f>IFERROR(AS356/3.974,0)</f>
        <v>248.11273276295921</v>
      </c>
      <c r="AW356" s="30">
        <f>IFERROR(AS356/C356," ")</f>
        <v>2.9018691451258311E-3</v>
      </c>
      <c r="AX356" s="4">
        <v>167</v>
      </c>
      <c r="AY356">
        <f>AX356-AX355</f>
        <v>-5</v>
      </c>
      <c r="AZ356">
        <f>IFERROR(AX356/AX355,0)-1</f>
        <v>-2.9069767441860517E-2</v>
      </c>
      <c r="BA356" s="20">
        <f>IFERROR(AX356/3.974,0)</f>
        <v>42.023150478107695</v>
      </c>
      <c r="BB356" s="30">
        <f>IFERROR(AX356/C356," ")</f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>IFERROR(BC356-BC355,0)</f>
        <v>-292</v>
      </c>
      <c r="BE356" s="30">
        <f>IFERROR(BC356/BC355,0)-1</f>
        <v>-3.1007751937984551E-2</v>
      </c>
      <c r="BF356" s="20">
        <f>IFERROR(BC356/3.974,0)</f>
        <v>2296.1751383995975</v>
      </c>
      <c r="BG356" s="20">
        <f>IFERROR(BC356/C356," ")</f>
        <v>2.6855533417112786E-2</v>
      </c>
      <c r="BH356" s="26">
        <v>60350</v>
      </c>
      <c r="BI356">
        <f>IFERROR((BH356-BH355), 0)</f>
        <v>103</v>
      </c>
      <c r="BJ356" s="4">
        <v>132690</v>
      </c>
      <c r="BK356">
        <f>IFERROR((BJ356-BJ355),0)</f>
        <v>132</v>
      </c>
      <c r="BL356" s="4">
        <v>98737</v>
      </c>
      <c r="BM356">
        <f>IFERROR((BL356-BL355),0)</f>
        <v>103</v>
      </c>
      <c r="BN356" s="4">
        <v>39804</v>
      </c>
      <c r="BO356">
        <f>IFERROR((BN356-BN355),0)</f>
        <v>52</v>
      </c>
      <c r="BP356" s="4">
        <v>8200</v>
      </c>
      <c r="BQ356">
        <f>IFERROR((BP356-BP355),0)</f>
        <v>8</v>
      </c>
      <c r="BR356" s="8">
        <v>30</v>
      </c>
      <c r="BS356" s="15">
        <f>IFERROR((BR356-BR355),0)</f>
        <v>0</v>
      </c>
      <c r="BT356" s="8">
        <v>260</v>
      </c>
      <c r="BU356" s="15">
        <f>IFERROR((BT356-BT355),0)</f>
        <v>1</v>
      </c>
      <c r="BV356" s="8">
        <v>1150</v>
      </c>
      <c r="BW356" s="15">
        <f>IFERROR((BV356-BV355),0)</f>
        <v>4</v>
      </c>
      <c r="BX356" s="8">
        <v>2831</v>
      </c>
      <c r="BY356" s="15">
        <f>IFERROR((BX356-BX355),0)</f>
        <v>4</v>
      </c>
      <c r="BZ356" s="13">
        <v>1549</v>
      </c>
      <c r="CA356" s="16">
        <f>IFERROR((BZ356-BZ355),0)</f>
        <v>1</v>
      </c>
    </row>
    <row r="357" spans="1:79">
      <c r="A357" s="1">
        <v>44254</v>
      </c>
      <c r="B357">
        <v>44254</v>
      </c>
      <c r="C357" s="4">
        <v>340445</v>
      </c>
      <c r="D357">
        <f>IFERROR(C357-C356,"")</f>
        <v>664</v>
      </c>
      <c r="E357" s="4">
        <v>5831</v>
      </c>
      <c r="F357">
        <f>E357-E356</f>
        <v>11</v>
      </c>
      <c r="G357" s="4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4">
        <v>1903339</v>
      </c>
      <c r="W357">
        <f>V357-V356</f>
        <v>11701</v>
      </c>
      <c r="X357">
        <f>IFERROR(W357-W356,0)</f>
        <v>5759</v>
      </c>
      <c r="Y357" s="20">
        <f>IFERROR(V357/3.974,0)</f>
        <v>478947.91142425768</v>
      </c>
      <c r="Z357" s="4">
        <v>1559344</v>
      </c>
      <c r="AA357">
        <f>Z357-Z356</f>
        <v>11037</v>
      </c>
      <c r="AB357" s="17">
        <f>IFERROR(Z357/V357,0)</f>
        <v>0.81926761338889187</v>
      </c>
      <c r="AC357" s="16">
        <f>IFERROR(AA357-AA356,0)</f>
        <v>5493</v>
      </c>
      <c r="AD357">
        <f>V357-Z357</f>
        <v>343995</v>
      </c>
      <c r="AE357">
        <f>AD357-AD356</f>
        <v>664</v>
      </c>
      <c r="AF357" s="17">
        <f>IFERROR(AD357/V357,0)</f>
        <v>0.18073238661110816</v>
      </c>
      <c r="AG357" s="16">
        <f>IFERROR(AE357-AE356,0)</f>
        <v>266</v>
      </c>
      <c r="AH357" s="20">
        <f>IFERROR(AE357/W357,0)</f>
        <v>5.6747286556704558E-2</v>
      </c>
      <c r="AI357" s="20">
        <f>IFERROR(AD357/3.974,0)</f>
        <v>86561.399094111723</v>
      </c>
      <c r="AJ357" s="4">
        <v>7659</v>
      </c>
      <c r="AK357">
        <f>AJ357-AJ356</f>
        <v>39</v>
      </c>
      <c r="AL357">
        <f>IFERROR(AJ357/AJ356,0)-1</f>
        <v>5.1181102362205522E-3</v>
      </c>
      <c r="AM357" s="20">
        <f>IFERROR(AJ357/3.974,0)</f>
        <v>1927.2773024660291</v>
      </c>
      <c r="AN357" s="20">
        <f>IFERROR(AJ357/C357," ")</f>
        <v>2.2497025951328409E-2</v>
      </c>
      <c r="AO357" s="4">
        <v>328</v>
      </c>
      <c r="AP357">
        <f>AO357-AO356</f>
        <v>-24</v>
      </c>
      <c r="AQ357">
        <f>IFERROR(AO357/AO356,0)-1</f>
        <v>-6.8181818181818232E-2</v>
      </c>
      <c r="AR357" s="20">
        <f>IFERROR(AO357/3.974,0)</f>
        <v>82.536487166582788</v>
      </c>
      <c r="AS357" s="4">
        <v>968</v>
      </c>
      <c r="AT357">
        <f>AS357-AS356</f>
        <v>-18</v>
      </c>
      <c r="AU357">
        <f>IFERROR(AS357/AS356,0)-1</f>
        <v>-1.8255578093306246E-2</v>
      </c>
      <c r="AV357" s="20">
        <f>IFERROR(AS357/3.974,0)</f>
        <v>243.58329139406138</v>
      </c>
      <c r="AW357" s="30">
        <f>IFERROR(AS357/C357," ")</f>
        <v>2.8433373966426294E-3</v>
      </c>
      <c r="AX357" s="4">
        <v>168</v>
      </c>
      <c r="AY357">
        <f>AX357-AX356</f>
        <v>1</v>
      </c>
      <c r="AZ357">
        <f>IFERROR(AX357/AX356,0)-1</f>
        <v>5.9880239520957446E-3</v>
      </c>
      <c r="BA357" s="20">
        <f>IFERROR(AX357/3.974,0)</f>
        <v>42.274786109713133</v>
      </c>
      <c r="BB357" s="30">
        <f>IFERROR(AX357/C357," ")</f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>IFERROR(BC357-BC356,0)</f>
        <v>-2</v>
      </c>
      <c r="BE357" s="30">
        <f>IFERROR(BC357/BC356,0)-1</f>
        <v>-2.1917808219173995E-4</v>
      </c>
      <c r="BF357" s="20">
        <f>IFERROR(BC357/3.974,0)</f>
        <v>2295.6718671363865</v>
      </c>
      <c r="BG357" s="20">
        <f>IFERROR(BC357/C357," ")</f>
        <v>2.6797280030548255E-2</v>
      </c>
      <c r="BH357" s="26">
        <v>60516</v>
      </c>
      <c r="BI357">
        <f>IFERROR((BH357-BH356), 0)</f>
        <v>166</v>
      </c>
      <c r="BJ357" s="4">
        <v>132922</v>
      </c>
      <c r="BK357">
        <f>IFERROR((BJ357-BJ356),0)</f>
        <v>232</v>
      </c>
      <c r="BL357" s="4">
        <v>98912</v>
      </c>
      <c r="BM357">
        <f>IFERROR((BL357-BL356),0)</f>
        <v>175</v>
      </c>
      <c r="BN357" s="4">
        <v>39881</v>
      </c>
      <c r="BO357">
        <f>IFERROR((BN357-BN356),0)</f>
        <v>77</v>
      </c>
      <c r="BP357" s="4">
        <v>8214</v>
      </c>
      <c r="BQ357">
        <f>IFERROR((BP357-BP356),0)</f>
        <v>14</v>
      </c>
      <c r="BR357" s="8">
        <v>30</v>
      </c>
      <c r="BS357" s="15">
        <f>IFERROR((BR357-BR356),0)</f>
        <v>0</v>
      </c>
      <c r="BT357" s="8">
        <v>261</v>
      </c>
      <c r="BU357" s="15">
        <f>IFERROR((BT357-BT356),0)</f>
        <v>1</v>
      </c>
      <c r="BV357" s="8">
        <v>1153</v>
      </c>
      <c r="BW357" s="15">
        <f>IFERROR((BV357-BV356),0)</f>
        <v>3</v>
      </c>
      <c r="BX357" s="8">
        <v>2835</v>
      </c>
      <c r="BY357" s="15">
        <f>IFERROR((BX357-BX356),0)</f>
        <v>4</v>
      </c>
      <c r="BZ357" s="13">
        <v>1552</v>
      </c>
      <c r="CA357" s="16">
        <f>IFERROR((BZ357-BZ356),0)</f>
        <v>3</v>
      </c>
    </row>
    <row r="358" spans="1:79">
      <c r="A358" s="1">
        <v>44255</v>
      </c>
      <c r="B358">
        <v>44255</v>
      </c>
      <c r="C358" s="4">
        <v>340915</v>
      </c>
      <c r="D358">
        <f>IFERROR(C358-C357,"")</f>
        <v>470</v>
      </c>
      <c r="E358" s="4">
        <v>5845</v>
      </c>
      <c r="F358">
        <f>E358-E357</f>
        <v>14</v>
      </c>
      <c r="G358" s="4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4">
        <v>1908448</v>
      </c>
      <c r="W358">
        <f>V358-V357</f>
        <v>5109</v>
      </c>
      <c r="X358">
        <f>IFERROR(W358-W357,0)</f>
        <v>-6592</v>
      </c>
      <c r="Y358" s="20">
        <f>IFERROR(V358/3.974,0)</f>
        <v>480233.51786612981</v>
      </c>
      <c r="Z358" s="4">
        <v>1563983</v>
      </c>
      <c r="AA358">
        <f>Z358-Z357</f>
        <v>4639</v>
      </c>
      <c r="AB358" s="17">
        <f>IFERROR(Z358/V358,0)</f>
        <v>0.81950516859772971</v>
      </c>
      <c r="AC358" s="16">
        <f>IFERROR(AA358-AA357,0)</f>
        <v>-6398</v>
      </c>
      <c r="AD358">
        <f>V358-Z358</f>
        <v>344465</v>
      </c>
      <c r="AE358">
        <f>AD358-AD357</f>
        <v>470</v>
      </c>
      <c r="AF358" s="17">
        <f>IFERROR(AD358/V358,0)</f>
        <v>0.18049483140227032</v>
      </c>
      <c r="AG358" s="16">
        <f>IFERROR(AE358-AE357,0)</f>
        <v>-194</v>
      </c>
      <c r="AH358" s="20">
        <f>IFERROR(AE358/W358,0)</f>
        <v>9.1994519475435507E-2</v>
      </c>
      <c r="AI358" s="20">
        <f>IFERROR(AD358/3.974,0)</f>
        <v>86679.667840966271</v>
      </c>
      <c r="AJ358" s="4">
        <v>7335</v>
      </c>
      <c r="AK358">
        <f>AJ358-AJ357</f>
        <v>-324</v>
      </c>
      <c r="AL358">
        <f>IFERROR(AJ358/AJ357,0)-1</f>
        <v>-4.2303172737955363E-2</v>
      </c>
      <c r="AM358" s="20">
        <f>IFERROR(AJ358/3.974,0)</f>
        <v>1845.747357825868</v>
      </c>
      <c r="AN358" s="20">
        <f>IFERROR(AJ358/C358," ")</f>
        <v>2.1515627062464251E-2</v>
      </c>
      <c r="AO358" s="4">
        <v>337</v>
      </c>
      <c r="AP358">
        <f>AO358-AO357</f>
        <v>9</v>
      </c>
      <c r="AQ358">
        <f>IFERROR(AO358/AO357,0)-1</f>
        <v>2.7439024390243816E-2</v>
      </c>
      <c r="AR358" s="20">
        <f>IFERROR(AO358/3.974,0)</f>
        <v>84.801207851031705</v>
      </c>
      <c r="AS358" s="4">
        <v>1015</v>
      </c>
      <c r="AT358">
        <f>AS358-AS357</f>
        <v>47</v>
      </c>
      <c r="AU358">
        <f>IFERROR(AS358/AS357,0)-1</f>
        <v>4.8553719008264551E-2</v>
      </c>
      <c r="AV358" s="20">
        <f>IFERROR(AS358/3.974,0)</f>
        <v>255.41016607951684</v>
      </c>
      <c r="AW358" s="30">
        <f>IFERROR(AS358/C358," ")</f>
        <v>2.9772817271167301E-3</v>
      </c>
      <c r="AX358" s="4">
        <v>170</v>
      </c>
      <c r="AY358">
        <f>AX358-AX357</f>
        <v>2</v>
      </c>
      <c r="AZ358">
        <f>IFERROR(AX358/AX357,0)-1</f>
        <v>1.1904761904761862E-2</v>
      </c>
      <c r="BA358" s="20">
        <f>IFERROR(AX358/3.974,0)</f>
        <v>42.778057372924003</v>
      </c>
      <c r="BB358" s="30">
        <f>IFERROR(AX358/C358," ")</f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>IFERROR(BC358-BC357,0)</f>
        <v>-266</v>
      </c>
      <c r="BE358" s="30">
        <f>IFERROR(BC358/BC357,0)-1</f>
        <v>-2.9157075523402409E-2</v>
      </c>
      <c r="BF358" s="20">
        <f>IFERROR(BC358/3.974,0)</f>
        <v>2228.7367891293407</v>
      </c>
      <c r="BG358" s="20">
        <f>IFERROR(BC358/C358," ")</f>
        <v>2.5980083011894462E-2</v>
      </c>
      <c r="BH358" s="26">
        <v>60660</v>
      </c>
      <c r="BI358">
        <f>IFERROR((BH358-BH357), 0)</f>
        <v>144</v>
      </c>
      <c r="BJ358" s="4">
        <v>133068</v>
      </c>
      <c r="BK358">
        <f>IFERROR((BJ358-BJ357),0)</f>
        <v>146</v>
      </c>
      <c r="BL358" s="4">
        <v>99021</v>
      </c>
      <c r="BM358">
        <f>IFERROR((BL358-BL357),0)</f>
        <v>109</v>
      </c>
      <c r="BN358" s="4">
        <v>39936</v>
      </c>
      <c r="BO358">
        <f>IFERROR((BN358-BN357),0)</f>
        <v>55</v>
      </c>
      <c r="BP358" s="4">
        <v>8230</v>
      </c>
      <c r="BQ358">
        <f>IFERROR((BP358-BP357),0)</f>
        <v>16</v>
      </c>
      <c r="BR358" s="8">
        <v>30</v>
      </c>
      <c r="BS358" s="15">
        <f>IFERROR((BR358-BR357),0)</f>
        <v>0</v>
      </c>
      <c r="BT358" s="8">
        <v>261</v>
      </c>
      <c r="BU358" s="15">
        <f>IFERROR((BT358-BT357),0)</f>
        <v>0</v>
      </c>
      <c r="BV358" s="8">
        <v>1157</v>
      </c>
      <c r="BW358" s="15">
        <f>IFERROR((BV358-BV357),0)</f>
        <v>4</v>
      </c>
      <c r="BX358" s="8">
        <v>2843</v>
      </c>
      <c r="BY358" s="15">
        <f>IFERROR((BX358-BX357),0)</f>
        <v>8</v>
      </c>
      <c r="BZ358" s="13">
        <v>1554</v>
      </c>
      <c r="CA358" s="16">
        <f>IFERROR((BZ358-BZ357),0)</f>
        <v>2</v>
      </c>
    </row>
    <row r="359" spans="1:79">
      <c r="A359" s="1">
        <v>44256</v>
      </c>
      <c r="B359">
        <v>44256</v>
      </c>
      <c r="C359" s="4">
        <v>341420</v>
      </c>
      <c r="D359">
        <f>IFERROR(C359-C358,"")</f>
        <v>505</v>
      </c>
      <c r="E359" s="4">
        <v>5858</v>
      </c>
      <c r="F359">
        <f>E359-E358</f>
        <v>13</v>
      </c>
      <c r="G359" s="4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4">
        <v>1913569</v>
      </c>
      <c r="W359">
        <f>V359-V358</f>
        <v>5121</v>
      </c>
      <c r="X359">
        <f>IFERROR(W359-W358,0)</f>
        <v>12</v>
      </c>
      <c r="Y359" s="20">
        <f>IFERROR(V359/3.974,0)</f>
        <v>481522.14393558126</v>
      </c>
      <c r="Z359" s="4">
        <v>1568599</v>
      </c>
      <c r="AA359">
        <f>Z359-Z358</f>
        <v>4616</v>
      </c>
      <c r="AB359" s="17">
        <f>IFERROR(Z359/V359,0)</f>
        <v>0.81972429528279356</v>
      </c>
      <c r="AC359" s="16">
        <f>IFERROR(AA359-AA358,0)</f>
        <v>-23</v>
      </c>
      <c r="AD359">
        <f>V359-Z359</f>
        <v>344970</v>
      </c>
      <c r="AE359">
        <f>AD359-AD358</f>
        <v>505</v>
      </c>
      <c r="AF359" s="17">
        <f>IFERROR(AD359/V359,0)</f>
        <v>0.18027570471720644</v>
      </c>
      <c r="AG359" s="16">
        <f>IFERROR(AE359-AE358,0)</f>
        <v>35</v>
      </c>
      <c r="AH359" s="20">
        <f>IFERROR(AE359/W359,0)</f>
        <v>9.8613552040617072E-2</v>
      </c>
      <c r="AI359" s="20">
        <f>IFERROR(AD359/3.974,0)</f>
        <v>86806.743834927023</v>
      </c>
      <c r="AJ359" s="4">
        <v>6704</v>
      </c>
      <c r="AK359">
        <f>AJ359-AJ358</f>
        <v>-631</v>
      </c>
      <c r="AL359">
        <f>IFERROR(AJ359/AJ358,0)-1</f>
        <v>-8.6025903203817311E-2</v>
      </c>
      <c r="AM359" s="20">
        <f>IFERROR(AJ359/3.974,0)</f>
        <v>1686.9652742828384</v>
      </c>
      <c r="AN359" s="20">
        <f>IFERROR(AJ359/C359," ")</f>
        <v>1.9635639388436529E-2</v>
      </c>
      <c r="AO359" s="4">
        <v>339</v>
      </c>
      <c r="AP359">
        <f>AO359-AO358</f>
        <v>2</v>
      </c>
      <c r="AQ359">
        <f>IFERROR(AO359/AO358,0)-1</f>
        <v>5.9347181008901906E-3</v>
      </c>
      <c r="AR359" s="20">
        <f>IFERROR(AO359/3.974,0)</f>
        <v>85.304479114242568</v>
      </c>
      <c r="AS359" s="4">
        <v>1036</v>
      </c>
      <c r="AT359">
        <f>AS359-AS358</f>
        <v>21</v>
      </c>
      <c r="AU359">
        <f>IFERROR(AS359/AS358,0)-1</f>
        <v>2.0689655172413834E-2</v>
      </c>
      <c r="AV359" s="20">
        <f>IFERROR(AS359/3.974,0)</f>
        <v>260.69451434323099</v>
      </c>
      <c r="AW359" s="30">
        <f>IFERROR(AS359/C359," ")</f>
        <v>3.0343858004803466E-3</v>
      </c>
      <c r="AX359" s="4">
        <v>166</v>
      </c>
      <c r="AY359">
        <f>AX359-AX358</f>
        <v>-4</v>
      </c>
      <c r="AZ359">
        <f>IFERROR(AX359/AX358,0)-1</f>
        <v>-2.352941176470591E-2</v>
      </c>
      <c r="BA359" s="20">
        <f>IFERROR(AX359/3.974,0)</f>
        <v>41.771514846502264</v>
      </c>
      <c r="BB359" s="30">
        <f>IFERROR(AX359/C359," ")</f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>IFERROR(BC359-BC358,0)</f>
        <v>-612</v>
      </c>
      <c r="BE359" s="30">
        <f>IFERROR(BC359/BC358,0)-1</f>
        <v>-6.9097888675623831E-2</v>
      </c>
      <c r="BF359" s="20">
        <f>IFERROR(BC359/3.974,0)</f>
        <v>2074.7357825868144</v>
      </c>
      <c r="BG359" s="20">
        <f>IFERROR(BC359/C359," ")</f>
        <v>2.4149141819459902E-2</v>
      </c>
      <c r="BH359" s="26">
        <v>60808</v>
      </c>
      <c r="BI359">
        <f>IFERROR((BH359-BH358), 0)</f>
        <v>148</v>
      </c>
      <c r="BJ359" s="4">
        <v>133217</v>
      </c>
      <c r="BK359">
        <f>IFERROR((BJ359-BJ358),0)</f>
        <v>149</v>
      </c>
      <c r="BL359" s="4">
        <v>99160</v>
      </c>
      <c r="BM359">
        <f>IFERROR((BL359-BL358),0)</f>
        <v>139</v>
      </c>
      <c r="BN359" s="4">
        <v>39985</v>
      </c>
      <c r="BO359">
        <f>IFERROR((BN359-BN358),0)</f>
        <v>49</v>
      </c>
      <c r="BP359" s="4">
        <v>8250</v>
      </c>
      <c r="BQ359">
        <f>IFERROR((BP359-BP358),0)</f>
        <v>20</v>
      </c>
      <c r="BR359" s="8">
        <v>30</v>
      </c>
      <c r="BS359" s="15">
        <f>IFERROR((BR359-BR358),0)</f>
        <v>0</v>
      </c>
      <c r="BT359" s="8">
        <v>262</v>
      </c>
      <c r="BU359" s="15">
        <f>IFERROR((BT359-BT358),0)</f>
        <v>1</v>
      </c>
      <c r="BV359" s="8">
        <v>1160</v>
      </c>
      <c r="BW359" s="15">
        <f>IFERROR((BV359-BV358),0)</f>
        <v>3</v>
      </c>
      <c r="BX359" s="8">
        <v>2848</v>
      </c>
      <c r="BY359" s="15">
        <f>IFERROR((BX359-BX358),0)</f>
        <v>5</v>
      </c>
      <c r="BZ359" s="13">
        <v>1558</v>
      </c>
      <c r="CA359" s="16">
        <f>IFERROR((BZ359-BZ358),0)</f>
        <v>4</v>
      </c>
    </row>
    <row r="360" spans="1:79">
      <c r="A360" s="1">
        <v>44257</v>
      </c>
      <c r="B360">
        <v>44257</v>
      </c>
      <c r="C360" s="4">
        <v>342019</v>
      </c>
      <c r="D360">
        <f>IFERROR(C360-C359,"")</f>
        <v>599</v>
      </c>
      <c r="E360" s="4">
        <v>5871</v>
      </c>
      <c r="F360">
        <f>E360-E359</f>
        <v>13</v>
      </c>
      <c r="G360" s="4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4">
        <v>1921987</v>
      </c>
      <c r="W360">
        <f>V360-V359</f>
        <v>8418</v>
      </c>
      <c r="X360">
        <f>IFERROR(W360-W359,0)</f>
        <v>3297</v>
      </c>
      <c r="Y360" s="20">
        <f>IFERROR(V360/3.974,0)</f>
        <v>483640.41268243582</v>
      </c>
      <c r="Z360" s="4">
        <v>1576418</v>
      </c>
      <c r="AA360">
        <f>Z360-Z359</f>
        <v>7819</v>
      </c>
      <c r="AB360" s="17">
        <f>IFERROR(Z360/V360,0)</f>
        <v>0.82020221780896541</v>
      </c>
      <c r="AC360" s="16">
        <f>IFERROR(AA360-AA359,0)</f>
        <v>3203</v>
      </c>
      <c r="AD360">
        <f>V360-Z360</f>
        <v>345569</v>
      </c>
      <c r="AE360">
        <f>AD360-AD359</f>
        <v>599</v>
      </c>
      <c r="AF360" s="17">
        <f>IFERROR(AD360/V360,0)</f>
        <v>0.17979778219103459</v>
      </c>
      <c r="AG360" s="16">
        <f>IFERROR(AE360-AE359,0)</f>
        <v>94</v>
      </c>
      <c r="AH360" s="20">
        <f>IFERROR(AE360/W360,0)</f>
        <v>7.1157044428605376E-2</v>
      </c>
      <c r="AI360" s="20">
        <f>IFERROR(AD360/3.974,0)</f>
        <v>86957.473578258679</v>
      </c>
      <c r="AJ360" s="4">
        <v>6537</v>
      </c>
      <c r="AK360">
        <f>AJ360-AJ359</f>
        <v>-167</v>
      </c>
      <c r="AL360">
        <f>IFERROR(AJ360/AJ359,0)-1</f>
        <v>-2.4910501193317391E-2</v>
      </c>
      <c r="AM360" s="20">
        <f>IFERROR(AJ360/3.974,0)</f>
        <v>1644.9421238047307</v>
      </c>
      <c r="AN360" s="20">
        <f>IFERROR(AJ360/C360," ")</f>
        <v>1.9112973255871749E-2</v>
      </c>
      <c r="AO360" s="4">
        <v>315</v>
      </c>
      <c r="AP360">
        <f>AO360-AO359</f>
        <v>-24</v>
      </c>
      <c r="AQ360">
        <f>IFERROR(AO360/AO359,0)-1</f>
        <v>-7.0796460176991149E-2</v>
      </c>
      <c r="AR360" s="20">
        <f>IFERROR(AO360/3.974,0)</f>
        <v>79.265223955712131</v>
      </c>
      <c r="AS360" s="4">
        <v>1026</v>
      </c>
      <c r="AT360">
        <f>AS360-AS359</f>
        <v>-10</v>
      </c>
      <c r="AU360">
        <f>IFERROR(AS360/AS359,0)-1</f>
        <v>-9.6525096525096332E-3</v>
      </c>
      <c r="AV360" s="20">
        <f>IFERROR(AS360/3.974,0)</f>
        <v>258.17815802717661</v>
      </c>
      <c r="AW360" s="30">
        <f>IFERROR(AS360/C360," ")</f>
        <v>2.9998333425920783E-3</v>
      </c>
      <c r="AX360" s="4">
        <v>170</v>
      </c>
      <c r="AY360">
        <f>AX360-AX359</f>
        <v>4</v>
      </c>
      <c r="AZ360">
        <f>IFERROR(AX360/AX359,0)-1</f>
        <v>2.4096385542168752E-2</v>
      </c>
      <c r="BA360" s="20">
        <f>IFERROR(AX360/3.974,0)</f>
        <v>42.778057372924003</v>
      </c>
      <c r="BB360" s="30">
        <f>IFERROR(AX360/C360," ")</f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>IFERROR(BC360-BC359,0)</f>
        <v>-197</v>
      </c>
      <c r="BE360" s="30">
        <f>IFERROR(BC360/BC359,0)-1</f>
        <v>-2.3893268647665278E-2</v>
      </c>
      <c r="BF360" s="20">
        <f>IFERROR(BC360/3.974,0)</f>
        <v>2025.1635631605434</v>
      </c>
      <c r="BG360" s="20">
        <f>IFERROR(BC360/C360," ")</f>
        <v>2.3530856472886011E-2</v>
      </c>
      <c r="BH360" s="26">
        <v>60939</v>
      </c>
      <c r="BI360">
        <f>IFERROR((BH360-BH359), 0)</f>
        <v>131</v>
      </c>
      <c r="BJ360" s="4">
        <v>133417</v>
      </c>
      <c r="BK360">
        <f>IFERROR((BJ360-BJ359),0)</f>
        <v>200</v>
      </c>
      <c r="BL360" s="4">
        <v>99339</v>
      </c>
      <c r="BM360">
        <f>IFERROR((BL360-BL359),0)</f>
        <v>179</v>
      </c>
      <c r="BN360" s="4">
        <v>40053</v>
      </c>
      <c r="BO360">
        <f>IFERROR((BN360-BN359),0)</f>
        <v>68</v>
      </c>
      <c r="BP360" s="4">
        <v>8271</v>
      </c>
      <c r="BQ360">
        <f>IFERROR((BP360-BP359),0)</f>
        <v>21</v>
      </c>
      <c r="BR360" s="8">
        <v>30</v>
      </c>
      <c r="BS360" s="15">
        <f>IFERROR((BR360-BR359),0)</f>
        <v>0</v>
      </c>
      <c r="BT360" s="8">
        <v>263</v>
      </c>
      <c r="BU360" s="15">
        <f>IFERROR((BT360-BT359),0)</f>
        <v>1</v>
      </c>
      <c r="BV360" s="8">
        <v>1162</v>
      </c>
      <c r="BW360" s="15">
        <f>IFERROR((BV360-BV359),0)</f>
        <v>2</v>
      </c>
      <c r="BX360" s="8">
        <v>2855</v>
      </c>
      <c r="BY360" s="15">
        <f>IFERROR((BX360-BX359),0)</f>
        <v>7</v>
      </c>
      <c r="BZ360" s="13">
        <v>1561</v>
      </c>
      <c r="CA360" s="16">
        <f>IFERROR((BZ360-BZ359),0)</f>
        <v>3</v>
      </c>
    </row>
    <row r="361" spans="1:79">
      <c r="A361" s="1">
        <v>44258</v>
      </c>
      <c r="B361">
        <v>44258</v>
      </c>
      <c r="C361" s="4">
        <v>342741</v>
      </c>
      <c r="D361">
        <f>IFERROR(C361-C360,"")</f>
        <v>722</v>
      </c>
      <c r="E361" s="4">
        <v>5884</v>
      </c>
      <c r="F361">
        <f>E361-E360</f>
        <v>13</v>
      </c>
      <c r="G361" s="4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4">
        <v>1932067</v>
      </c>
      <c r="W361">
        <f>V361-V360</f>
        <v>10080</v>
      </c>
      <c r="X361">
        <f>IFERROR(W361-W360,0)</f>
        <v>1662</v>
      </c>
      <c r="Y361" s="20">
        <f>IFERROR(V361/3.974,0)</f>
        <v>486176.89984901861</v>
      </c>
      <c r="Z361" s="4">
        <v>1585776</v>
      </c>
      <c r="AA361">
        <f>Z361-Z360</f>
        <v>9358</v>
      </c>
      <c r="AB361" s="17">
        <f>IFERROR(Z361/V361,0)</f>
        <v>0.82076656761903188</v>
      </c>
      <c r="AC361" s="16">
        <f>IFERROR(AA361-AA360,0)</f>
        <v>1539</v>
      </c>
      <c r="AD361">
        <f>V361-Z361</f>
        <v>346291</v>
      </c>
      <c r="AE361">
        <f>AD361-AD360</f>
        <v>722</v>
      </c>
      <c r="AF361" s="17">
        <f>IFERROR(AD361/V361,0)</f>
        <v>0.17923343238096814</v>
      </c>
      <c r="AG361" s="16">
        <f>IFERROR(AE361-AE360,0)</f>
        <v>123</v>
      </c>
      <c r="AH361" s="20">
        <f>IFERROR(AE361/W361,0)</f>
        <v>7.1626984126984122E-2</v>
      </c>
      <c r="AI361" s="20">
        <f>IFERROR(AD361/3.974,0)</f>
        <v>87139.154504277802</v>
      </c>
      <c r="AJ361" s="4">
        <v>6427</v>
      </c>
      <c r="AK361">
        <f>AJ361-AJ360</f>
        <v>-110</v>
      </c>
      <c r="AL361">
        <f>IFERROR(AJ361/AJ360,0)-1</f>
        <v>-1.6827290806180173E-2</v>
      </c>
      <c r="AM361" s="20">
        <f>IFERROR(AJ361/3.974,0)</f>
        <v>1617.2622043281328</v>
      </c>
      <c r="AN361" s="20">
        <f>IFERROR(AJ361/C361," ")</f>
        <v>1.8751768828357274E-2</v>
      </c>
      <c r="AO361" s="4">
        <v>313</v>
      </c>
      <c r="AP361">
        <f>AO361-AO360</f>
        <v>-2</v>
      </c>
      <c r="AQ361">
        <f>IFERROR(AO361/AO360,0)-1</f>
        <v>-6.3492063492063266E-3</v>
      </c>
      <c r="AR361" s="20">
        <f>IFERROR(AO361/3.974,0)</f>
        <v>78.761952692501254</v>
      </c>
      <c r="AS361" s="4">
        <v>1009</v>
      </c>
      <c r="AT361">
        <f>AS361-AS360</f>
        <v>-17</v>
      </c>
      <c r="AU361">
        <f>IFERROR(AS361/AS360,0)-1</f>
        <v>-1.6569200779727122E-2</v>
      </c>
      <c r="AV361" s="20">
        <f>IFERROR(AS361/3.974,0)</f>
        <v>253.90035228988424</v>
      </c>
      <c r="AW361" s="30">
        <f>IFERROR(AS361/C361," ")</f>
        <v>2.9439139175062219E-3</v>
      </c>
      <c r="AX361" s="4">
        <v>163</v>
      </c>
      <c r="AY361">
        <f>AX361-AX360</f>
        <v>-7</v>
      </c>
      <c r="AZ361">
        <f>IFERROR(AX361/AX360,0)-1</f>
        <v>-4.1176470588235259E-2</v>
      </c>
      <c r="BA361" s="20">
        <f>IFERROR(AX361/3.974,0)</f>
        <v>41.016607951685955</v>
      </c>
      <c r="BB361" s="30">
        <f>IFERROR(AX361/C361," ")</f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>IFERROR(BC361-BC360,0)</f>
        <v>-136</v>
      </c>
      <c r="BE361" s="30">
        <f>IFERROR(BC361/BC360,0)-1</f>
        <v>-1.6898608349900646E-2</v>
      </c>
      <c r="BF361" s="20">
        <f>IFERROR(BC361/3.974,0)</f>
        <v>1990.9411172622042</v>
      </c>
      <c r="BG361" s="20">
        <f>IFERROR(BC361/C361," ")</f>
        <v>2.3084486536480899E-2</v>
      </c>
      <c r="BH361" s="26">
        <v>61118</v>
      </c>
      <c r="BI361">
        <f>IFERROR((BH361-BH360), 0)</f>
        <v>179</v>
      </c>
      <c r="BJ361" s="4">
        <v>133668</v>
      </c>
      <c r="BK361">
        <f>IFERROR((BJ361-BJ360),0)</f>
        <v>251</v>
      </c>
      <c r="BL361" s="4">
        <v>99520</v>
      </c>
      <c r="BM361">
        <f>IFERROR((BL361-BL360),0)</f>
        <v>181</v>
      </c>
      <c r="BN361" s="4">
        <v>40138</v>
      </c>
      <c r="BO361">
        <f>IFERROR((BN361-BN360),0)</f>
        <v>85</v>
      </c>
      <c r="BP361" s="4">
        <v>8297</v>
      </c>
      <c r="BQ361">
        <f>IFERROR((BP361-BP360),0)</f>
        <v>26</v>
      </c>
      <c r="BR361" s="8">
        <v>30</v>
      </c>
      <c r="BS361" s="15">
        <f>IFERROR((BR361-BR360),0)</f>
        <v>0</v>
      </c>
      <c r="BT361" s="8">
        <v>263</v>
      </c>
      <c r="BU361" s="15">
        <f>IFERROR((BT361-BT360),0)</f>
        <v>0</v>
      </c>
      <c r="BV361" s="8">
        <v>1165</v>
      </c>
      <c r="BW361" s="15">
        <f>IFERROR((BV361-BV360),0)</f>
        <v>3</v>
      </c>
      <c r="BX361" s="8">
        <v>2862</v>
      </c>
      <c r="BY361" s="15">
        <f>IFERROR((BX361-BX360),0)</f>
        <v>7</v>
      </c>
      <c r="BZ361" s="13">
        <v>1564</v>
      </c>
      <c r="CA361" s="16">
        <f>IFERROR((BZ361-BZ360),0)</f>
        <v>3</v>
      </c>
    </row>
    <row r="362" spans="1:79">
      <c r="A362" s="1">
        <v>44259</v>
      </c>
      <c r="B362">
        <v>44259</v>
      </c>
      <c r="C362" s="4">
        <v>343281</v>
      </c>
      <c r="D362">
        <f>IFERROR(C362-C361,"")</f>
        <v>540</v>
      </c>
      <c r="E362" s="4">
        <v>5895</v>
      </c>
      <c r="F362">
        <f>E362-E361</f>
        <v>11</v>
      </c>
      <c r="G362" s="4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4">
        <v>1940572</v>
      </c>
      <c r="W362">
        <f>V362-V361</f>
        <v>8505</v>
      </c>
      <c r="X362">
        <f>IFERROR(W362-W361,0)</f>
        <v>-1575</v>
      </c>
      <c r="Y362" s="20">
        <f>IFERROR(V362/3.974,0)</f>
        <v>488317.06089582283</v>
      </c>
      <c r="Z362" s="4">
        <v>1593741</v>
      </c>
      <c r="AA362">
        <f>Z362-Z361</f>
        <v>7965</v>
      </c>
      <c r="AB362" s="17">
        <f>IFERROR(Z362/V362,0)</f>
        <v>0.82127383060252335</v>
      </c>
      <c r="AC362" s="16">
        <f>IFERROR(AA362-AA361,0)</f>
        <v>-1393</v>
      </c>
      <c r="AD362">
        <f>V362-Z362</f>
        <v>346831</v>
      </c>
      <c r="AE362">
        <f>AD362-AD361</f>
        <v>540</v>
      </c>
      <c r="AF362" s="17">
        <f>IFERROR(AD362/V362,0)</f>
        <v>0.17872616939747663</v>
      </c>
      <c r="AG362" s="16">
        <f>IFERROR(AE362-AE361,0)</f>
        <v>-182</v>
      </c>
      <c r="AH362" s="20">
        <f>IFERROR(AE362/W362,0)</f>
        <v>6.3492063492063489E-2</v>
      </c>
      <c r="AI362" s="20">
        <f>IFERROR(AD362/3.974,0)</f>
        <v>87275.037745344744</v>
      </c>
      <c r="AJ362" s="4">
        <v>6540</v>
      </c>
      <c r="AK362">
        <f>AJ362-AJ361</f>
        <v>113</v>
      </c>
      <c r="AL362">
        <f>IFERROR(AJ362/AJ361,0)-1</f>
        <v>1.7582075618484572E-2</v>
      </c>
      <c r="AM362" s="20">
        <f>IFERROR(AJ362/3.974,0)</f>
        <v>1645.697030699547</v>
      </c>
      <c r="AN362" s="20">
        <f>IFERROR(AJ362/C362," ")</f>
        <v>1.9051447647845353E-2</v>
      </c>
      <c r="AO362" s="4">
        <v>277</v>
      </c>
      <c r="AP362">
        <f>AO362-AO361</f>
        <v>-36</v>
      </c>
      <c r="AQ362">
        <f>IFERROR(AO362/AO361,0)-1</f>
        <v>-0.11501597444089462</v>
      </c>
      <c r="AR362" s="20">
        <f>IFERROR(AO362/3.974,0)</f>
        <v>69.703069954705583</v>
      </c>
      <c r="AS362" s="4">
        <v>709</v>
      </c>
      <c r="AT362">
        <f>AS362-AS361</f>
        <v>-300</v>
      </c>
      <c r="AU362">
        <f>IFERROR(AS362/AS361,0)-1</f>
        <v>-0.29732408325074333</v>
      </c>
      <c r="AV362" s="20">
        <f>IFERROR(AS362/3.974,0)</f>
        <v>178.40966280825364</v>
      </c>
      <c r="AW362" s="30">
        <f>IFERROR(AS362/C362," ")</f>
        <v>2.0653633612113692E-3</v>
      </c>
      <c r="AX362" s="4">
        <v>151</v>
      </c>
      <c r="AY362">
        <f>AX362-AX361</f>
        <v>-12</v>
      </c>
      <c r="AZ362">
        <f>IFERROR(AX362/AX361,0)-1</f>
        <v>-7.361963190184051E-2</v>
      </c>
      <c r="BA362" s="20">
        <f>IFERROR(AX362/3.974,0)</f>
        <v>37.99698037242073</v>
      </c>
      <c r="BB362" s="30">
        <f>IFERROR(AX362/C362," ")</f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>IFERROR(BC362-BC361,0)</f>
        <v>-235</v>
      </c>
      <c r="BE362" s="30">
        <f>IFERROR(BC362/BC361,0)-1</f>
        <v>-2.9701718907987895E-2</v>
      </c>
      <c r="BF362" s="20">
        <f>IFERROR(BC362/3.974,0)</f>
        <v>1931.8067438349269</v>
      </c>
      <c r="BG362" s="20">
        <f>IFERROR(BC362/C362," ")</f>
        <v>2.2363602995796445E-2</v>
      </c>
      <c r="BH362" s="26">
        <v>61238</v>
      </c>
      <c r="BI362">
        <f>IFERROR((BH362-BH361), 0)</f>
        <v>120</v>
      </c>
      <c r="BJ362" s="4">
        <v>133864</v>
      </c>
      <c r="BK362">
        <f>IFERROR((BJ362-BJ361),0)</f>
        <v>196</v>
      </c>
      <c r="BL362" s="4">
        <v>99658</v>
      </c>
      <c r="BM362">
        <f>IFERROR((BL362-BL361),0)</f>
        <v>138</v>
      </c>
      <c r="BN362" s="4">
        <v>40207</v>
      </c>
      <c r="BO362">
        <f>IFERROR((BN362-BN361),0)</f>
        <v>69</v>
      </c>
      <c r="BP362" s="4">
        <v>8314</v>
      </c>
      <c r="BQ362">
        <f>IFERROR((BP362-BP361),0)</f>
        <v>17</v>
      </c>
      <c r="BR362" s="8">
        <v>30</v>
      </c>
      <c r="BS362" s="15">
        <f>IFERROR((BR362-BR361),0)</f>
        <v>0</v>
      </c>
      <c r="BT362" s="8">
        <v>263</v>
      </c>
      <c r="BU362" s="15">
        <f>IFERROR((BT362-BT361),0)</f>
        <v>0</v>
      </c>
      <c r="BV362" s="8">
        <v>1166</v>
      </c>
      <c r="BW362" s="15">
        <f>IFERROR((BV362-BV361),0)</f>
        <v>1</v>
      </c>
      <c r="BX362" s="8">
        <v>2865</v>
      </c>
      <c r="BY362" s="15">
        <f>IFERROR((BX362-BX361),0)</f>
        <v>3</v>
      </c>
      <c r="BZ362" s="13">
        <v>1571</v>
      </c>
      <c r="CA362" s="16">
        <f>IFERROR((BZ362-BZ361),0)</f>
        <v>7</v>
      </c>
    </row>
    <row r="363" spans="1:79">
      <c r="A363" s="1">
        <v>44260</v>
      </c>
      <c r="B363">
        <v>44260</v>
      </c>
      <c r="C363" s="4">
        <v>343743</v>
      </c>
      <c r="D363">
        <f>IFERROR(C363-C362,"")</f>
        <v>462</v>
      </c>
      <c r="E363" s="4">
        <v>5907</v>
      </c>
      <c r="F363">
        <f>E363-E362</f>
        <v>12</v>
      </c>
      <c r="G363" s="4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4">
        <v>1949472</v>
      </c>
      <c r="W363">
        <f>V363-V362</f>
        <v>8900</v>
      </c>
      <c r="X363">
        <f>IFERROR(W363-W362,0)</f>
        <v>395</v>
      </c>
      <c r="Y363" s="20">
        <f>IFERROR(V363/3.974,0)</f>
        <v>490556.61801711121</v>
      </c>
      <c r="Z363" s="4">
        <v>1602179</v>
      </c>
      <c r="AA363">
        <f>Z363-Z362</f>
        <v>8438</v>
      </c>
      <c r="AB363" s="17">
        <f>IFERROR(Z363/V363,0)</f>
        <v>0.82185278885770097</v>
      </c>
      <c r="AC363" s="16">
        <f>IFERROR(AA363-AA362,0)</f>
        <v>473</v>
      </c>
      <c r="AD363">
        <f>V363-Z363</f>
        <v>347293</v>
      </c>
      <c r="AE363">
        <f>AD363-AD362</f>
        <v>462</v>
      </c>
      <c r="AF363" s="17">
        <f>IFERROR(AD363/V363,0)</f>
        <v>0.17814721114229903</v>
      </c>
      <c r="AG363" s="16">
        <f>IFERROR(AE363-AE362,0)</f>
        <v>-78</v>
      </c>
      <c r="AH363" s="20">
        <f>IFERROR(AE363/W363,0)</f>
        <v>5.1910112359550564E-2</v>
      </c>
      <c r="AI363" s="20">
        <f>IFERROR(AD363/3.974,0)</f>
        <v>87391.293407146441</v>
      </c>
      <c r="AJ363" s="4">
        <v>6208</v>
      </c>
      <c r="AK363">
        <f>AJ363-AJ362</f>
        <v>-332</v>
      </c>
      <c r="AL363">
        <f>IFERROR(AJ363/AJ362,0)-1</f>
        <v>-5.0764525993883813E-2</v>
      </c>
      <c r="AM363" s="20">
        <f>IFERROR(AJ363/3.974,0)</f>
        <v>1562.1540010065426</v>
      </c>
      <c r="AN363" s="20">
        <f>IFERROR(AJ363/C363," ")</f>
        <v>1.8060004130993214E-2</v>
      </c>
      <c r="AO363" s="4">
        <v>265</v>
      </c>
      <c r="AP363">
        <f>AO363-AO362</f>
        <v>-12</v>
      </c>
      <c r="AQ363">
        <f>IFERROR(AO363/AO362,0)-1</f>
        <v>-4.3321299638989119E-2</v>
      </c>
      <c r="AR363" s="20">
        <f>IFERROR(AO363/3.974,0)</f>
        <v>66.683442375440364</v>
      </c>
      <c r="AS363" s="4">
        <v>740</v>
      </c>
      <c r="AT363">
        <f>AS363-AS362</f>
        <v>31</v>
      </c>
      <c r="AU363">
        <f>IFERROR(AS363/AS362,0)-1</f>
        <v>4.37235543018335E-2</v>
      </c>
      <c r="AV363" s="20">
        <f>IFERROR(AS363/3.974,0)</f>
        <v>186.21036738802212</v>
      </c>
      <c r="AW363" s="30">
        <f>IFERROR(AS363/C363," ")</f>
        <v>2.1527711109753508E-3</v>
      </c>
      <c r="AX363" s="4">
        <v>149</v>
      </c>
      <c r="AY363">
        <f>AX363-AX362</f>
        <v>-2</v>
      </c>
      <c r="AZ363">
        <f>IFERROR(AX363/AX362,0)-1</f>
        <v>-1.3245033112582738E-2</v>
      </c>
      <c r="BA363" s="20">
        <f>IFERROR(AX363/3.974,0)</f>
        <v>37.49370910920986</v>
      </c>
      <c r="BB363" s="30">
        <f>IFERROR(AX363/C363," ")</f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>IFERROR(BC363-BC362,0)</f>
        <v>-315</v>
      </c>
      <c r="BE363" s="30">
        <f>IFERROR(BC363/BC362,0)-1</f>
        <v>-4.1031652989448997E-2</v>
      </c>
      <c r="BF363" s="20">
        <f>IFERROR(BC363/3.974,0)</f>
        <v>1852.5415198792148</v>
      </c>
      <c r="BG363" s="20">
        <f>IFERROR(BC363/C363," ")</f>
        <v>2.1417163404054772E-2</v>
      </c>
      <c r="BH363" s="26">
        <v>61322</v>
      </c>
      <c r="BI363">
        <f>IFERROR((BH363-BH362), 0)</f>
        <v>84</v>
      </c>
      <c r="BJ363" s="4">
        <v>134021</v>
      </c>
      <c r="BK363">
        <f>IFERROR((BJ363-BJ362),0)</f>
        <v>157</v>
      </c>
      <c r="BL363" s="4">
        <v>99796</v>
      </c>
      <c r="BM363">
        <f>IFERROR((BL363-BL362),0)</f>
        <v>138</v>
      </c>
      <c r="BN363" s="4">
        <v>40278</v>
      </c>
      <c r="BO363">
        <f>IFERROR((BN363-BN362),0)</f>
        <v>71</v>
      </c>
      <c r="BP363" s="4">
        <v>8326</v>
      </c>
      <c r="BQ363">
        <f>IFERROR((BP363-BP362),0)</f>
        <v>12</v>
      </c>
      <c r="BR363" s="8">
        <v>30</v>
      </c>
      <c r="BS363" s="15">
        <f>IFERROR((BR363-BR362),0)</f>
        <v>0</v>
      </c>
      <c r="BT363" s="8">
        <v>263</v>
      </c>
      <c r="BU363" s="15">
        <f>IFERROR((BT363-BT362),0)</f>
        <v>0</v>
      </c>
      <c r="BV363" s="8">
        <v>1168</v>
      </c>
      <c r="BW363" s="15">
        <f>IFERROR((BV363-BV362),0)</f>
        <v>2</v>
      </c>
      <c r="BX363" s="8">
        <v>2870</v>
      </c>
      <c r="BY363" s="15">
        <f>IFERROR((BX363-BX362),0)</f>
        <v>5</v>
      </c>
      <c r="BZ363" s="13">
        <v>1576</v>
      </c>
      <c r="CA363" s="16">
        <f>IFERROR((BZ363-BZ362),0)</f>
        <v>5</v>
      </c>
    </row>
    <row r="364" spans="1:79">
      <c r="A364" s="1">
        <v>44261</v>
      </c>
      <c r="B364">
        <v>44261</v>
      </c>
      <c r="C364" s="4">
        <v>344477</v>
      </c>
      <c r="D364">
        <f>IFERROR(C364-C363,"")</f>
        <v>734</v>
      </c>
      <c r="E364" s="4">
        <v>5910</v>
      </c>
      <c r="F364">
        <f>E364-E363</f>
        <v>3</v>
      </c>
      <c r="G364" s="4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4">
        <v>1959066</v>
      </c>
      <c r="W364">
        <f>V364-V363</f>
        <v>9594</v>
      </c>
      <c r="X364">
        <f>IFERROR(W364-W363,0)</f>
        <v>694</v>
      </c>
      <c r="Y364" s="20">
        <f>IFERROR(V364/3.974,0)</f>
        <v>492970.81026673375</v>
      </c>
      <c r="Z364" s="4">
        <v>1611039</v>
      </c>
      <c r="AA364">
        <f>Z364-Z363</f>
        <v>8860</v>
      </c>
      <c r="AB364" s="17">
        <f>IFERROR(Z364/V364,0)</f>
        <v>0.82235054867983004</v>
      </c>
      <c r="AC364" s="16">
        <f>IFERROR(AA364-AA363,0)</f>
        <v>422</v>
      </c>
      <c r="AD364">
        <f>V364-Z364</f>
        <v>348027</v>
      </c>
      <c r="AE364">
        <f>AD364-AD363</f>
        <v>734</v>
      </c>
      <c r="AF364" s="17">
        <f>IFERROR(AD364/V364,0)</f>
        <v>0.1776494513201699</v>
      </c>
      <c r="AG364" s="16">
        <f>IFERROR(AE364-AE363,0)</f>
        <v>272</v>
      </c>
      <c r="AH364" s="20">
        <f>IFERROR(AE364/W364,0)</f>
        <v>7.650614967688138E-2</v>
      </c>
      <c r="AI364" s="20">
        <f>IFERROR(AD364/3.974,0)</f>
        <v>87575.993960744832</v>
      </c>
      <c r="AJ364" s="4">
        <v>6230</v>
      </c>
      <c r="AK364">
        <f>AJ364-AJ363</f>
        <v>22</v>
      </c>
      <c r="AL364">
        <f>IFERROR(AJ364/AJ363,0)-1</f>
        <v>3.5438144329897892E-3</v>
      </c>
      <c r="AM364" s="20">
        <f>IFERROR(AJ364/3.974,0)</f>
        <v>1567.6899849018621</v>
      </c>
      <c r="AN364" s="20">
        <f>IFERROR(AJ364/C364," ")</f>
        <v>1.8085387413383187E-2</v>
      </c>
      <c r="AO364" s="4">
        <v>257</v>
      </c>
      <c r="AP364">
        <f>AO364-AO363</f>
        <v>-8</v>
      </c>
      <c r="AQ364">
        <f>IFERROR(AO364/AO363,0)-1</f>
        <v>-3.0188679245283012E-2</v>
      </c>
      <c r="AR364" s="20">
        <f>IFERROR(AO364/3.974,0)</f>
        <v>64.670357322596871</v>
      </c>
      <c r="AS364" s="4">
        <v>717</v>
      </c>
      <c r="AT364">
        <f>AS364-AS363</f>
        <v>-23</v>
      </c>
      <c r="AU364">
        <f>IFERROR(AS364/AS363,0)-1</f>
        <v>-3.1081081081081097E-2</v>
      </c>
      <c r="AV364" s="20">
        <f>IFERROR(AS364/3.974,0)</f>
        <v>180.42274786109712</v>
      </c>
      <c r="AW364" s="30">
        <f>IFERROR(AS364/C364," ")</f>
        <v>2.0814161758259623E-3</v>
      </c>
      <c r="AX364" s="4">
        <v>130</v>
      </c>
      <c r="AY364">
        <f>AX364-AX363</f>
        <v>-19</v>
      </c>
      <c r="AZ364">
        <f>IFERROR(AX364/AX363,0)-1</f>
        <v>-0.12751677852348997</v>
      </c>
      <c r="BA364" s="20">
        <f>IFERROR(AX364/3.974,0)</f>
        <v>32.712632108706593</v>
      </c>
      <c r="BB364" s="30">
        <f>IFERROR(AX364/C364," ")</f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>IFERROR(BC364-BC363,0)</f>
        <v>-28</v>
      </c>
      <c r="BE364" s="30">
        <f>IFERROR(BC364/BC363,0)-1</f>
        <v>-3.80331431676173E-3</v>
      </c>
      <c r="BF364" s="20">
        <f>IFERROR(BC364/3.974,0)</f>
        <v>1845.4957221942627</v>
      </c>
      <c r="BG364" s="20">
        <f>IFERROR(BC364/C364," ")</f>
        <v>2.1290245792897639E-2</v>
      </c>
      <c r="BH364" s="26">
        <v>61504</v>
      </c>
      <c r="BI364">
        <f>IFERROR((BH364-BH363), 0)</f>
        <v>182</v>
      </c>
      <c r="BJ364" s="4">
        <v>134288</v>
      </c>
      <c r="BK364">
        <f>IFERROR((BJ364-BJ363),0)</f>
        <v>267</v>
      </c>
      <c r="BL364" s="4">
        <v>99983</v>
      </c>
      <c r="BM364">
        <f>IFERROR((BL364-BL363),0)</f>
        <v>187</v>
      </c>
      <c r="BN364" s="4">
        <v>40359</v>
      </c>
      <c r="BO364">
        <f>IFERROR((BN364-BN363),0)</f>
        <v>81</v>
      </c>
      <c r="BP364" s="4">
        <v>8343</v>
      </c>
      <c r="BQ364">
        <f>IFERROR((BP364-BP363),0)</f>
        <v>17</v>
      </c>
      <c r="BR364" s="8">
        <v>30</v>
      </c>
      <c r="BS364" s="15">
        <f>IFERROR((BR364-BR363),0)</f>
        <v>0</v>
      </c>
      <c r="BT364" s="8">
        <v>263</v>
      </c>
      <c r="BU364" s="15">
        <f>IFERROR((BT364-BT363),0)</f>
        <v>0</v>
      </c>
      <c r="BV364" s="8">
        <v>1168</v>
      </c>
      <c r="BW364" s="15">
        <f>IFERROR((BV364-BV363),0)</f>
        <v>0</v>
      </c>
      <c r="BX364" s="8">
        <v>2871</v>
      </c>
      <c r="BY364" s="15">
        <f>IFERROR((BX364-BX363),0)</f>
        <v>1</v>
      </c>
      <c r="BZ364" s="13">
        <v>1578</v>
      </c>
      <c r="CA364" s="16">
        <f>IFERROR((BZ364-BZ363),0)</f>
        <v>2</v>
      </c>
    </row>
    <row r="365" spans="1:79">
      <c r="A365" s="1">
        <v>44262</v>
      </c>
      <c r="B365">
        <v>44262</v>
      </c>
      <c r="C365" s="4">
        <v>344834</v>
      </c>
      <c r="D365">
        <f>IFERROR(C365-C364,"")</f>
        <v>357</v>
      </c>
      <c r="E365" s="4">
        <v>5923</v>
      </c>
      <c r="F365">
        <f>E365-E364</f>
        <v>13</v>
      </c>
      <c r="G365" s="4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4">
        <v>1963971</v>
      </c>
      <c r="W365">
        <f>V365-V364</f>
        <v>4905</v>
      </c>
      <c r="X365">
        <f>IFERROR(W365-W364,0)</f>
        <v>-4689</v>
      </c>
      <c r="Y365" s="20">
        <f>IFERROR(V365/3.974,0)</f>
        <v>494205.08303975838</v>
      </c>
      <c r="Z365" s="4">
        <v>1615587</v>
      </c>
      <c r="AA365">
        <f>Z365-Z364</f>
        <v>4548</v>
      </c>
      <c r="AB365" s="17">
        <f>IFERROR(Z365/V365,0)</f>
        <v>0.82261245201685773</v>
      </c>
      <c r="AC365" s="16">
        <f>IFERROR(AA365-AA364,0)</f>
        <v>-4312</v>
      </c>
      <c r="AD365">
        <f>V365-Z365</f>
        <v>348384</v>
      </c>
      <c r="AE365">
        <f>AD365-AD364</f>
        <v>357</v>
      </c>
      <c r="AF365" s="17">
        <f>IFERROR(AD365/V365,0)</f>
        <v>0.17738754798314232</v>
      </c>
      <c r="AG365" s="16">
        <f>IFERROR(AE365-AE364,0)</f>
        <v>-377</v>
      </c>
      <c r="AH365" s="20">
        <f>IFERROR(AE365/W365,0)</f>
        <v>7.2782874617736998E-2</v>
      </c>
      <c r="AI365" s="20">
        <f>IFERROR(AD365/3.974,0)</f>
        <v>87665.827881227975</v>
      </c>
      <c r="AJ365" s="4">
        <v>6101</v>
      </c>
      <c r="AK365">
        <f>AJ365-AJ364</f>
        <v>-129</v>
      </c>
      <c r="AL365">
        <f>IFERROR(AJ365/AJ364,0)-1</f>
        <v>-2.0706260032102741E-2</v>
      </c>
      <c r="AM365" s="20">
        <f>IFERROR(AJ365/3.974,0)</f>
        <v>1535.2289884247609</v>
      </c>
      <c r="AN365" s="20">
        <f>IFERROR(AJ365/C365," ")</f>
        <v>1.7692570918180921E-2</v>
      </c>
      <c r="AO365" s="4">
        <v>248</v>
      </c>
      <c r="AP365">
        <f>AO365-AO364</f>
        <v>-9</v>
      </c>
      <c r="AQ365">
        <f>IFERROR(AO365/AO364,0)-1</f>
        <v>-3.5019455252918275E-2</v>
      </c>
      <c r="AR365" s="20">
        <f>IFERROR(AO365/3.974,0)</f>
        <v>62.405636638147961</v>
      </c>
      <c r="AS365" s="4">
        <v>682</v>
      </c>
      <c r="AT365">
        <f>AS365-AS364</f>
        <v>-35</v>
      </c>
      <c r="AU365">
        <f>IFERROR(AS365/AS364,0)-1</f>
        <v>-4.8814504881450449E-2</v>
      </c>
      <c r="AV365" s="20">
        <f>IFERROR(AS365/3.974,0)</f>
        <v>171.61550075490689</v>
      </c>
      <c r="AW365" s="30">
        <f>IFERROR(AS365/C365," ")</f>
        <v>1.9777632136042268E-3</v>
      </c>
      <c r="AX365" s="4">
        <v>118</v>
      </c>
      <c r="AY365">
        <f>AX365-AX364</f>
        <v>-12</v>
      </c>
      <c r="AZ365">
        <f>IFERROR(AX365/AX364,0)-1</f>
        <v>-9.2307692307692313E-2</v>
      </c>
      <c r="BA365" s="20">
        <f>IFERROR(AX365/3.974,0)</f>
        <v>29.693004529441367</v>
      </c>
      <c r="BB365" s="30">
        <f>IFERROR(AX365/C365," ")</f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>IFERROR(BC365-BC364,0)</f>
        <v>-185</v>
      </c>
      <c r="BE365" s="30">
        <f>IFERROR(BC365/BC364,0)-1</f>
        <v>-2.5224979547313842E-2</v>
      </c>
      <c r="BF365" s="20">
        <f>IFERROR(BC365/3.974,0)</f>
        <v>1798.943130347257</v>
      </c>
      <c r="BG365" s="20">
        <f>IFERROR(BC365/C365," ")</f>
        <v>2.0731714390112344E-2</v>
      </c>
      <c r="BH365" s="26">
        <v>61595</v>
      </c>
      <c r="BI365">
        <f>IFERROR((BH365-BH364), 0)</f>
        <v>91</v>
      </c>
      <c r="BJ365" s="4">
        <v>134418</v>
      </c>
      <c r="BK365">
        <f>IFERROR((BJ365-BJ364),0)</f>
        <v>130</v>
      </c>
      <c r="BL365" s="4">
        <v>100067</v>
      </c>
      <c r="BM365">
        <f>IFERROR((BL365-BL364),0)</f>
        <v>84</v>
      </c>
      <c r="BN365" s="4">
        <v>40402</v>
      </c>
      <c r="BO365">
        <f>IFERROR((BN365-BN364),0)</f>
        <v>43</v>
      </c>
      <c r="BP365" s="4">
        <v>8352</v>
      </c>
      <c r="BQ365">
        <f>IFERROR((BP365-BP364),0)</f>
        <v>9</v>
      </c>
      <c r="BR365" s="8">
        <v>30</v>
      </c>
      <c r="BS365" s="15">
        <f>IFERROR((BR365-BR364),0)</f>
        <v>0</v>
      </c>
      <c r="BT365" s="8">
        <v>263</v>
      </c>
      <c r="BU365" s="15">
        <f>IFERROR((BT365-BT364),0)</f>
        <v>0</v>
      </c>
      <c r="BV365" s="8">
        <v>1169</v>
      </c>
      <c r="BW365" s="15">
        <f>IFERROR((BV365-BV364),0)</f>
        <v>1</v>
      </c>
      <c r="BX365" s="8">
        <v>2875</v>
      </c>
      <c r="BY365" s="15">
        <f>IFERROR((BX365-BX364),0)</f>
        <v>4</v>
      </c>
      <c r="BZ365" s="13">
        <v>1586</v>
      </c>
      <c r="CA365" s="16">
        <f>IFERROR((BZ365-BZ364),0)</f>
        <v>8</v>
      </c>
    </row>
    <row r="366" spans="1:79">
      <c r="A366" s="1">
        <v>44263</v>
      </c>
      <c r="B366">
        <v>44263</v>
      </c>
      <c r="C366" s="4">
        <v>345236</v>
      </c>
      <c r="D366">
        <f>IFERROR(C366-C365,"")</f>
        <v>402</v>
      </c>
      <c r="E366" s="4">
        <v>5934</v>
      </c>
      <c r="F366">
        <f>E366-E365</f>
        <v>11</v>
      </c>
      <c r="G366" s="4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4">
        <v>1968196</v>
      </c>
      <c r="W366">
        <f>V366-V365</f>
        <v>4225</v>
      </c>
      <c r="X366">
        <f>IFERROR(W366-W365,0)</f>
        <v>-680</v>
      </c>
      <c r="Y366" s="20">
        <f>IFERROR(V366/3.974,0)</f>
        <v>495268.24358329136</v>
      </c>
      <c r="Z366" s="4">
        <v>1619410</v>
      </c>
      <c r="AA366">
        <f>Z366-Z365</f>
        <v>3823</v>
      </c>
      <c r="AB366" s="17">
        <f>IFERROR(Z366/V366,0)</f>
        <v>0.8227889905273662</v>
      </c>
      <c r="AC366" s="16">
        <f>IFERROR(AA366-AA365,0)</f>
        <v>-725</v>
      </c>
      <c r="AD366">
        <f>V366-Z366</f>
        <v>348786</v>
      </c>
      <c r="AE366">
        <f>AD366-AD365</f>
        <v>402</v>
      </c>
      <c r="AF366" s="17">
        <f>IFERROR(AD366/V366,0)</f>
        <v>0.17721100947263382</v>
      </c>
      <c r="AG366" s="16">
        <f>IFERROR(AE366-AE365,0)</f>
        <v>45</v>
      </c>
      <c r="AH366" s="20">
        <f>IFERROR(AE366/W366,0)</f>
        <v>9.5147928994082837E-2</v>
      </c>
      <c r="AI366" s="20">
        <f>IFERROR(AD366/3.974,0)</f>
        <v>87766.985405133368</v>
      </c>
      <c r="AJ366" s="4">
        <v>6030</v>
      </c>
      <c r="AK366">
        <f>AJ366-AJ365</f>
        <v>-71</v>
      </c>
      <c r="AL366">
        <f>IFERROR(AJ366/AJ365,0)-1</f>
        <v>-1.163743648582205E-2</v>
      </c>
      <c r="AM366" s="20">
        <f>IFERROR(AJ366/3.974,0)</f>
        <v>1517.3628585807749</v>
      </c>
      <c r="AN366" s="20">
        <f>IFERROR(AJ366/C366," ")</f>
        <v>1.7466312899002422E-2</v>
      </c>
      <c r="AO366" s="4">
        <v>233</v>
      </c>
      <c r="AP366">
        <f>AO366-AO365</f>
        <v>-15</v>
      </c>
      <c r="AQ366">
        <f>IFERROR(AO366/AO365,0)-1</f>
        <v>-6.0483870967741882E-2</v>
      </c>
      <c r="AR366" s="20">
        <f>IFERROR(AO366/3.974,0)</f>
        <v>58.631102164066426</v>
      </c>
      <c r="AS366" s="4">
        <v>703</v>
      </c>
      <c r="AT366">
        <f>AS366-AS365</f>
        <v>21</v>
      </c>
      <c r="AU366">
        <f>IFERROR(AS366/AS365,0)-1</f>
        <v>3.0791788856304958E-2</v>
      </c>
      <c r="AV366" s="20">
        <f>IFERROR(AS366/3.974,0)</f>
        <v>176.89984901862104</v>
      </c>
      <c r="AW366" s="30">
        <f>IFERROR(AS366/C366," ")</f>
        <v>2.0362882202319575E-3</v>
      </c>
      <c r="AX366" s="4">
        <v>117</v>
      </c>
      <c r="AY366">
        <f>AX366-AX365</f>
        <v>-1</v>
      </c>
      <c r="AZ366">
        <f>IFERROR(AX366/AX365,0)-1</f>
        <v>-8.4745762711864181E-3</v>
      </c>
      <c r="BA366" s="20">
        <f>IFERROR(AX366/3.974,0)</f>
        <v>29.441368897835932</v>
      </c>
      <c r="BB366" s="30">
        <f>IFERROR(AX366/C366," ")</f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>IFERROR(BC366-BC365,0)</f>
        <v>-66</v>
      </c>
      <c r="BE366" s="30">
        <f>IFERROR(BC366/BC365,0)-1</f>
        <v>-9.2320604280319296E-3</v>
      </c>
      <c r="BF366" s="20">
        <f>IFERROR(BC366/3.974,0)</f>
        <v>1782.3351786612984</v>
      </c>
      <c r="BG366" s="20">
        <f>IFERROR(BC366/C366," ")</f>
        <v>2.0516400375395382E-2</v>
      </c>
      <c r="BH366" s="26">
        <v>61709</v>
      </c>
      <c r="BI366">
        <f>IFERROR((BH366-BH365), 0)</f>
        <v>114</v>
      </c>
      <c r="BJ366" s="4">
        <v>134520</v>
      </c>
      <c r="BK366">
        <f>IFERROR((BJ366-BJ365),0)</f>
        <v>102</v>
      </c>
      <c r="BL366" s="4">
        <v>100181</v>
      </c>
      <c r="BM366">
        <f>IFERROR((BL366-BL365),0)</f>
        <v>114</v>
      </c>
      <c r="BN366" s="4">
        <v>40458</v>
      </c>
      <c r="BO366">
        <f>IFERROR((BN366-BN365),0)</f>
        <v>56</v>
      </c>
      <c r="BP366" s="4">
        <v>8368</v>
      </c>
      <c r="BQ366">
        <f>IFERROR((BP366-BP365),0)</f>
        <v>16</v>
      </c>
      <c r="BR366" s="8">
        <v>30</v>
      </c>
      <c r="BS366" s="15">
        <f>IFERROR((BR366-BR365),0)</f>
        <v>0</v>
      </c>
      <c r="BT366" s="8">
        <v>263</v>
      </c>
      <c r="BU366" s="15">
        <f>IFERROR((BT366-BT365),0)</f>
        <v>0</v>
      </c>
      <c r="BV366" s="8">
        <v>1175</v>
      </c>
      <c r="BW366" s="15">
        <f>IFERROR((BV366-BV365),0)</f>
        <v>6</v>
      </c>
      <c r="BX366" s="8">
        <v>2878</v>
      </c>
      <c r="BY366" s="15">
        <f>IFERROR((BX366-BX365),0)</f>
        <v>3</v>
      </c>
      <c r="BZ366" s="13">
        <v>1588</v>
      </c>
      <c r="CA366" s="16">
        <f>IFERROR((BZ366-BZ365),0)</f>
        <v>2</v>
      </c>
    </row>
    <row r="367" spans="1:79">
      <c r="A367" s="1">
        <v>44264</v>
      </c>
      <c r="B367">
        <v>44264</v>
      </c>
      <c r="C367" s="4">
        <v>345759</v>
      </c>
      <c r="D367">
        <f>IFERROR(C367-C366,"")</f>
        <v>523</v>
      </c>
      <c r="E367" s="4">
        <v>5944</v>
      </c>
      <c r="F367">
        <f>E367-E366</f>
        <v>10</v>
      </c>
      <c r="G367" s="4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4">
        <v>1977198</v>
      </c>
      <c r="W367">
        <f>V367-V366</f>
        <v>9002</v>
      </c>
      <c r="X367">
        <f>IFERROR(W367-W366,0)</f>
        <v>4777</v>
      </c>
      <c r="Y367" s="20">
        <f>IFERROR(V367/3.974,0)</f>
        <v>497533.46753900353</v>
      </c>
      <c r="Z367" s="4">
        <v>1627889</v>
      </c>
      <c r="AA367">
        <f>Z367-Z366</f>
        <v>8479</v>
      </c>
      <c r="AB367" s="17">
        <f>IFERROR(Z367/V367,0)</f>
        <v>0.8233313001530449</v>
      </c>
      <c r="AC367" s="16">
        <f>IFERROR(AA367-AA366,0)</f>
        <v>4656</v>
      </c>
      <c r="AD367">
        <f>V367-Z367</f>
        <v>349309</v>
      </c>
      <c r="AE367">
        <f>AD367-AD366</f>
        <v>523</v>
      </c>
      <c r="AF367" s="17">
        <f>IFERROR(AD367/V367,0)</f>
        <v>0.17666869984695513</v>
      </c>
      <c r="AG367" s="16">
        <f>IFERROR(AE367-AE366,0)</f>
        <v>121</v>
      </c>
      <c r="AH367" s="20">
        <f>IFERROR(AE367/W367,0)</f>
        <v>5.8098200399911128E-2</v>
      </c>
      <c r="AI367" s="20">
        <f>IFERROR(AD367/3.974,0)</f>
        <v>87898.590840463003</v>
      </c>
      <c r="AJ367" s="4">
        <v>5731</v>
      </c>
      <c r="AK367">
        <f>AJ367-AJ366</f>
        <v>-299</v>
      </c>
      <c r="AL367">
        <f>IFERROR(AJ367/AJ366,0)-1</f>
        <v>-4.9585406301824175E-2</v>
      </c>
      <c r="AM367" s="20">
        <f>IFERROR(AJ367/3.974,0)</f>
        <v>1442.1238047307497</v>
      </c>
      <c r="AN367" s="20">
        <f>IFERROR(AJ367/C367," ")</f>
        <v>1.6575128919276143E-2</v>
      </c>
      <c r="AO367" s="4">
        <v>213</v>
      </c>
      <c r="AP367">
        <f>AO367-AO366</f>
        <v>-20</v>
      </c>
      <c r="AQ367">
        <f>IFERROR(AO367/AO366,0)-1</f>
        <v>-8.5836909871244593E-2</v>
      </c>
      <c r="AR367" s="20">
        <f>IFERROR(AO367/3.974,0)</f>
        <v>53.598389531957721</v>
      </c>
      <c r="AS367" s="4">
        <v>755</v>
      </c>
      <c r="AT367">
        <f>AS367-AS366</f>
        <v>52</v>
      </c>
      <c r="AU367">
        <f>IFERROR(AS367/AS366,0)-1</f>
        <v>7.3968705547653002E-2</v>
      </c>
      <c r="AV367" s="20">
        <f>IFERROR(AS367/3.974,0)</f>
        <v>189.98490186210367</v>
      </c>
      <c r="AW367" s="30">
        <f>IFERROR(AS367/C367," ")</f>
        <v>2.1836018729808914E-3</v>
      </c>
      <c r="AX367" s="4">
        <v>111</v>
      </c>
      <c r="AY367">
        <f>AX367-AX366</f>
        <v>-6</v>
      </c>
      <c r="AZ367">
        <f>IFERROR(AX367/AX366,0)-1</f>
        <v>-5.1282051282051322E-2</v>
      </c>
      <c r="BA367" s="20">
        <f>IFERROR(AX367/3.974,0)</f>
        <v>27.93155510820332</v>
      </c>
      <c r="BB367" s="30">
        <f>IFERROR(AX367/C367," ")</f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>IFERROR(BC367-BC366,0)</f>
        <v>-273</v>
      </c>
      <c r="BE367" s="30">
        <f>IFERROR(BC367/BC366,0)-1</f>
        <v>-3.8542990258365051E-2</v>
      </c>
      <c r="BF367" s="20">
        <f>IFERROR(BC367/3.974,0)</f>
        <v>1713.6386512330146</v>
      </c>
      <c r="BG367" s="20">
        <f>IFERROR(BC367/C367," ")</f>
        <v>1.9695799675496516E-2</v>
      </c>
      <c r="BH367" s="26">
        <v>61814</v>
      </c>
      <c r="BI367">
        <f>IFERROR((BH367-BH366), 0)</f>
        <v>105</v>
      </c>
      <c r="BJ367" s="4">
        <v>134720</v>
      </c>
      <c r="BK367">
        <f>IFERROR((BJ367-BJ366),0)</f>
        <v>200</v>
      </c>
      <c r="BL367" s="4">
        <v>100323</v>
      </c>
      <c r="BM367">
        <f>IFERROR((BL367-BL366),0)</f>
        <v>142</v>
      </c>
      <c r="BN367" s="4">
        <v>40522</v>
      </c>
      <c r="BO367">
        <f>IFERROR((BN367-BN366),0)</f>
        <v>64</v>
      </c>
      <c r="BP367" s="4">
        <v>8380</v>
      </c>
      <c r="BQ367">
        <f>IFERROR((BP367-BP366),0)</f>
        <v>12</v>
      </c>
      <c r="BR367" s="8">
        <v>30</v>
      </c>
      <c r="BS367" s="15">
        <f>IFERROR((BR367-BR366),0)</f>
        <v>0</v>
      </c>
      <c r="BT367" s="8">
        <v>263</v>
      </c>
      <c r="BU367" s="15">
        <f>IFERROR((BT367-BT366),0)</f>
        <v>0</v>
      </c>
      <c r="BV367" s="8">
        <v>1178</v>
      </c>
      <c r="BW367" s="15">
        <f>IFERROR((BV367-BV366),0)</f>
        <v>3</v>
      </c>
      <c r="BX367" s="8">
        <v>2883</v>
      </c>
      <c r="BY367" s="15">
        <f>IFERROR((BX367-BX366),0)</f>
        <v>5</v>
      </c>
      <c r="BZ367" s="13">
        <v>1589</v>
      </c>
      <c r="CA367" s="16">
        <f>IFERROR((BZ367-BZ366),0)</f>
        <v>1</v>
      </c>
    </row>
    <row r="368" spans="1:79">
      <c r="A368" s="1">
        <v>44265</v>
      </c>
      <c r="B368">
        <v>44265</v>
      </c>
      <c r="C368" s="4">
        <v>346301</v>
      </c>
      <c r="D368">
        <f>IFERROR(C368-C367,"")</f>
        <v>542</v>
      </c>
      <c r="E368" s="4">
        <v>5957</v>
      </c>
      <c r="F368">
        <f>E368-E367</f>
        <v>13</v>
      </c>
      <c r="G368" s="4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4">
        <v>1986095</v>
      </c>
      <c r="W368">
        <f>V368-V367</f>
        <v>8897</v>
      </c>
      <c r="X368">
        <f>IFERROR(W368-W367,0)</f>
        <v>-105</v>
      </c>
      <c r="Y368" s="20">
        <f>IFERROR(V368/3.974,0)</f>
        <v>499772.26975339703</v>
      </c>
      <c r="Z368" s="4">
        <v>1636244</v>
      </c>
      <c r="AA368">
        <f>Z368-Z367</f>
        <v>8355</v>
      </c>
      <c r="AB368" s="17">
        <f>IFERROR(Z368/V368,0)</f>
        <v>0.82384981584465999</v>
      </c>
      <c r="AC368" s="16">
        <f>IFERROR(AA368-AA367,0)</f>
        <v>-124</v>
      </c>
      <c r="AD368">
        <f>V368-Z368</f>
        <v>349851</v>
      </c>
      <c r="AE368">
        <f>AD368-AD367</f>
        <v>542</v>
      </c>
      <c r="AF368" s="17">
        <f>IFERROR(AD368/V368,0)</f>
        <v>0.17615018415534001</v>
      </c>
      <c r="AG368" s="16">
        <f>IFERROR(AE368-AE367,0)</f>
        <v>19</v>
      </c>
      <c r="AH368" s="20">
        <f>IFERROR(AE368/W368,0)</f>
        <v>6.0919411037428345E-2</v>
      </c>
      <c r="AI368" s="20">
        <f>IFERROR(AD368/3.974,0)</f>
        <v>88034.977352793154</v>
      </c>
      <c r="AJ368" s="4">
        <v>5608</v>
      </c>
      <c r="AK368">
        <f>AJ368-AJ367</f>
        <v>-123</v>
      </c>
      <c r="AL368">
        <f>IFERROR(AJ368/AJ367,0)-1</f>
        <v>-2.1462222997731595E-2</v>
      </c>
      <c r="AM368" s="20">
        <f>IFERROR(AJ368/3.974,0)</f>
        <v>1411.1726220432813</v>
      </c>
      <c r="AN368" s="20">
        <f>IFERROR(AJ368/C368," ")</f>
        <v>1.6194004637584067E-2</v>
      </c>
      <c r="AO368" s="4">
        <v>214</v>
      </c>
      <c r="AP368">
        <f>AO368-AO367</f>
        <v>1</v>
      </c>
      <c r="AQ368">
        <f>IFERROR(AO368/AO367,0)-1</f>
        <v>4.6948356807512415E-3</v>
      </c>
      <c r="AR368" s="20">
        <f>IFERROR(AO368/3.974,0)</f>
        <v>53.85002516356316</v>
      </c>
      <c r="AS368" s="4">
        <v>740</v>
      </c>
      <c r="AT368">
        <f>AS368-AS367</f>
        <v>-15</v>
      </c>
      <c r="AU368">
        <f>IFERROR(AS368/AS367,0)-1</f>
        <v>-1.9867549668874163E-2</v>
      </c>
      <c r="AV368" s="20">
        <f>IFERROR(AS368/3.974,0)</f>
        <v>186.21036738802212</v>
      </c>
      <c r="AW368" s="30">
        <f>IFERROR(AS368/C368," ")</f>
        <v>2.13686937086523E-3</v>
      </c>
      <c r="AX368" s="4">
        <v>107</v>
      </c>
      <c r="AY368">
        <f>AX368-AX367</f>
        <v>-4</v>
      </c>
      <c r="AZ368">
        <f>IFERROR(AX368/AX367,0)-1</f>
        <v>-3.6036036036036001E-2</v>
      </c>
      <c r="BA368" s="20">
        <f>IFERROR(AX368/3.974,0)</f>
        <v>26.92501258178158</v>
      </c>
      <c r="BB368" s="30">
        <f>IFERROR(AX368/C368," ")</f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>IFERROR(BC368-BC367,0)</f>
        <v>-141</v>
      </c>
      <c r="BE368" s="30">
        <f>IFERROR(BC368/BC367,0)-1</f>
        <v>-2.0704845814978001E-2</v>
      </c>
      <c r="BF368" s="20">
        <f>IFERROR(BC368/3.974,0)</f>
        <v>1678.1580271766481</v>
      </c>
      <c r="BG368" s="20">
        <f>IFERROR(BC368/C368," ")</f>
        <v>1.9257813289594888E-2</v>
      </c>
      <c r="BH368" s="26">
        <v>61940</v>
      </c>
      <c r="BI368">
        <f>IFERROR((BH368-BH367), 0)</f>
        <v>126</v>
      </c>
      <c r="BJ368" s="4">
        <v>134927</v>
      </c>
      <c r="BK368">
        <f>IFERROR((BJ368-BJ367),0)</f>
        <v>207</v>
      </c>
      <c r="BL368" s="4">
        <v>100464</v>
      </c>
      <c r="BM368">
        <f>IFERROR((BL368-BL367),0)</f>
        <v>141</v>
      </c>
      <c r="BN368" s="4">
        <v>40576</v>
      </c>
      <c r="BO368">
        <f>IFERROR((BN368-BN367),0)</f>
        <v>54</v>
      </c>
      <c r="BP368" s="4">
        <v>8394</v>
      </c>
      <c r="BQ368">
        <f>IFERROR((BP368-BP367),0)</f>
        <v>14</v>
      </c>
      <c r="BR368" s="8">
        <v>31</v>
      </c>
      <c r="BS368" s="15">
        <f>IFERROR((BR368-BR367),0)</f>
        <v>1</v>
      </c>
      <c r="BT368" s="8">
        <v>264</v>
      </c>
      <c r="BU368" s="15">
        <f>IFERROR((BT368-BT367),0)</f>
        <v>1</v>
      </c>
      <c r="BV368" s="8">
        <v>1183</v>
      </c>
      <c r="BW368" s="15">
        <f>IFERROR((BV368-BV367),0)</f>
        <v>5</v>
      </c>
      <c r="BX368" s="8">
        <v>2889</v>
      </c>
      <c r="BY368" s="15">
        <f>IFERROR((BX368-BX367),0)</f>
        <v>6</v>
      </c>
      <c r="BZ368" s="13">
        <v>1590</v>
      </c>
      <c r="CA368" s="16">
        <f>IFERROR((BZ368-BZ367),0)</f>
        <v>1</v>
      </c>
    </row>
    <row r="369" spans="1:79">
      <c r="A369" s="1">
        <v>44266</v>
      </c>
      <c r="B369">
        <v>44266</v>
      </c>
      <c r="C369" s="4">
        <v>346775</v>
      </c>
      <c r="D369">
        <f>IFERROR(C369-C368,"")</f>
        <v>474</v>
      </c>
      <c r="E369" s="4">
        <v>5972</v>
      </c>
      <c r="F369">
        <f>E369-E368</f>
        <v>15</v>
      </c>
      <c r="G369" s="4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4">
        <v>1995370</v>
      </c>
      <c r="W369">
        <f>V369-V368</f>
        <v>9275</v>
      </c>
      <c r="X369">
        <f>IFERROR(W369-W368,0)</f>
        <v>378</v>
      </c>
      <c r="Y369" s="20">
        <f>IFERROR(V369/3.974,0)</f>
        <v>502106.19023653748</v>
      </c>
      <c r="Z369" s="4">
        <v>1645045</v>
      </c>
      <c r="AA369">
        <f>Z369-Z368</f>
        <v>8801</v>
      </c>
      <c r="AB369" s="17">
        <f>IFERROR(Z369/V369,0)</f>
        <v>0.82443105789903626</v>
      </c>
      <c r="AC369" s="16">
        <f>IFERROR(AA369-AA368,0)</f>
        <v>446</v>
      </c>
      <c r="AD369">
        <f>V369-Z369</f>
        <v>350325</v>
      </c>
      <c r="AE369">
        <f>AD369-AD368</f>
        <v>474</v>
      </c>
      <c r="AF369" s="17">
        <f>IFERROR(AD369/V369,0)</f>
        <v>0.17556894210096374</v>
      </c>
      <c r="AG369" s="16">
        <f>IFERROR(AE369-AE368,0)</f>
        <v>-68</v>
      </c>
      <c r="AH369" s="20">
        <f>IFERROR(AE369/W369,0)</f>
        <v>5.1105121293800536E-2</v>
      </c>
      <c r="AI369" s="20">
        <f>IFERROR(AD369/3.974,0)</f>
        <v>88154.25264217412</v>
      </c>
      <c r="AJ369" s="4">
        <v>5512</v>
      </c>
      <c r="AK369">
        <f>AJ369-AJ368</f>
        <v>-96</v>
      </c>
      <c r="AL369">
        <f>IFERROR(AJ369/AJ368,0)-1</f>
        <v>-1.7118402282453649E-2</v>
      </c>
      <c r="AM369" s="20">
        <f>IFERROR(AJ369/3.974,0)</f>
        <v>1387.0156014091594</v>
      </c>
      <c r="AN369" s="20">
        <f>IFERROR(AJ369/C369," ")</f>
        <v>1.5895032802249298E-2</v>
      </c>
      <c r="AO369" s="4">
        <v>195</v>
      </c>
      <c r="AP369">
        <f>AO369-AO368</f>
        <v>-19</v>
      </c>
      <c r="AQ369">
        <f>IFERROR(AO369/AO368,0)-1</f>
        <v>-8.8785046728971917E-2</v>
      </c>
      <c r="AR369" s="20">
        <f>IFERROR(AO369/3.974,0)</f>
        <v>49.068948163059886</v>
      </c>
      <c r="AS369" s="4">
        <v>732</v>
      </c>
      <c r="AT369">
        <f>AS369-AS368</f>
        <v>-8</v>
      </c>
      <c r="AU369">
        <f>IFERROR(AS369/AS368,0)-1</f>
        <v>-1.0810810810810811E-2</v>
      </c>
      <c r="AV369" s="20">
        <f>IFERROR(AS369/3.974,0)</f>
        <v>184.19728233517864</v>
      </c>
      <c r="AW369" s="30">
        <f>IFERROR(AS369/C369," ")</f>
        <v>2.1108788119097396E-3</v>
      </c>
      <c r="AX369" s="4">
        <v>108</v>
      </c>
      <c r="AY369">
        <f>AX369-AX368</f>
        <v>1</v>
      </c>
      <c r="AZ369">
        <f>IFERROR(AX369/AX368,0)-1</f>
        <v>9.3457943925232545E-3</v>
      </c>
      <c r="BA369" s="20">
        <f>IFERROR(AX369/3.974,0)</f>
        <v>27.176648213387015</v>
      </c>
      <c r="BB369" s="30">
        <f>IFERROR(AX369/C369," ")</f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>IFERROR(BC369-BC368,0)</f>
        <v>-122</v>
      </c>
      <c r="BE369" s="30">
        <f>IFERROR(BC369/BC368,0)-1</f>
        <v>-1.8293597240965687E-2</v>
      </c>
      <c r="BF369" s="20">
        <f>IFERROR(BC369/3.974,0)</f>
        <v>1647.458480120785</v>
      </c>
      <c r="BG369" s="20">
        <f>IFERROR(BC369/C369," ")</f>
        <v>1.8879677024006922E-2</v>
      </c>
      <c r="BH369" s="26">
        <v>62051</v>
      </c>
      <c r="BI369">
        <f>IFERROR((BH369-BH368), 0)</f>
        <v>111</v>
      </c>
      <c r="BJ369" s="4">
        <v>135091</v>
      </c>
      <c r="BK369">
        <f>IFERROR((BJ369-BJ368),0)</f>
        <v>164</v>
      </c>
      <c r="BL369" s="4">
        <v>100599</v>
      </c>
      <c r="BM369">
        <f>IFERROR((BL369-BL368),0)</f>
        <v>135</v>
      </c>
      <c r="BN369" s="4">
        <v>40628</v>
      </c>
      <c r="BO369">
        <f>IFERROR((BN369-BN368),0)</f>
        <v>52</v>
      </c>
      <c r="BP369" s="4">
        <v>8406</v>
      </c>
      <c r="BQ369">
        <f>IFERROR((BP369-BP368),0)</f>
        <v>12</v>
      </c>
      <c r="BR369" s="8">
        <v>31</v>
      </c>
      <c r="BS369" s="15">
        <f>IFERROR((BR369-BR368),0)</f>
        <v>0</v>
      </c>
      <c r="BT369" s="8">
        <v>264</v>
      </c>
      <c r="BU369" s="15">
        <f>IFERROR((BT369-BT368),0)</f>
        <v>0</v>
      </c>
      <c r="BV369" s="8">
        <v>1185</v>
      </c>
      <c r="BW369" s="15">
        <f>IFERROR((BV369-BV368),0)</f>
        <v>2</v>
      </c>
      <c r="BX369" s="8">
        <v>2897</v>
      </c>
      <c r="BY369" s="15">
        <f>IFERROR((BX369-BX368),0)</f>
        <v>8</v>
      </c>
      <c r="BZ369" s="13">
        <v>1595</v>
      </c>
      <c r="CA369" s="16">
        <f>IFERROR((BZ369-BZ368),0)</f>
        <v>5</v>
      </c>
    </row>
    <row r="370" spans="1:79">
      <c r="A370" s="1">
        <v>44267</v>
      </c>
      <c r="B370">
        <v>44267</v>
      </c>
      <c r="C370" s="4">
        <v>347226</v>
      </c>
      <c r="D370">
        <f>IFERROR(C370-C369,"")</f>
        <v>451</v>
      </c>
      <c r="E370" s="4">
        <v>5981</v>
      </c>
      <c r="F370">
        <f>E370-E369</f>
        <v>9</v>
      </c>
      <c r="G370" s="4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4">
        <v>2003801</v>
      </c>
      <c r="W370">
        <f>V370-V369</f>
        <v>8431</v>
      </c>
      <c r="X370">
        <f>IFERROR(W370-W369,0)</f>
        <v>-844</v>
      </c>
      <c r="Y370" s="20">
        <f>IFERROR(V370/3.974,0)</f>
        <v>504227.73024660291</v>
      </c>
      <c r="Z370" s="4">
        <v>1653025</v>
      </c>
      <c r="AA370">
        <f>Z370-Z369</f>
        <v>7980</v>
      </c>
      <c r="AB370" s="17">
        <f>IFERROR(Z370/V370,0)</f>
        <v>0.82494469261169145</v>
      </c>
      <c r="AC370" s="16">
        <f>IFERROR(AA370-AA369,0)</f>
        <v>-821</v>
      </c>
      <c r="AD370">
        <f>V370-Z370</f>
        <v>350776</v>
      </c>
      <c r="AE370">
        <f>AD370-AD369</f>
        <v>451</v>
      </c>
      <c r="AF370" s="17">
        <f>IFERROR(AD370/V370,0)</f>
        <v>0.17505530738830852</v>
      </c>
      <c r="AG370" s="16">
        <f>IFERROR(AE370-AE369,0)</f>
        <v>-23</v>
      </c>
      <c r="AH370" s="20">
        <f>IFERROR(AE370/W370,0)</f>
        <v>5.3493061321314199E-2</v>
      </c>
      <c r="AI370" s="20">
        <f>IFERROR(AD370/3.974,0)</f>
        <v>88267.740312028182</v>
      </c>
      <c r="AJ370" s="4">
        <v>5397</v>
      </c>
      <c r="AK370">
        <f>AJ370-AJ369</f>
        <v>-115</v>
      </c>
      <c r="AL370">
        <f>IFERROR(AJ370/AJ369,0)-1</f>
        <v>-2.0863570391872255E-2</v>
      </c>
      <c r="AM370" s="20">
        <f>IFERROR(AJ370/3.974,0)</f>
        <v>1358.0775037745343</v>
      </c>
      <c r="AN370" s="20">
        <f>IFERROR(AJ370/C370," ")</f>
        <v>1.5543190890083117E-2</v>
      </c>
      <c r="AO370" s="4">
        <v>196</v>
      </c>
      <c r="AP370">
        <f>AO370-AO369</f>
        <v>1</v>
      </c>
      <c r="AQ370">
        <f>IFERROR(AO370/AO369,0)-1</f>
        <v>5.12820512820511E-3</v>
      </c>
      <c r="AR370" s="20">
        <f>IFERROR(AO370/3.974,0)</f>
        <v>49.320583794665325</v>
      </c>
      <c r="AS370" s="4">
        <v>746</v>
      </c>
      <c r="AT370">
        <f>AS370-AS369</f>
        <v>14</v>
      </c>
      <c r="AU370">
        <f>IFERROR(AS370/AS369,0)-1</f>
        <v>1.91256830601092E-2</v>
      </c>
      <c r="AV370" s="20">
        <f>IFERROR(AS370/3.974,0)</f>
        <v>187.72018117765475</v>
      </c>
      <c r="AW370" s="30">
        <f>IFERROR(AS370/C370," ")</f>
        <v>2.1484566247919222E-3</v>
      </c>
      <c r="AX370" s="4">
        <v>111</v>
      </c>
      <c r="AY370">
        <f>AX370-AX369</f>
        <v>3</v>
      </c>
      <c r="AZ370">
        <f>IFERROR(AX370/AX369,0)-1</f>
        <v>2.7777777777777679E-2</v>
      </c>
      <c r="BA370" s="20">
        <f>IFERROR(AX370/3.974,0)</f>
        <v>27.93155510820332</v>
      </c>
      <c r="BB370" s="30">
        <f>IFERROR(AX370/C370," ")</f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>IFERROR(BC370-BC369,0)</f>
        <v>-97</v>
      </c>
      <c r="BE370" s="30">
        <f>IFERROR(BC370/BC369,0)-1</f>
        <v>-1.4815946234916777E-2</v>
      </c>
      <c r="BF370" s="20">
        <f>IFERROR(BC370/3.974,0)</f>
        <v>1623.0498238550579</v>
      </c>
      <c r="BG370" s="20">
        <f>IFERROR(BC370/C370," ")</f>
        <v>1.85757978953189E-2</v>
      </c>
      <c r="BH370" s="26">
        <v>62142</v>
      </c>
      <c r="BI370">
        <f>IFERROR((BH370-BH369), 0)</f>
        <v>91</v>
      </c>
      <c r="BJ370" s="4">
        <v>135259</v>
      </c>
      <c r="BK370">
        <f>IFERROR((BJ370-BJ369),0)</f>
        <v>168</v>
      </c>
      <c r="BL370" s="4">
        <v>100729</v>
      </c>
      <c r="BM370">
        <f>IFERROR((BL370-BL369),0)</f>
        <v>130</v>
      </c>
      <c r="BN370" s="4">
        <v>40680</v>
      </c>
      <c r="BO370">
        <f>IFERROR((BN370-BN369),0)</f>
        <v>52</v>
      </c>
      <c r="BP370" s="4">
        <v>8416</v>
      </c>
      <c r="BQ370">
        <f>IFERROR((BP370-BP369),0)</f>
        <v>10</v>
      </c>
      <c r="BR370" s="8">
        <v>31</v>
      </c>
      <c r="BS370" s="15">
        <f>IFERROR((BR370-BR369),0)</f>
        <v>0</v>
      </c>
      <c r="BT370" s="8">
        <v>264</v>
      </c>
      <c r="BU370" s="15">
        <f>IFERROR((BT370-BT369),0)</f>
        <v>0</v>
      </c>
      <c r="BV370" s="8">
        <v>1188</v>
      </c>
      <c r="BW370" s="15">
        <f>IFERROR((BV370-BV369),0)</f>
        <v>3</v>
      </c>
      <c r="BX370" s="8">
        <v>2901</v>
      </c>
      <c r="BY370" s="15">
        <f>IFERROR((BX370-BX369),0)</f>
        <v>4</v>
      </c>
      <c r="BZ370" s="13">
        <v>1597</v>
      </c>
      <c r="CA370" s="16">
        <f>IFERROR((BZ370-BZ369),0)</f>
        <v>2</v>
      </c>
    </row>
    <row r="371" spans="1:79">
      <c r="A371" s="1">
        <v>44268</v>
      </c>
      <c r="B371">
        <v>44268</v>
      </c>
      <c r="C371" s="4">
        <v>347641</v>
      </c>
      <c r="D371">
        <f>IFERROR(C371-C370,"")</f>
        <v>415</v>
      </c>
      <c r="E371" s="4">
        <v>5987</v>
      </c>
      <c r="F371">
        <f>E371-E370</f>
        <v>6</v>
      </c>
      <c r="G371" s="4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4">
        <v>2012111</v>
      </c>
      <c r="W371">
        <f>V371-V370</f>
        <v>8310</v>
      </c>
      <c r="X371">
        <f>IFERROR(W371-W370,0)</f>
        <v>-121</v>
      </c>
      <c r="Y371" s="20">
        <f>IFERROR(V371/3.974,0)</f>
        <v>506318.82234524406</v>
      </c>
      <c r="Z371" s="4">
        <v>1660920</v>
      </c>
      <c r="AA371">
        <f>Z371-Z370</f>
        <v>7895</v>
      </c>
      <c r="AB371" s="17">
        <f>IFERROR(Z371/V371,0)</f>
        <v>0.82546141838099385</v>
      </c>
      <c r="AC371" s="16">
        <f>IFERROR(AA371-AA370,0)</f>
        <v>-85</v>
      </c>
      <c r="AD371">
        <f>V371-Z371</f>
        <v>351191</v>
      </c>
      <c r="AE371">
        <f>AD371-AD370</f>
        <v>415</v>
      </c>
      <c r="AF371" s="17">
        <f>IFERROR(AD371/V371,0)</f>
        <v>0.17453858161900612</v>
      </c>
      <c r="AG371" s="16">
        <f>IFERROR(AE371-AE370,0)</f>
        <v>-36</v>
      </c>
      <c r="AH371" s="20">
        <f>IFERROR(AE371/W371,0)</f>
        <v>4.9939831528279181E-2</v>
      </c>
      <c r="AI371" s="20">
        <f>IFERROR(AD371/3.974,0)</f>
        <v>88372.169099144434</v>
      </c>
      <c r="AJ371" s="4">
        <v>5230</v>
      </c>
      <c r="AK371">
        <f>AJ371-AJ370</f>
        <v>-167</v>
      </c>
      <c r="AL371">
        <f>IFERROR(AJ371/AJ370,0)-1</f>
        <v>-3.0943116546229388E-2</v>
      </c>
      <c r="AM371" s="20">
        <f>IFERROR(AJ371/3.974,0)</f>
        <v>1316.0543532964266</v>
      </c>
      <c r="AN371" s="20">
        <f>IFERROR(AJ371/C371," ")</f>
        <v>1.5044255424417717E-2</v>
      </c>
      <c r="AO371" s="4">
        <v>188</v>
      </c>
      <c r="AP371">
        <f>AO371-AO370</f>
        <v>-8</v>
      </c>
      <c r="AQ371">
        <f>IFERROR(AO371/AO370,0)-1</f>
        <v>-4.081632653061229E-2</v>
      </c>
      <c r="AR371" s="20">
        <f>IFERROR(AO371/3.974,0)</f>
        <v>47.307498741821838</v>
      </c>
      <c r="AS371" s="4">
        <v>723</v>
      </c>
      <c r="AT371">
        <f>AS371-AS370</f>
        <v>-23</v>
      </c>
      <c r="AU371">
        <f>IFERROR(AS371/AS370,0)-1</f>
        <v>-3.0831099195710476E-2</v>
      </c>
      <c r="AV371" s="20">
        <f>IFERROR(AS371/3.974,0)</f>
        <v>181.93256165072972</v>
      </c>
      <c r="AW371" s="30">
        <f>IFERROR(AS371/C371," ")</f>
        <v>2.0797316772187399E-3</v>
      </c>
      <c r="AX371" s="4">
        <v>111</v>
      </c>
      <c r="AY371">
        <f>AX371-AX370</f>
        <v>0</v>
      </c>
      <c r="AZ371">
        <f>IFERROR(AX371/AX370,0)-1</f>
        <v>0</v>
      </c>
      <c r="BA371" s="20">
        <f>IFERROR(AX371/3.974,0)</f>
        <v>27.93155510820332</v>
      </c>
      <c r="BB371" s="30">
        <f>IFERROR(AX371/C371," ")</f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>IFERROR(BC371-BC370,0)</f>
        <v>-198</v>
      </c>
      <c r="BE371" s="30">
        <f>IFERROR(BC371/BC370,0)-1</f>
        <v>-3.0697674418604604E-2</v>
      </c>
      <c r="BF371" s="20">
        <f>IFERROR(BC371/3.974,0)</f>
        <v>1573.2259687971816</v>
      </c>
      <c r="BG371" s="20">
        <f>IFERROR(BC371/C371," ")</f>
        <v>1.7984069773128025E-2</v>
      </c>
      <c r="BH371" s="26">
        <v>62241</v>
      </c>
      <c r="BI371">
        <f>IFERROR((BH371-BH370), 0)</f>
        <v>99</v>
      </c>
      <c r="BJ371" s="4">
        <v>135398</v>
      </c>
      <c r="BK371">
        <f>IFERROR((BJ371-BJ370),0)</f>
        <v>139</v>
      </c>
      <c r="BL371" s="4">
        <v>100839</v>
      </c>
      <c r="BM371">
        <f>IFERROR((BL371-BL370),0)</f>
        <v>110</v>
      </c>
      <c r="BN371" s="4">
        <v>40733</v>
      </c>
      <c r="BO371">
        <f>IFERROR((BN371-BN370),0)</f>
        <v>53</v>
      </c>
      <c r="BP371" s="4">
        <v>8430</v>
      </c>
      <c r="BQ371">
        <f>IFERROR((BP371-BP370),0)</f>
        <v>14</v>
      </c>
      <c r="BR371" s="8">
        <v>31</v>
      </c>
      <c r="BS371" s="15">
        <f>IFERROR((BR371-BR370),0)</f>
        <v>0</v>
      </c>
      <c r="BT371" s="8">
        <v>265</v>
      </c>
      <c r="BU371" s="15">
        <f>IFERROR((BT371-BT370),0)</f>
        <v>1</v>
      </c>
      <c r="BV371" s="8">
        <v>1189</v>
      </c>
      <c r="BW371" s="15">
        <f>IFERROR((BV371-BV370),0)</f>
        <v>1</v>
      </c>
      <c r="BX371" s="8">
        <v>2901</v>
      </c>
      <c r="BY371" s="15">
        <f>IFERROR((BX371-BX370),0)</f>
        <v>0</v>
      </c>
      <c r="BZ371" s="13">
        <v>1601</v>
      </c>
      <c r="CA371" s="16">
        <f>IFERROR((BZ371-BZ370),0)</f>
        <v>4</v>
      </c>
    </row>
    <row r="372" spans="1:79">
      <c r="A372" s="1">
        <v>44269</v>
      </c>
      <c r="B372">
        <v>44269</v>
      </c>
      <c r="C372" s="4">
        <v>347919</v>
      </c>
      <c r="D372">
        <f>IFERROR(C372-C371,"")</f>
        <v>278</v>
      </c>
      <c r="E372" s="4">
        <v>5994</v>
      </c>
      <c r="F372">
        <f>E372-E371</f>
        <v>7</v>
      </c>
      <c r="G372" s="4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4">
        <v>2017331</v>
      </c>
      <c r="W372">
        <f>V372-V371</f>
        <v>5220</v>
      </c>
      <c r="X372">
        <f>IFERROR(W372-W371,0)</f>
        <v>-3090</v>
      </c>
      <c r="Y372" s="20">
        <f>IFERROR(V372/3.974,0)</f>
        <v>507632.36034222442</v>
      </c>
      <c r="Z372" s="4">
        <v>1665862</v>
      </c>
      <c r="AA372">
        <f>Z372-Z371</f>
        <v>4942</v>
      </c>
      <c r="AB372" s="17">
        <f>IFERROR(Z372/V372,0)</f>
        <v>0.82577524461776475</v>
      </c>
      <c r="AC372" s="16">
        <f>IFERROR(AA372-AA371,0)</f>
        <v>-2953</v>
      </c>
      <c r="AD372">
        <f>V372-Z372</f>
        <v>351469</v>
      </c>
      <c r="AE372">
        <f>AD372-AD371</f>
        <v>278</v>
      </c>
      <c r="AF372" s="17">
        <f>IFERROR(AD372/V372,0)</f>
        <v>0.17422475538223525</v>
      </c>
      <c r="AG372" s="16">
        <f>IFERROR(AE372-AE371,0)</f>
        <v>-137</v>
      </c>
      <c r="AH372" s="20">
        <f>IFERROR(AE372/W372,0)</f>
        <v>5.3256704980842909E-2</v>
      </c>
      <c r="AI372" s="20">
        <f>IFERROR(AD372/3.974,0)</f>
        <v>88442.123804730742</v>
      </c>
      <c r="AJ372" s="4">
        <v>5083</v>
      </c>
      <c r="AK372">
        <f>AJ372-AJ371</f>
        <v>-147</v>
      </c>
      <c r="AL372">
        <f>IFERROR(AJ372/AJ371,0)-1</f>
        <v>-2.810707456978967E-2</v>
      </c>
      <c r="AM372" s="20">
        <f>IFERROR(AJ372/3.974,0)</f>
        <v>1279.0639154504277</v>
      </c>
      <c r="AN372" s="20">
        <f>IFERROR(AJ372/C372," ")</f>
        <v>1.4609722377909801E-2</v>
      </c>
      <c r="AO372" s="4">
        <v>199</v>
      </c>
      <c r="AP372">
        <f>AO372-AO371</f>
        <v>11</v>
      </c>
      <c r="AQ372">
        <f>IFERROR(AO372/AO371,0)-1</f>
        <v>5.8510638297872397E-2</v>
      </c>
      <c r="AR372" s="20">
        <f>IFERROR(AO372/3.974,0)</f>
        <v>50.075490689481626</v>
      </c>
      <c r="AS372" s="4">
        <v>689</v>
      </c>
      <c r="AT372">
        <f>AS372-AS371</f>
        <v>-34</v>
      </c>
      <c r="AU372">
        <f>IFERROR(AS372/AS371,0)-1</f>
        <v>-4.7026279391424675E-2</v>
      </c>
      <c r="AV372" s="20">
        <f>IFERROR(AS372/3.974,0)</f>
        <v>173.37695017614493</v>
      </c>
      <c r="AW372" s="30">
        <f>IFERROR(AS372/C372," ")</f>
        <v>1.9803460000747302E-3</v>
      </c>
      <c r="AX372" s="4">
        <v>104</v>
      </c>
      <c r="AY372">
        <f>AX372-AX371</f>
        <v>-7</v>
      </c>
      <c r="AZ372">
        <f>IFERROR(AX372/AX371,0)-1</f>
        <v>-6.3063063063063085E-2</v>
      </c>
      <c r="BA372" s="20">
        <f>IFERROR(AX372/3.974,0)</f>
        <v>26.170105686965272</v>
      </c>
      <c r="BB372" s="30">
        <f>IFERROR(AX372/C372," ")</f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>IFERROR(BC372-BC371,0)</f>
        <v>-177</v>
      </c>
      <c r="BE372" s="30">
        <f>IFERROR(BC372/BC371,0)-1</f>
        <v>-2.831094049904026E-2</v>
      </c>
      <c r="BF372" s="20">
        <f>IFERROR(BC372/3.974,0)</f>
        <v>1528.6864620030196</v>
      </c>
      <c r="BG372" s="20">
        <f>IFERROR(BC372/C372," ")</f>
        <v>1.7460960740862098E-2</v>
      </c>
      <c r="BH372" s="26">
        <v>62297</v>
      </c>
      <c r="BI372">
        <f>IFERROR((BH372-BH371), 0)</f>
        <v>56</v>
      </c>
      <c r="BJ372" s="4">
        <v>135507</v>
      </c>
      <c r="BK372">
        <f>IFERROR((BJ372-BJ371),0)</f>
        <v>109</v>
      </c>
      <c r="BL372" s="4">
        <v>100908</v>
      </c>
      <c r="BM372">
        <f>IFERROR((BL372-BL371),0)</f>
        <v>69</v>
      </c>
      <c r="BN372" s="4">
        <v>40769</v>
      </c>
      <c r="BO372">
        <f>IFERROR((BN372-BN371),0)</f>
        <v>36</v>
      </c>
      <c r="BP372" s="4">
        <v>8438</v>
      </c>
      <c r="BQ372">
        <f>IFERROR((BP372-BP371),0)</f>
        <v>8</v>
      </c>
      <c r="BR372" s="8">
        <v>31</v>
      </c>
      <c r="BS372" s="15">
        <f>IFERROR((BR372-BR371),0)</f>
        <v>0</v>
      </c>
      <c r="BT372" s="8">
        <v>265</v>
      </c>
      <c r="BU372" s="15">
        <f>IFERROR((BT372-BT371),0)</f>
        <v>0</v>
      </c>
      <c r="BV372" s="8">
        <v>1192</v>
      </c>
      <c r="BW372" s="15">
        <f>IFERROR((BV372-BV371),0)</f>
        <v>3</v>
      </c>
      <c r="BX372" s="8">
        <v>2902</v>
      </c>
      <c r="BY372" s="15">
        <f>IFERROR((BX372-BX371),0)</f>
        <v>1</v>
      </c>
      <c r="BZ372" s="13">
        <v>1604</v>
      </c>
      <c r="CA372" s="16">
        <f>IFERROR((BZ372-BZ371),0)</f>
        <v>3</v>
      </c>
    </row>
    <row r="373" spans="1:79">
      <c r="A373" s="1">
        <v>44270</v>
      </c>
      <c r="B373">
        <v>44270</v>
      </c>
      <c r="C373" s="4">
        <v>348155</v>
      </c>
      <c r="D373">
        <f>IFERROR(C373-C372,"")</f>
        <v>236</v>
      </c>
      <c r="E373" s="4">
        <v>6005</v>
      </c>
      <c r="F373">
        <f>E373-E372</f>
        <v>11</v>
      </c>
      <c r="G373" s="4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4">
        <v>2020905</v>
      </c>
      <c r="W373">
        <f>V373-V372</f>
        <v>3574</v>
      </c>
      <c r="X373">
        <f>IFERROR(W373-W372,0)</f>
        <v>-1646</v>
      </c>
      <c r="Y373" s="20">
        <f>IFERROR(V373/3.974,0)</f>
        <v>508531.70608958224</v>
      </c>
      <c r="Z373" s="4">
        <v>1669200</v>
      </c>
      <c r="AA373">
        <f>Z373-Z372</f>
        <v>3338</v>
      </c>
      <c r="AB373" s="17">
        <f>IFERROR(Z373/V373,0)</f>
        <v>0.82596658427783587</v>
      </c>
      <c r="AC373" s="16">
        <f>IFERROR(AA373-AA372,0)</f>
        <v>-1604</v>
      </c>
      <c r="AD373">
        <f>V373-Z373</f>
        <v>351705</v>
      </c>
      <c r="AE373">
        <f>AD373-AD372</f>
        <v>236</v>
      </c>
      <c r="AF373" s="17">
        <f>IFERROR(AD373/V373,0)</f>
        <v>0.17403341572216408</v>
      </c>
      <c r="AG373" s="16">
        <f>IFERROR(AE373-AE372,0)</f>
        <v>-42</v>
      </c>
      <c r="AH373" s="20">
        <f>IFERROR(AE373/W373,0)</f>
        <v>6.603245663122552E-2</v>
      </c>
      <c r="AI373" s="20">
        <f>IFERROR(AD373/3.974,0)</f>
        <v>88501.509813789628</v>
      </c>
      <c r="AJ373" s="4">
        <v>4882</v>
      </c>
      <c r="AK373">
        <f>AJ373-AJ372</f>
        <v>-201</v>
      </c>
      <c r="AL373">
        <f>IFERROR(AJ373/AJ372,0)-1</f>
        <v>-3.9543576627975585E-2</v>
      </c>
      <c r="AM373" s="20">
        <f>IFERROR(AJ373/3.974,0)</f>
        <v>1228.4851534977352</v>
      </c>
      <c r="AN373" s="20">
        <f>IFERROR(AJ373/C373," ")</f>
        <v>1.4022489982909911E-2</v>
      </c>
      <c r="AO373" s="4">
        <v>210</v>
      </c>
      <c r="AP373">
        <f>AO373-AO372</f>
        <v>11</v>
      </c>
      <c r="AQ373">
        <f>IFERROR(AO373/AO372,0)-1</f>
        <v>5.5276381909547645E-2</v>
      </c>
      <c r="AR373" s="20">
        <f>IFERROR(AO373/3.974,0)</f>
        <v>52.843482637141413</v>
      </c>
      <c r="AS373" s="4">
        <v>683</v>
      </c>
      <c r="AT373">
        <f>AS373-AS372</f>
        <v>-6</v>
      </c>
      <c r="AU373">
        <f>IFERROR(AS373/AS372,0)-1</f>
        <v>-8.7082728592162706E-3</v>
      </c>
      <c r="AV373" s="20">
        <f>IFERROR(AS373/3.974,0)</f>
        <v>171.86713638651233</v>
      </c>
      <c r="AW373" s="30">
        <f>IFERROR(AS373/C373," ")</f>
        <v>1.9617699013370483E-3</v>
      </c>
      <c r="AX373" s="4">
        <v>98</v>
      </c>
      <c r="AY373">
        <f>AX373-AX372</f>
        <v>-6</v>
      </c>
      <c r="AZ373">
        <f>IFERROR(AX373/AX372,0)-1</f>
        <v>-5.7692307692307709E-2</v>
      </c>
      <c r="BA373" s="20">
        <f>IFERROR(AX373/3.974,0)</f>
        <v>24.660291897332662</v>
      </c>
      <c r="BB373" s="30">
        <f>IFERROR(AX373/C373," ")</f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>IFERROR(BC373-BC372,0)</f>
        <v>-202</v>
      </c>
      <c r="BE373" s="30">
        <f>IFERROR(BC373/BC372,0)-1</f>
        <v>-3.3251028806584371E-2</v>
      </c>
      <c r="BF373" s="20">
        <f>IFERROR(BC373/3.974,0)</f>
        <v>1477.8560644187216</v>
      </c>
      <c r="BG373" s="20">
        <f>IFERROR(BC373/C373," ")</f>
        <v>1.686892332438138E-2</v>
      </c>
      <c r="BH373" s="26">
        <v>62359</v>
      </c>
      <c r="BI373">
        <f>IFERROR((BH373-BH372), 0)</f>
        <v>62</v>
      </c>
      <c r="BJ373" s="4">
        <v>135600</v>
      </c>
      <c r="BK373">
        <f>IFERROR((BJ373-BJ372),0)</f>
        <v>93</v>
      </c>
      <c r="BL373" s="4">
        <v>100961</v>
      </c>
      <c r="BM373">
        <f>IFERROR((BL373-BL372),0)</f>
        <v>53</v>
      </c>
      <c r="BN373" s="4">
        <v>40792</v>
      </c>
      <c r="BO373">
        <f>IFERROR((BN373-BN372),0)</f>
        <v>23</v>
      </c>
      <c r="BP373" s="4">
        <v>8443</v>
      </c>
      <c r="BQ373">
        <f>IFERROR((BP373-BP372),0)</f>
        <v>5</v>
      </c>
      <c r="BR373" s="8">
        <v>31</v>
      </c>
      <c r="BS373" s="15">
        <f>IFERROR((BR373-BR372),0)</f>
        <v>0</v>
      </c>
      <c r="BT373" s="8">
        <v>265</v>
      </c>
      <c r="BU373" s="15">
        <f>IFERROR((BT373-BT372),0)</f>
        <v>0</v>
      </c>
      <c r="BV373" s="8">
        <v>1195</v>
      </c>
      <c r="BW373" s="15">
        <f>IFERROR((BV373-BV372),0)</f>
        <v>3</v>
      </c>
      <c r="BX373" s="8">
        <v>2907</v>
      </c>
      <c r="BY373" s="15">
        <f>IFERROR((BX373-BX372),0)</f>
        <v>5</v>
      </c>
      <c r="BZ373" s="13">
        <v>1607</v>
      </c>
      <c r="CA373" s="16">
        <f>IFERROR((BZ373-BZ372),0)</f>
        <v>3</v>
      </c>
    </row>
    <row r="374" spans="1:79">
      <c r="A374" s="1">
        <v>44271</v>
      </c>
      <c r="B374">
        <v>44271</v>
      </c>
      <c r="C374" s="4">
        <v>348580</v>
      </c>
      <c r="D374">
        <f>IFERROR(C374-C373,"")</f>
        <v>425</v>
      </c>
      <c r="E374" s="4">
        <v>6009</v>
      </c>
      <c r="F374">
        <f>E374-E373</f>
        <v>4</v>
      </c>
      <c r="G374" s="4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4">
        <v>2030053</v>
      </c>
      <c r="W374">
        <f>V374-V373</f>
        <v>9148</v>
      </c>
      <c r="X374">
        <f>IFERROR(W374-W373,0)</f>
        <v>5574</v>
      </c>
      <c r="Y374" s="20">
        <f>IFERROR(V374/3.974,0)</f>
        <v>510833.66884750879</v>
      </c>
      <c r="Z374" s="4">
        <v>1677923</v>
      </c>
      <c r="AA374">
        <f>Z374-Z373</f>
        <v>8723</v>
      </c>
      <c r="AB374" s="17">
        <f>IFERROR(Z374/V374,0)</f>
        <v>0.82654147453293092</v>
      </c>
      <c r="AC374" s="16">
        <f>IFERROR(AA374-AA373,0)</f>
        <v>5385</v>
      </c>
      <c r="AD374">
        <f>V374-Z374</f>
        <v>352130</v>
      </c>
      <c r="AE374">
        <f>AD374-AD373</f>
        <v>425</v>
      </c>
      <c r="AF374" s="17">
        <f>IFERROR(AD374/V374,0)</f>
        <v>0.17345852546706908</v>
      </c>
      <c r="AG374" s="16">
        <f>IFERROR(AE374-AE373,0)</f>
        <v>189</v>
      </c>
      <c r="AH374" s="20">
        <f>IFERROR(AE374/W374,0)</f>
        <v>4.6458242238740712E-2</v>
      </c>
      <c r="AI374" s="20">
        <f>IFERROR(AD374/3.974,0)</f>
        <v>88608.45495722194</v>
      </c>
      <c r="AJ374" s="4">
        <v>4624</v>
      </c>
      <c r="AK374">
        <f>AJ374-AJ373</f>
        <v>-258</v>
      </c>
      <c r="AL374">
        <f>IFERROR(AJ374/AJ373,0)-1</f>
        <v>-5.284719377304381E-2</v>
      </c>
      <c r="AM374" s="20">
        <f>IFERROR(AJ374/3.974,0)</f>
        <v>1163.5631605435328</v>
      </c>
      <c r="AN374" s="20">
        <f>IFERROR(AJ374/C374," ")</f>
        <v>1.3265247575879281E-2</v>
      </c>
      <c r="AO374" s="4">
        <v>194</v>
      </c>
      <c r="AP374">
        <f>AO374-AO373</f>
        <v>-16</v>
      </c>
      <c r="AQ374">
        <f>IFERROR(AO374/AO373,0)-1</f>
        <v>-7.6190476190476142E-2</v>
      </c>
      <c r="AR374" s="20">
        <f>IFERROR(AO374/3.974,0)</f>
        <v>48.817312531454455</v>
      </c>
      <c r="AS374" s="4">
        <v>646</v>
      </c>
      <c r="AT374">
        <f>AS374-AS373</f>
        <v>-37</v>
      </c>
      <c r="AU374">
        <f>IFERROR(AS374/AS373,0)-1</f>
        <v>-5.4172767203513938E-2</v>
      </c>
      <c r="AV374" s="20">
        <f>IFERROR(AS374/3.974,0)</f>
        <v>162.55661801711122</v>
      </c>
      <c r="AW374" s="30">
        <f>IFERROR(AS374/C374," ")</f>
        <v>1.8532331172184291E-3</v>
      </c>
      <c r="AX374" s="4">
        <v>97</v>
      </c>
      <c r="AY374">
        <f>AX374-AX373</f>
        <v>-1</v>
      </c>
      <c r="AZ374">
        <f>IFERROR(AX374/AX373,0)-1</f>
        <v>-1.0204081632653073E-2</v>
      </c>
      <c r="BA374" s="20">
        <f>IFERROR(AX374/3.974,0)</f>
        <v>24.408656265727227</v>
      </c>
      <c r="BB374" s="30">
        <f>IFERROR(AX374/C374," ")</f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>IFERROR(BC374-BC373,0)</f>
        <v>-312</v>
      </c>
      <c r="BE374" s="30">
        <f>IFERROR(BC374/BC373,0)-1</f>
        <v>-5.3124467903967298E-2</v>
      </c>
      <c r="BF374" s="20">
        <f>IFERROR(BC374/3.974,0)</f>
        <v>1399.3457473578258</v>
      </c>
      <c r="BG374" s="20">
        <f>IFERROR(BC374/C374," ")</f>
        <v>1.5953296230420563E-2</v>
      </c>
      <c r="BH374" s="26">
        <v>62442</v>
      </c>
      <c r="BI374">
        <f>IFERROR((BH374-BH373), 0)</f>
        <v>83</v>
      </c>
      <c r="BJ374" s="4">
        <v>135763</v>
      </c>
      <c r="BK374">
        <f>IFERROR((BJ374-BJ373),0)</f>
        <v>163</v>
      </c>
      <c r="BL374" s="4">
        <v>101068</v>
      </c>
      <c r="BM374">
        <f>IFERROR((BL374-BL373),0)</f>
        <v>107</v>
      </c>
      <c r="BN374" s="4">
        <v>40853</v>
      </c>
      <c r="BO374">
        <f>IFERROR((BN374-BN373),0)</f>
        <v>61</v>
      </c>
      <c r="BP374" s="4">
        <v>8454</v>
      </c>
      <c r="BQ374">
        <f>IFERROR((BP374-BP373),0)</f>
        <v>11</v>
      </c>
      <c r="BR374" s="8">
        <v>31</v>
      </c>
      <c r="BS374" s="15">
        <f>IFERROR((BR374-BR373),0)</f>
        <v>0</v>
      </c>
      <c r="BT374" s="8">
        <v>266</v>
      </c>
      <c r="BU374" s="15">
        <f>IFERROR((BT374-BT373),0)</f>
        <v>1</v>
      </c>
      <c r="BV374" s="8">
        <v>1197</v>
      </c>
      <c r="BW374" s="15">
        <f>IFERROR((BV374-BV373),0)</f>
        <v>2</v>
      </c>
      <c r="BX374" s="8">
        <v>2908</v>
      </c>
      <c r="BY374" s="15">
        <f>IFERROR((BX374-BX373),0)</f>
        <v>1</v>
      </c>
      <c r="BZ374" s="13">
        <v>1607</v>
      </c>
      <c r="CA374" s="16">
        <f>IFERROR((BZ374-BZ373),0)</f>
        <v>0</v>
      </c>
    </row>
    <row r="375" spans="1:79">
      <c r="A375" s="1">
        <v>44272</v>
      </c>
      <c r="B375">
        <v>44272</v>
      </c>
      <c r="C375" s="4">
        <v>349020</v>
      </c>
      <c r="D375">
        <f>IFERROR(C375-C374,"")</f>
        <v>440</v>
      </c>
      <c r="E375" s="4">
        <v>6018</v>
      </c>
      <c r="F375">
        <f>E375-E374</f>
        <v>9</v>
      </c>
      <c r="G375" s="4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4">
        <v>2038760</v>
      </c>
      <c r="W375">
        <f>V375-V374</f>
        <v>8707</v>
      </c>
      <c r="X375">
        <f>IFERROR(W375-W374,0)</f>
        <v>-441</v>
      </c>
      <c r="Y375" s="20">
        <f>IFERROR(V375/3.974,0)</f>
        <v>513024.66029189731</v>
      </c>
      <c r="Z375" s="4">
        <v>1686190</v>
      </c>
      <c r="AA375">
        <f>Z375-Z374</f>
        <v>8267</v>
      </c>
      <c r="AB375" s="17">
        <f>IFERROR(Z375/V375,0)</f>
        <v>0.82706645215719354</v>
      </c>
      <c r="AC375" s="16">
        <f>IFERROR(AA375-AA374,0)</f>
        <v>-456</v>
      </c>
      <c r="AD375">
        <f>V375-Z375</f>
        <v>352570</v>
      </c>
      <c r="AE375">
        <f>AD375-AD374</f>
        <v>440</v>
      </c>
      <c r="AF375" s="17">
        <f>IFERROR(AD375/V375,0)</f>
        <v>0.1729335478428064</v>
      </c>
      <c r="AG375" s="16">
        <f>IFERROR(AE375-AE374,0)</f>
        <v>15</v>
      </c>
      <c r="AH375" s="20">
        <f>IFERROR(AE375/W375,0)</f>
        <v>5.0534053060755715E-2</v>
      </c>
      <c r="AI375" s="20">
        <f>IFERROR(AD375/3.974,0)</f>
        <v>88719.174635128336</v>
      </c>
      <c r="AJ375" s="4">
        <v>4441</v>
      </c>
      <c r="AK375">
        <f>AJ375-AJ374</f>
        <v>-183</v>
      </c>
      <c r="AL375">
        <f>IFERROR(AJ375/AJ374,0)-1</f>
        <v>-3.9576124567474058E-2</v>
      </c>
      <c r="AM375" s="20">
        <f>IFERROR(AJ375/3.974,0)</f>
        <v>1117.5138399597383</v>
      </c>
      <c r="AN375" s="20">
        <f>IFERROR(AJ375/C375," ")</f>
        <v>1.2724199186293049E-2</v>
      </c>
      <c r="AO375" s="4">
        <v>194</v>
      </c>
      <c r="AP375">
        <f>AO375-AO374</f>
        <v>0</v>
      </c>
      <c r="AQ375">
        <f>IFERROR(AO375/AO374,0)-1</f>
        <v>0</v>
      </c>
      <c r="AR375" s="20">
        <f>IFERROR(AO375/3.974,0)</f>
        <v>48.817312531454455</v>
      </c>
      <c r="AS375" s="4">
        <v>643</v>
      </c>
      <c r="AT375">
        <f>AS375-AS374</f>
        <v>-3</v>
      </c>
      <c r="AU375">
        <f>IFERROR(AS375/AS374,0)-1</f>
        <v>-4.6439628482972672E-3</v>
      </c>
      <c r="AV375" s="20">
        <f>IFERROR(AS375/3.974,0)</f>
        <v>161.8017111222949</v>
      </c>
      <c r="AW375" s="30">
        <f>IFERROR(AS375/C375," ")</f>
        <v>1.8423013007850552E-3</v>
      </c>
      <c r="AX375" s="4">
        <v>94</v>
      </c>
      <c r="AY375">
        <f>AX375-AX374</f>
        <v>-3</v>
      </c>
      <c r="AZ375">
        <f>IFERROR(AX375/AX374,0)-1</f>
        <v>-3.0927835051546393E-2</v>
      </c>
      <c r="BA375" s="20">
        <f>IFERROR(AX375/3.974,0)</f>
        <v>23.653749370910919</v>
      </c>
      <c r="BB375" s="30">
        <f>IFERROR(AX375/C375," ")</f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>IFERROR(BC375-BC374,0)</f>
        <v>-189</v>
      </c>
      <c r="BE375" s="30">
        <f>IFERROR(BC375/BC374,0)-1</f>
        <v>-3.3986693040820026E-2</v>
      </c>
      <c r="BF375" s="20">
        <f>IFERROR(BC375/3.974,0)</f>
        <v>1351.7866129843985</v>
      </c>
      <c r="BG375" s="20">
        <f>IFERROR(BC375/C375," ")</f>
        <v>1.5391668099249326E-2</v>
      </c>
      <c r="BH375" s="26">
        <v>62539</v>
      </c>
      <c r="BI375">
        <f>IFERROR((BH375-BH374), 0)</f>
        <v>97</v>
      </c>
      <c r="BJ375" s="4">
        <v>135913</v>
      </c>
      <c r="BK375">
        <f>IFERROR((BJ375-BJ374),0)</f>
        <v>150</v>
      </c>
      <c r="BL375" s="4">
        <v>101187</v>
      </c>
      <c r="BM375">
        <f>IFERROR((BL375-BL374),0)</f>
        <v>119</v>
      </c>
      <c r="BN375" s="4">
        <v>40916</v>
      </c>
      <c r="BO375">
        <f>IFERROR((BN375-BN374),0)</f>
        <v>63</v>
      </c>
      <c r="BP375" s="4">
        <v>8465</v>
      </c>
      <c r="BQ375">
        <f>IFERROR((BP375-BP374),0)</f>
        <v>11</v>
      </c>
      <c r="BR375" s="8">
        <v>31</v>
      </c>
      <c r="BS375" s="15">
        <f>IFERROR((BR375-BR374),0)</f>
        <v>0</v>
      </c>
      <c r="BT375" s="8">
        <v>268</v>
      </c>
      <c r="BU375" s="15">
        <f>IFERROR((BT375-BT374),0)</f>
        <v>2</v>
      </c>
      <c r="BV375" s="8">
        <v>1198</v>
      </c>
      <c r="BW375" s="15">
        <f>IFERROR((BV375-BV374),0)</f>
        <v>1</v>
      </c>
      <c r="BX375" s="8">
        <v>2911</v>
      </c>
      <c r="BY375" s="15">
        <f>IFERROR((BX375-BX374),0)</f>
        <v>3</v>
      </c>
      <c r="BZ375" s="13">
        <v>1610</v>
      </c>
      <c r="CA375" s="16">
        <f>IFERROR((BZ375-BZ374),0)</f>
        <v>3</v>
      </c>
    </row>
    <row r="376" spans="1:79">
      <c r="A376" s="1">
        <v>44273</v>
      </c>
      <c r="B376">
        <v>44273</v>
      </c>
      <c r="C376" s="4">
        <v>349505</v>
      </c>
      <c r="D376">
        <f>IFERROR(C376-C375,"")</f>
        <v>485</v>
      </c>
      <c r="E376" s="4">
        <v>6025</v>
      </c>
      <c r="F376">
        <f>E376-E375</f>
        <v>7</v>
      </c>
      <c r="G376" s="4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4">
        <v>2047706</v>
      </c>
      <c r="W376">
        <f>V376-V375</f>
        <v>8946</v>
      </c>
      <c r="X376">
        <f>IFERROR(W376-W375,0)</f>
        <v>239</v>
      </c>
      <c r="Y376" s="20">
        <f>IFERROR(V376/3.974,0)</f>
        <v>515275.79265223956</v>
      </c>
      <c r="Z376" s="4">
        <v>1694651</v>
      </c>
      <c r="AA376">
        <f>Z376-Z375</f>
        <v>8461</v>
      </c>
      <c r="AB376" s="17">
        <f>IFERROR(Z376/V376,0)</f>
        <v>0.82758511231592813</v>
      </c>
      <c r="AC376" s="16">
        <f>IFERROR(AA376-AA375,0)</f>
        <v>194</v>
      </c>
      <c r="AD376">
        <f>V376-Z376</f>
        <v>353055</v>
      </c>
      <c r="AE376">
        <f>AD376-AD375</f>
        <v>485</v>
      </c>
      <c r="AF376" s="17">
        <f>IFERROR(AD376/V376,0)</f>
        <v>0.17241488768407184</v>
      </c>
      <c r="AG376" s="16">
        <f>IFERROR(AE376-AE375,0)</f>
        <v>45</v>
      </c>
      <c r="AH376" s="20">
        <f>IFERROR(AE376/W376,0)</f>
        <v>5.4214173932483789E-2</v>
      </c>
      <c r="AI376" s="20">
        <f>IFERROR(AD376/3.974,0)</f>
        <v>88841.217916456968</v>
      </c>
      <c r="AJ376" s="4">
        <v>4365</v>
      </c>
      <c r="AK376">
        <f>AJ376-AJ375</f>
        <v>-76</v>
      </c>
      <c r="AL376">
        <f>IFERROR(AJ376/AJ375,0)-1</f>
        <v>-1.7113262778653437E-2</v>
      </c>
      <c r="AM376" s="20">
        <f>IFERROR(AJ376/3.974,0)</f>
        <v>1098.3895319577252</v>
      </c>
      <c r="AN376" s="20">
        <f>IFERROR(AJ376/C376," ")</f>
        <v>1.2489091715426103E-2</v>
      </c>
      <c r="AO376" s="4">
        <v>201</v>
      </c>
      <c r="AP376">
        <f>AO376-AO375</f>
        <v>7</v>
      </c>
      <c r="AQ376">
        <f>IFERROR(AO376/AO375,0)-1</f>
        <v>3.6082474226804218E-2</v>
      </c>
      <c r="AR376" s="20">
        <f>IFERROR(AO376/3.974,0)</f>
        <v>50.578761952692496</v>
      </c>
      <c r="AS376" s="4">
        <v>642</v>
      </c>
      <c r="AT376">
        <f>AS376-AS375</f>
        <v>-1</v>
      </c>
      <c r="AU376">
        <f>IFERROR(AS376/AS375,0)-1</f>
        <v>-1.5552099533436836E-3</v>
      </c>
      <c r="AV376" s="20">
        <f>IFERROR(AS376/3.974,0)</f>
        <v>161.55007549068947</v>
      </c>
      <c r="AW376" s="30">
        <f>IFERROR(AS376/C376," ")</f>
        <v>1.8368835925094062E-3</v>
      </c>
      <c r="AX376" s="4">
        <v>91</v>
      </c>
      <c r="AY376">
        <f>AX376-AX375</f>
        <v>-3</v>
      </c>
      <c r="AZ376">
        <f>IFERROR(AX376/AX375,0)-1</f>
        <v>-3.1914893617021267E-2</v>
      </c>
      <c r="BA376" s="20">
        <f>IFERROR(AX376/3.974,0)</f>
        <v>22.898842476094615</v>
      </c>
      <c r="BB376" s="30">
        <f>IFERROR(AX376/C376," ")</f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>IFERROR(BC376-BC375,0)</f>
        <v>-73</v>
      </c>
      <c r="BE376" s="30">
        <f>IFERROR(BC376/BC375,0)-1</f>
        <v>-1.3588979895755804E-2</v>
      </c>
      <c r="BF376" s="20">
        <f>IFERROR(BC376/3.974,0)</f>
        <v>1333.4172118772017</v>
      </c>
      <c r="BG376" s="20">
        <f>IFERROR(BC376/C376," ")</f>
        <v>1.5161442611693681E-2</v>
      </c>
      <c r="BH376" s="26">
        <v>62620</v>
      </c>
      <c r="BI376">
        <f>IFERROR((BH376-BH375), 0)</f>
        <v>81</v>
      </c>
      <c r="BJ376" s="4">
        <v>136096</v>
      </c>
      <c r="BK376">
        <f>IFERROR((BJ376-BJ375),0)</f>
        <v>183</v>
      </c>
      <c r="BL376" s="4">
        <v>101323</v>
      </c>
      <c r="BM376">
        <f>IFERROR((BL376-BL375),0)</f>
        <v>136</v>
      </c>
      <c r="BN376" s="4">
        <v>40991</v>
      </c>
      <c r="BO376">
        <f>IFERROR((BN376-BN375),0)</f>
        <v>75</v>
      </c>
      <c r="BP376" s="4">
        <v>8475</v>
      </c>
      <c r="BQ376">
        <f>IFERROR((BP376-BP375),0)</f>
        <v>10</v>
      </c>
      <c r="BR376" s="8">
        <v>31</v>
      </c>
      <c r="BS376" s="15">
        <f>IFERROR((BR376-BR375),0)</f>
        <v>0</v>
      </c>
      <c r="BT376" s="8">
        <v>268</v>
      </c>
      <c r="BU376" s="15">
        <f>IFERROR((BT376-BT375),0)</f>
        <v>0</v>
      </c>
      <c r="BV376" s="8">
        <v>1199</v>
      </c>
      <c r="BW376" s="15">
        <f>IFERROR((BV376-BV375),0)</f>
        <v>1</v>
      </c>
      <c r="BX376" s="8">
        <v>2914</v>
      </c>
      <c r="BY376" s="15">
        <f>IFERROR((BX376-BX375),0)</f>
        <v>3</v>
      </c>
      <c r="BZ376" s="13">
        <v>1613</v>
      </c>
      <c r="CA376" s="16">
        <f>IFERROR((BZ376-BZ375),0)</f>
        <v>3</v>
      </c>
    </row>
    <row r="377" spans="1:79">
      <c r="A377" s="1">
        <v>44274</v>
      </c>
      <c r="B377">
        <v>44274</v>
      </c>
      <c r="C377" s="4">
        <v>350220</v>
      </c>
      <c r="D377">
        <f>IFERROR(C377-C376,"")</f>
        <v>715</v>
      </c>
      <c r="E377" s="4">
        <v>6035</v>
      </c>
      <c r="F377">
        <f>E377-E376</f>
        <v>10</v>
      </c>
      <c r="G377" s="4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4">
        <v>2058286</v>
      </c>
      <c r="W377">
        <f>V377-V376</f>
        <v>10580</v>
      </c>
      <c r="X377">
        <f>IFERROR(W377-W376,0)</f>
        <v>1634</v>
      </c>
      <c r="Y377" s="20">
        <f>IFERROR(V377/3.974,0)</f>
        <v>517938.09763462504</v>
      </c>
      <c r="Z377" s="4">
        <v>1704516</v>
      </c>
      <c r="AA377">
        <f>Z377-Z376</f>
        <v>9865</v>
      </c>
      <c r="AB377" s="17">
        <f>IFERROR(Z377/V377,0)</f>
        <v>0.82812398277013011</v>
      </c>
      <c r="AC377" s="16">
        <f>IFERROR(AA377-AA376,0)</f>
        <v>1404</v>
      </c>
      <c r="AD377">
        <f>V377-Z377</f>
        <v>353770</v>
      </c>
      <c r="AE377">
        <f>AD377-AD376</f>
        <v>715</v>
      </c>
      <c r="AF377" s="17">
        <f>IFERROR(AD377/V377,0)</f>
        <v>0.17187601722986989</v>
      </c>
      <c r="AG377" s="16">
        <f>IFERROR(AE377-AE376,0)</f>
        <v>230</v>
      </c>
      <c r="AH377" s="20">
        <f>IFERROR(AE377/W377,0)</f>
        <v>6.758034026465029E-2</v>
      </c>
      <c r="AI377" s="20">
        <f>IFERROR(AD377/3.974,0)</f>
        <v>89021.137393054858</v>
      </c>
      <c r="AJ377" s="4">
        <v>4502</v>
      </c>
      <c r="AK377">
        <f>AJ377-AJ376</f>
        <v>137</v>
      </c>
      <c r="AL377">
        <f>IFERROR(AJ377/AJ376,0)-1</f>
        <v>3.1386025200458301E-2</v>
      </c>
      <c r="AM377" s="20">
        <f>IFERROR(AJ377/3.974,0)</f>
        <v>1132.8636134876699</v>
      </c>
      <c r="AN377" s="20">
        <f>IFERROR(AJ377/C377," ")</f>
        <v>1.2854776997315973E-2</v>
      </c>
      <c r="AO377" s="4">
        <v>205</v>
      </c>
      <c r="AP377">
        <f>AO377-AO376</f>
        <v>4</v>
      </c>
      <c r="AQ377">
        <f>IFERROR(AO377/AO376,0)-1</f>
        <v>1.990049751243772E-2</v>
      </c>
      <c r="AR377" s="20">
        <f>IFERROR(AO377/3.974,0)</f>
        <v>51.585304479114242</v>
      </c>
      <c r="AS377" s="4">
        <v>634</v>
      </c>
      <c r="AT377">
        <f>AS377-AS376</f>
        <v>-8</v>
      </c>
      <c r="AU377">
        <f>IFERROR(AS377/AS376,0)-1</f>
        <v>-1.2461059190031154E-2</v>
      </c>
      <c r="AV377" s="20">
        <f>IFERROR(AS377/3.974,0)</f>
        <v>159.53699043784599</v>
      </c>
      <c r="AW377" s="30">
        <f>IFERROR(AS377/C377," ")</f>
        <v>1.8102906744332135E-3</v>
      </c>
      <c r="AX377" s="4">
        <v>99</v>
      </c>
      <c r="AY377">
        <f>AX377-AX376</f>
        <v>8</v>
      </c>
      <c r="AZ377">
        <f>IFERROR(AX377/AX376,0)-1</f>
        <v>8.7912087912087822E-2</v>
      </c>
      <c r="BA377" s="20">
        <f>IFERROR(AX377/3.974,0)</f>
        <v>24.911927528938097</v>
      </c>
      <c r="BB377" s="30">
        <f>IFERROR(AX377/C377," ")</f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>IFERROR(BC377-BC376,0)</f>
        <v>141</v>
      </c>
      <c r="BE377" s="30">
        <f>IFERROR(BC377/BC376,0)-1</f>
        <v>2.6608794112096712E-2</v>
      </c>
      <c r="BF377" s="20">
        <f>IFERROR(BC377/3.974,0)</f>
        <v>1368.8978359335681</v>
      </c>
      <c r="BG377" s="20">
        <f>IFERROR(BC377/C377," ")</f>
        <v>1.5533093484095711E-2</v>
      </c>
      <c r="BH377" s="26">
        <v>62821</v>
      </c>
      <c r="BI377">
        <f>IFERROR((BH377-BH376), 0)</f>
        <v>201</v>
      </c>
      <c r="BJ377" s="4">
        <v>136340</v>
      </c>
      <c r="BK377">
        <f>IFERROR((BJ377-BJ376),0)</f>
        <v>244</v>
      </c>
      <c r="BL377" s="4">
        <v>101495</v>
      </c>
      <c r="BM377">
        <f>IFERROR((BL377-BL376),0)</f>
        <v>172</v>
      </c>
      <c r="BN377" s="4">
        <v>41074</v>
      </c>
      <c r="BO377">
        <f>IFERROR((BN377-BN376),0)</f>
        <v>83</v>
      </c>
      <c r="BP377" s="4">
        <v>8490</v>
      </c>
      <c r="BQ377">
        <f>IFERROR((BP377-BP376),0)</f>
        <v>15</v>
      </c>
      <c r="BR377" s="8">
        <v>31</v>
      </c>
      <c r="BS377" s="15">
        <f>IFERROR((BR377-BR376),0)</f>
        <v>0</v>
      </c>
      <c r="BT377" s="8">
        <v>268</v>
      </c>
      <c r="BU377" s="15">
        <f>IFERROR((BT377-BT376),0)</f>
        <v>0</v>
      </c>
      <c r="BV377" s="8">
        <v>1199</v>
      </c>
      <c r="BW377" s="15">
        <f>IFERROR((BV377-BV376),0)</f>
        <v>0</v>
      </c>
      <c r="BX377" s="8">
        <v>2922</v>
      </c>
      <c r="BY377" s="15">
        <f>IFERROR((BX377-BX376),0)</f>
        <v>8</v>
      </c>
      <c r="BZ377" s="13">
        <v>1615</v>
      </c>
      <c r="CA377" s="16">
        <f>IFERROR((BZ377-BZ376),0)</f>
        <v>2</v>
      </c>
    </row>
    <row r="378" spans="1:79">
      <c r="A378" s="1">
        <v>44275</v>
      </c>
      <c r="B378">
        <v>44275</v>
      </c>
      <c r="C378" s="4">
        <v>350665</v>
      </c>
      <c r="D378">
        <f>IFERROR(C378-C377,"")</f>
        <v>445</v>
      </c>
      <c r="E378" s="4">
        <v>6042</v>
      </c>
      <c r="F378">
        <f>E378-E377</f>
        <v>7</v>
      </c>
      <c r="G378" s="4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4">
        <v>2067115</v>
      </c>
      <c r="W378">
        <f>V378-V377</f>
        <v>8829</v>
      </c>
      <c r="X378">
        <f>IFERROR(W378-W377,0)</f>
        <v>-1751</v>
      </c>
      <c r="Y378" s="20">
        <f>IFERROR(V378/3.974,0)</f>
        <v>520159.78862606944</v>
      </c>
      <c r="Z378" s="4">
        <v>1712900</v>
      </c>
      <c r="AA378">
        <f>Z378-Z377</f>
        <v>8384</v>
      </c>
      <c r="AB378" s="17">
        <f>IFERROR(Z378/V378,0)</f>
        <v>0.82864281861434896</v>
      </c>
      <c r="AC378" s="16">
        <f>IFERROR(AA378-AA377,0)</f>
        <v>-1481</v>
      </c>
      <c r="AD378">
        <f>V378-Z378</f>
        <v>354215</v>
      </c>
      <c r="AE378">
        <f>AD378-AD377</f>
        <v>445</v>
      </c>
      <c r="AF378" s="17">
        <f>IFERROR(AD378/V378,0)</f>
        <v>0.17135718138565101</v>
      </c>
      <c r="AG378" s="16">
        <f>IFERROR(AE378-AE377,0)</f>
        <v>-270</v>
      </c>
      <c r="AH378" s="20">
        <f>IFERROR(AE378/W378,0)</f>
        <v>5.0402084041227771E-2</v>
      </c>
      <c r="AI378" s="20">
        <f>IFERROR(AD378/3.974,0)</f>
        <v>89133.115249119277</v>
      </c>
      <c r="AJ378" s="4">
        <v>4448</v>
      </c>
      <c r="AK378">
        <f>AJ378-AJ377</f>
        <v>-54</v>
      </c>
      <c r="AL378">
        <f>IFERROR(AJ378/AJ377,0)-1</f>
        <v>-1.1994669035984007E-2</v>
      </c>
      <c r="AM378" s="20">
        <f>IFERROR(AJ378/3.974,0)</f>
        <v>1119.2752893809763</v>
      </c>
      <c r="AN378" s="20">
        <f>IFERROR(AJ378/C378," ")</f>
        <v>1.2684470933797215E-2</v>
      </c>
      <c r="AO378" s="4">
        <v>216</v>
      </c>
      <c r="AP378">
        <f>AO378-AO377</f>
        <v>11</v>
      </c>
      <c r="AQ378">
        <f>IFERROR(AO378/AO377,0)-1</f>
        <v>5.3658536585365901E-2</v>
      </c>
      <c r="AR378" s="20">
        <f>IFERROR(AO378/3.974,0)</f>
        <v>54.35329642677403</v>
      </c>
      <c r="AS378" s="4">
        <v>622</v>
      </c>
      <c r="AT378">
        <f>AS378-AS377</f>
        <v>-12</v>
      </c>
      <c r="AU378">
        <f>IFERROR(AS378/AS377,0)-1</f>
        <v>-1.8927444794952675E-2</v>
      </c>
      <c r="AV378" s="20">
        <f>IFERROR(AS378/3.974,0)</f>
        <v>156.51736285858075</v>
      </c>
      <c r="AW378" s="30">
        <f>IFERROR(AS378/C378," ")</f>
        <v>1.7737726890336932E-3</v>
      </c>
      <c r="AX378" s="4">
        <v>98</v>
      </c>
      <c r="AY378">
        <f>AX378-AX377</f>
        <v>-1</v>
      </c>
      <c r="AZ378">
        <f>IFERROR(AX378/AX377,0)-1</f>
        <v>-1.0101010101010055E-2</v>
      </c>
      <c r="BA378" s="20">
        <f>IFERROR(AX378/3.974,0)</f>
        <v>24.660291897332662</v>
      </c>
      <c r="BB378" s="30">
        <f>IFERROR(AX378/C378," ")</f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>IFERROR(BC378-BC377,0)</f>
        <v>-56</v>
      </c>
      <c r="BE378" s="30">
        <f>IFERROR(BC378/BC377,0)-1</f>
        <v>-1.0294117647058787E-2</v>
      </c>
      <c r="BF378" s="20">
        <f>IFERROR(BC378/3.974,0)</f>
        <v>1354.8062405636638</v>
      </c>
      <c r="BG378" s="20">
        <f>IFERROR(BC378/C378," ")</f>
        <v>1.5353685141089073E-2</v>
      </c>
      <c r="BH378" s="26">
        <v>62918</v>
      </c>
      <c r="BI378">
        <f>IFERROR((BH378-BH377), 0)</f>
        <v>97</v>
      </c>
      <c r="BJ378" s="4">
        <v>136510</v>
      </c>
      <c r="BK378">
        <f>IFERROR((BJ378-BJ377),0)</f>
        <v>170</v>
      </c>
      <c r="BL378" s="4">
        <v>101609</v>
      </c>
      <c r="BM378">
        <f>IFERROR((BL378-BL377),0)</f>
        <v>114</v>
      </c>
      <c r="BN378" s="4">
        <v>41126</v>
      </c>
      <c r="BO378">
        <f>IFERROR((BN378-BN377),0)</f>
        <v>52</v>
      </c>
      <c r="BP378" s="4">
        <v>8502</v>
      </c>
      <c r="BQ378">
        <f>IFERROR((BP378-BP377),0)</f>
        <v>12</v>
      </c>
      <c r="BR378" s="8">
        <v>31</v>
      </c>
      <c r="BS378" s="15">
        <f>IFERROR((BR378-BR377),0)</f>
        <v>0</v>
      </c>
      <c r="BT378" s="8">
        <v>268</v>
      </c>
      <c r="BU378" s="15">
        <f>IFERROR((BT378-BT377),0)</f>
        <v>0</v>
      </c>
      <c r="BV378" s="8">
        <v>1200</v>
      </c>
      <c r="BW378" s="15">
        <f>IFERROR((BV378-BV377),0)</f>
        <v>1</v>
      </c>
      <c r="BX378" s="8">
        <v>2927</v>
      </c>
      <c r="BY378" s="15">
        <f>IFERROR((BX378-BX377),0)</f>
        <v>5</v>
      </c>
      <c r="BZ378" s="13">
        <v>1616</v>
      </c>
      <c r="CA378" s="16">
        <f>IFERROR((BZ378-BZ377),0)</f>
        <v>1</v>
      </c>
    </row>
    <row r="379" spans="1:79">
      <c r="A379" s="1">
        <v>44276</v>
      </c>
      <c r="B379">
        <v>44276</v>
      </c>
      <c r="C379" s="4">
        <v>350991</v>
      </c>
      <c r="D379">
        <f>IFERROR(C379-C378,"")</f>
        <v>326</v>
      </c>
      <c r="E379" s="4">
        <v>6044</v>
      </c>
      <c r="F379">
        <f>E379-E378</f>
        <v>2</v>
      </c>
      <c r="G379" s="4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4">
        <v>2072144</v>
      </c>
      <c r="W379">
        <f>V379-V378</f>
        <v>5029</v>
      </c>
      <c r="X379">
        <f>IFERROR(W379-W378,0)</f>
        <v>-3800</v>
      </c>
      <c r="Y379" s="20">
        <f>IFERROR(V379/3.974,0)</f>
        <v>521425.26421741315</v>
      </c>
      <c r="Z379" s="4">
        <v>1717603</v>
      </c>
      <c r="AA379">
        <f>Z379-Z378</f>
        <v>4703</v>
      </c>
      <c r="AB379" s="17">
        <f>IFERROR(Z379/V379,0)</f>
        <v>0.82890136978897222</v>
      </c>
      <c r="AC379" s="16">
        <f>IFERROR(AA379-AA378,0)</f>
        <v>-3681</v>
      </c>
      <c r="AD379">
        <f>V379-Z379</f>
        <v>354541</v>
      </c>
      <c r="AE379">
        <f>AD379-AD378</f>
        <v>326</v>
      </c>
      <c r="AF379" s="17">
        <f>IFERROR(AD379/V379,0)</f>
        <v>0.17109863021102781</v>
      </c>
      <c r="AG379" s="16">
        <f>IFERROR(AE379-AE378,0)</f>
        <v>-119</v>
      </c>
      <c r="AH379" s="20">
        <f>IFERROR(AE379/W379,0)</f>
        <v>6.4824020680055675E-2</v>
      </c>
      <c r="AI379" s="20">
        <f>IFERROR(AD379/3.974,0)</f>
        <v>89215.148465022648</v>
      </c>
      <c r="AJ379" s="4">
        <v>4446</v>
      </c>
      <c r="AK379">
        <f>AJ379-AJ378</f>
        <v>-2</v>
      </c>
      <c r="AL379">
        <f>IFERROR(AJ379/AJ378,0)-1</f>
        <v>-4.4964028776983689E-4</v>
      </c>
      <c r="AM379" s="20">
        <f>IFERROR(AJ379/3.974,0)</f>
        <v>1118.7720181177654</v>
      </c>
      <c r="AN379" s="20">
        <f>IFERROR(AJ379/C379," ")</f>
        <v>1.2666991461319521E-2</v>
      </c>
      <c r="AO379" s="4">
        <v>219</v>
      </c>
      <c r="AP379">
        <f>AO379-AO378</f>
        <v>3</v>
      </c>
      <c r="AQ379">
        <f>IFERROR(AO379/AO378,0)-1</f>
        <v>1.388888888888884E-2</v>
      </c>
      <c r="AR379" s="20">
        <f>IFERROR(AO379/3.974,0)</f>
        <v>55.108203321590338</v>
      </c>
      <c r="AS379" s="4">
        <v>618</v>
      </c>
      <c r="AT379">
        <f>AS379-AS378</f>
        <v>-4</v>
      </c>
      <c r="AU379">
        <f>IFERROR(AS379/AS378,0)-1</f>
        <v>-6.4308681672026191E-3</v>
      </c>
      <c r="AV379" s="20">
        <f>IFERROR(AS379/3.974,0)</f>
        <v>155.51082033215903</v>
      </c>
      <c r="AW379" s="30">
        <f>IFERROR(AS379/C379," ")</f>
        <v>1.7607289075788268E-3</v>
      </c>
      <c r="AX379" s="4">
        <v>99</v>
      </c>
      <c r="AY379">
        <f>AX379-AX378</f>
        <v>1</v>
      </c>
      <c r="AZ379">
        <f>IFERROR(AX379/AX378,0)-1</f>
        <v>1.0204081632652962E-2</v>
      </c>
      <c r="BA379" s="20">
        <f>IFERROR(AX379/3.974,0)</f>
        <v>24.911927528938097</v>
      </c>
      <c r="BB379" s="30">
        <f>IFERROR(AX379/C379," ")</f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>IFERROR(BC379-BC378,0)</f>
        <v>-2</v>
      </c>
      <c r="BE379" s="30">
        <f>IFERROR(BC379/BC378,0)-1</f>
        <v>-3.714710252600284E-4</v>
      </c>
      <c r="BF379" s="20">
        <f>IFERROR(BC379/3.974,0)</f>
        <v>1354.3029693004528</v>
      </c>
      <c r="BG379" s="20">
        <f>IFERROR(BC379/C379," ")</f>
        <v>1.5333726505807841E-2</v>
      </c>
      <c r="BH379" s="26">
        <v>63008</v>
      </c>
      <c r="BI379">
        <f>IFERROR((BH379-BH378), 0)</f>
        <v>90</v>
      </c>
      <c r="BJ379" s="4">
        <v>136609</v>
      </c>
      <c r="BK379">
        <f>IFERROR((BJ379-BJ378),0)</f>
        <v>99</v>
      </c>
      <c r="BL379" s="4">
        <v>101701</v>
      </c>
      <c r="BM379">
        <f>IFERROR((BL379-BL378),0)</f>
        <v>92</v>
      </c>
      <c r="BN379" s="4">
        <v>41164</v>
      </c>
      <c r="BO379">
        <f>IFERROR((BN379-BN378),0)</f>
        <v>38</v>
      </c>
      <c r="BP379" s="4">
        <v>8509</v>
      </c>
      <c r="BQ379">
        <f>IFERROR((BP379-BP378),0)</f>
        <v>7</v>
      </c>
      <c r="BR379" s="8">
        <v>31</v>
      </c>
      <c r="BS379" s="15">
        <f>IFERROR((BR379-BR378),0)</f>
        <v>0</v>
      </c>
      <c r="BT379" s="8">
        <v>268</v>
      </c>
      <c r="BU379" s="15">
        <f>IFERROR((BT379-BT378),0)</f>
        <v>0</v>
      </c>
      <c r="BV379" s="8">
        <v>1200</v>
      </c>
      <c r="BW379" s="15">
        <f>IFERROR((BV379-BV378),0)</f>
        <v>0</v>
      </c>
      <c r="BX379" s="8">
        <v>2928</v>
      </c>
      <c r="BY379" s="15">
        <f>IFERROR((BX379-BX378),0)</f>
        <v>1</v>
      </c>
      <c r="BZ379" s="13">
        <v>1617</v>
      </c>
      <c r="CA379" s="16">
        <f>IFERROR((BZ379-BZ378),0)</f>
        <v>1</v>
      </c>
    </row>
    <row r="380" spans="1:79">
      <c r="A380" s="1">
        <v>44277</v>
      </c>
      <c r="B380">
        <v>44277</v>
      </c>
      <c r="C380" s="4">
        <v>351213</v>
      </c>
      <c r="D380">
        <f>IFERROR(C380-C379,"")</f>
        <v>222</v>
      </c>
      <c r="E380" s="4">
        <v>6052</v>
      </c>
      <c r="F380">
        <f>E380-E379</f>
        <v>8</v>
      </c>
      <c r="G380" s="4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4">
        <v>2076630</v>
      </c>
      <c r="W380">
        <f>V380-V379</f>
        <v>4486</v>
      </c>
      <c r="X380">
        <f>IFERROR(W380-W379,0)</f>
        <v>-543</v>
      </c>
      <c r="Y380" s="20">
        <f>IFERROR(V380/3.974,0)</f>
        <v>522554.10166079516</v>
      </c>
      <c r="Z380" s="4">
        <v>1721867</v>
      </c>
      <c r="AA380">
        <f>Z380-Z379</f>
        <v>4264</v>
      </c>
      <c r="AB380" s="17">
        <f>IFERROR(Z380/V380,0)</f>
        <v>0.82916407833846184</v>
      </c>
      <c r="AC380" s="16">
        <f>IFERROR(AA380-AA379,0)</f>
        <v>-439</v>
      </c>
      <c r="AD380">
        <f>V380-Z380</f>
        <v>354763</v>
      </c>
      <c r="AE380">
        <f>AD380-AD379</f>
        <v>222</v>
      </c>
      <c r="AF380" s="17">
        <f>IFERROR(AD380/V380,0)</f>
        <v>0.17083592166153816</v>
      </c>
      <c r="AG380" s="16">
        <f>IFERROR(AE380-AE379,0)</f>
        <v>-104</v>
      </c>
      <c r="AH380" s="20">
        <f>IFERROR(AE380/W380,0)</f>
        <v>4.9487293802942485E-2</v>
      </c>
      <c r="AI380" s="20">
        <f>IFERROR(AD380/3.974,0)</f>
        <v>89271.011575239056</v>
      </c>
      <c r="AJ380" s="4">
        <v>4272</v>
      </c>
      <c r="AK380">
        <f>AJ380-AJ379</f>
        <v>-174</v>
      </c>
      <c r="AL380">
        <f>IFERROR(AJ380/AJ379,0)-1</f>
        <v>-3.9136302294197067E-2</v>
      </c>
      <c r="AM380" s="20">
        <f>IFERROR(AJ380/3.974,0)</f>
        <v>1074.9874182184196</v>
      </c>
      <c r="AN380" s="20">
        <f>IFERROR(AJ380/C380," ")</f>
        <v>1.2163558865987308E-2</v>
      </c>
      <c r="AO380" s="4">
        <v>213</v>
      </c>
      <c r="AP380">
        <f>AO380-AO379</f>
        <v>-6</v>
      </c>
      <c r="AQ380">
        <f>IFERROR(AO380/AO379,0)-1</f>
        <v>-2.7397260273972601E-2</v>
      </c>
      <c r="AR380" s="20">
        <f>IFERROR(AO380/3.974,0)</f>
        <v>53.598389531957721</v>
      </c>
      <c r="AS380" s="4">
        <v>616</v>
      </c>
      <c r="AT380">
        <f>AS380-AS379</f>
        <v>-2</v>
      </c>
      <c r="AU380">
        <f>IFERROR(AS380/AS379,0)-1</f>
        <v>-3.2362459546925182E-3</v>
      </c>
      <c r="AV380" s="20">
        <f>IFERROR(AS380/3.974,0)</f>
        <v>155.00754906894815</v>
      </c>
      <c r="AW380" s="30">
        <f>IFERROR(AS380/C380," ")</f>
        <v>1.7539214095150238E-3</v>
      </c>
      <c r="AX380" s="4">
        <v>99</v>
      </c>
      <c r="AY380">
        <f>AX380-AX379</f>
        <v>0</v>
      </c>
      <c r="AZ380">
        <f>IFERROR(AX380/AX379,0)-1</f>
        <v>0</v>
      </c>
      <c r="BA380" s="20">
        <f>IFERROR(AX380/3.974,0)</f>
        <v>24.911927528938097</v>
      </c>
      <c r="BB380" s="30">
        <f>IFERROR(AX380/C380," ")</f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>IFERROR(BC380-BC379,0)</f>
        <v>-182</v>
      </c>
      <c r="BE380" s="30">
        <f>IFERROR(BC380/BC379,0)-1</f>
        <v>-3.3816425120772986E-2</v>
      </c>
      <c r="BF380" s="20">
        <f>IFERROR(BC380/3.974,0)</f>
        <v>1308.5052843482636</v>
      </c>
      <c r="BG380" s="20">
        <f>IFERROR(BC380/C380," ")</f>
        <v>1.4805830080321629E-2</v>
      </c>
      <c r="BH380" s="26">
        <v>63070</v>
      </c>
      <c r="BI380">
        <f>IFERROR((BH380-BH379), 0)</f>
        <v>62</v>
      </c>
      <c r="BJ380" s="4">
        <v>136679</v>
      </c>
      <c r="BK380">
        <f>IFERROR((BJ380-BJ379),0)</f>
        <v>70</v>
      </c>
      <c r="BL380" s="4">
        <v>101755</v>
      </c>
      <c r="BM380">
        <f>IFERROR((BL380-BL379),0)</f>
        <v>54</v>
      </c>
      <c r="BN380" s="4">
        <v>41194</v>
      </c>
      <c r="BO380">
        <f>IFERROR((BN380-BN379),0)</f>
        <v>30</v>
      </c>
      <c r="BP380" s="4">
        <v>8515</v>
      </c>
      <c r="BQ380">
        <f>IFERROR((BP380-BP379),0)</f>
        <v>6</v>
      </c>
      <c r="BR380" s="8">
        <v>31</v>
      </c>
      <c r="BS380" s="15">
        <f>IFERROR((BR380-BR379),0)</f>
        <v>0</v>
      </c>
      <c r="BT380" s="8">
        <v>268</v>
      </c>
      <c r="BU380" s="15">
        <f>IFERROR((BT380-BT379),0)</f>
        <v>0</v>
      </c>
      <c r="BV380" s="8">
        <v>1202</v>
      </c>
      <c r="BW380" s="15">
        <f>IFERROR((BV380-BV379),0)</f>
        <v>2</v>
      </c>
      <c r="BX380" s="8">
        <v>2933</v>
      </c>
      <c r="BY380" s="15">
        <f>IFERROR((BX380-BX379),0)</f>
        <v>5</v>
      </c>
      <c r="BZ380" s="13">
        <v>1618</v>
      </c>
      <c r="CA380" s="16">
        <f>IFERROR((BZ380-BZ379),0)</f>
        <v>1</v>
      </c>
    </row>
    <row r="381" spans="1:79">
      <c r="A381" s="1">
        <v>44278</v>
      </c>
      <c r="B381">
        <v>44278</v>
      </c>
      <c r="C381" s="4">
        <v>351667</v>
      </c>
      <c r="D381">
        <f>IFERROR(C381-C380,"")</f>
        <v>454</v>
      </c>
      <c r="E381" s="4">
        <v>6060</v>
      </c>
      <c r="F381">
        <f>E381-E380</f>
        <v>8</v>
      </c>
      <c r="G381" s="4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4">
        <v>2085617</v>
      </c>
      <c r="W381">
        <f>V381-V380</f>
        <v>8987</v>
      </c>
      <c r="X381">
        <f>IFERROR(W381-W380,0)</f>
        <v>4501</v>
      </c>
      <c r="Y381" s="20">
        <f>IFERROR(V381/3.974,0)</f>
        <v>524815.5510820332</v>
      </c>
      <c r="Z381" s="4">
        <v>1730400</v>
      </c>
      <c r="AA381">
        <f>Z381-Z380</f>
        <v>8533</v>
      </c>
      <c r="AB381" s="17">
        <f>IFERROR(Z381/V381,0)</f>
        <v>0.82968253519222368</v>
      </c>
      <c r="AC381" s="16">
        <f>IFERROR(AA381-AA380,0)</f>
        <v>4269</v>
      </c>
      <c r="AD381">
        <f>V381-Z381</f>
        <v>355217</v>
      </c>
      <c r="AE381">
        <f>AD381-AD380</f>
        <v>454</v>
      </c>
      <c r="AF381" s="17">
        <f>IFERROR(AD381/V381,0)</f>
        <v>0.17031746480777632</v>
      </c>
      <c r="AG381" s="16">
        <f>IFERROR(AE381-AE380,0)</f>
        <v>232</v>
      </c>
      <c r="AH381" s="20">
        <f>IFERROR(AE381/W381,0)</f>
        <v>5.0517414042505843E-2</v>
      </c>
      <c r="AI381" s="20">
        <f>IFERROR(AD381/3.974,0)</f>
        <v>89385.254151987916</v>
      </c>
      <c r="AJ381" s="4">
        <v>4219</v>
      </c>
      <c r="AK381">
        <f>AJ381-AJ380</f>
        <v>-53</v>
      </c>
      <c r="AL381">
        <f>IFERROR(AJ381/AJ380,0)-1</f>
        <v>-1.2406367041198463E-2</v>
      </c>
      <c r="AM381" s="20">
        <f>IFERROR(AJ381/3.974,0)</f>
        <v>1061.6507297433316</v>
      </c>
      <c r="AN381" s="20">
        <f>IFERROR(AJ381/C381," ")</f>
        <v>1.1997145026402818E-2</v>
      </c>
      <c r="AO381" s="4">
        <v>194</v>
      </c>
      <c r="AP381">
        <f>AO381-AO380</f>
        <v>-19</v>
      </c>
      <c r="AQ381">
        <f>IFERROR(AO381/AO380,0)-1</f>
        <v>-8.9201877934272256E-2</v>
      </c>
      <c r="AR381" s="20">
        <f>IFERROR(AO381/3.974,0)</f>
        <v>48.817312531454455</v>
      </c>
      <c r="AS381" s="4">
        <v>595</v>
      </c>
      <c r="AT381">
        <f>AS381-AS380</f>
        <v>-21</v>
      </c>
      <c r="AU381">
        <f>IFERROR(AS381/AS380,0)-1</f>
        <v>-3.4090909090909061E-2</v>
      </c>
      <c r="AV381" s="20">
        <f>IFERROR(AS381/3.974,0)</f>
        <v>149.723200805234</v>
      </c>
      <c r="AW381" s="30">
        <f>IFERROR(AS381/C381," ")</f>
        <v>1.6919415242260434E-3</v>
      </c>
      <c r="AX381" s="4">
        <v>106</v>
      </c>
      <c r="AY381">
        <f>AX381-AX380</f>
        <v>7</v>
      </c>
      <c r="AZ381">
        <f>IFERROR(AX381/AX380,0)-1</f>
        <v>7.0707070707070718E-2</v>
      </c>
      <c r="BA381" s="20">
        <f>IFERROR(AX381/3.974,0)</f>
        <v>26.673376950176145</v>
      </c>
      <c r="BB381" s="30">
        <f>IFERROR(AX381/C381," ")</f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>IFERROR(BC381-BC380,0)</f>
        <v>-86</v>
      </c>
      <c r="BE381" s="30">
        <f>IFERROR(BC381/BC380,0)-1</f>
        <v>-1.6538461538461502E-2</v>
      </c>
      <c r="BF381" s="20">
        <f>IFERROR(BC381/3.974,0)</f>
        <v>1286.8646200301962</v>
      </c>
      <c r="BG381" s="20">
        <f>IFERROR(BC381/C381," ")</f>
        <v>1.4542166310742833E-2</v>
      </c>
      <c r="BH381" s="26">
        <v>63163</v>
      </c>
      <c r="BI381">
        <f>IFERROR((BH381-BH380), 0)</f>
        <v>93</v>
      </c>
      <c r="BJ381" s="4">
        <v>136847</v>
      </c>
      <c r="BK381">
        <f>IFERROR((BJ381-BJ380),0)</f>
        <v>168</v>
      </c>
      <c r="BL381" s="4">
        <v>101876</v>
      </c>
      <c r="BM381">
        <f>IFERROR((BL381-BL380),0)</f>
        <v>121</v>
      </c>
      <c r="BN381" s="4">
        <v>41255</v>
      </c>
      <c r="BO381">
        <f>IFERROR((BN381-BN380),0)</f>
        <v>61</v>
      </c>
      <c r="BP381" s="4">
        <v>8526</v>
      </c>
      <c r="BQ381">
        <f>IFERROR((BP381-BP380),0)</f>
        <v>11</v>
      </c>
      <c r="BR381" s="8">
        <v>31</v>
      </c>
      <c r="BS381" s="15">
        <f>IFERROR((BR381-BR380),0)</f>
        <v>0</v>
      </c>
      <c r="BT381" s="8">
        <v>268</v>
      </c>
      <c r="BU381" s="15">
        <f>IFERROR((BT381-BT380),0)</f>
        <v>0</v>
      </c>
      <c r="BV381" s="8">
        <v>1202</v>
      </c>
      <c r="BW381" s="15">
        <f>IFERROR((BV381-BV380),0)</f>
        <v>0</v>
      </c>
      <c r="BX381" s="8">
        <v>2939</v>
      </c>
      <c r="BY381" s="15">
        <f>IFERROR((BX381-BX380),0)</f>
        <v>6</v>
      </c>
      <c r="BZ381" s="13">
        <v>1620</v>
      </c>
      <c r="CA381" s="16">
        <f>IFERROR((BZ381-BZ380),0)</f>
        <v>2</v>
      </c>
    </row>
    <row r="382" spans="1:79">
      <c r="A382" s="1">
        <v>44279</v>
      </c>
      <c r="B382">
        <v>44279</v>
      </c>
      <c r="C382" s="4">
        <v>352082</v>
      </c>
      <c r="D382">
        <f>IFERROR(C382-C381,"")</f>
        <v>415</v>
      </c>
      <c r="E382" s="4">
        <v>6065</v>
      </c>
      <c r="F382">
        <f>E382-E381</f>
        <v>5</v>
      </c>
      <c r="G382" s="4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4">
        <v>2095216</v>
      </c>
      <c r="W382">
        <f>V382-V381</f>
        <v>9599</v>
      </c>
      <c r="X382">
        <f>IFERROR(W382-W381,0)</f>
        <v>612</v>
      </c>
      <c r="Y382" s="20">
        <f>IFERROR(V382/3.974,0)</f>
        <v>527231.00150981371</v>
      </c>
      <c r="Z382" s="4">
        <v>1739584</v>
      </c>
      <c r="AA382">
        <f>Z382-Z381</f>
        <v>9184</v>
      </c>
      <c r="AB382" s="17">
        <f>IFERROR(Z382/V382,0)</f>
        <v>0.83026475551924006</v>
      </c>
      <c r="AC382" s="16">
        <f>IFERROR(AA382-AA381,0)</f>
        <v>651</v>
      </c>
      <c r="AD382">
        <f>V382-Z382</f>
        <v>355632</v>
      </c>
      <c r="AE382">
        <f>AD382-AD381</f>
        <v>415</v>
      </c>
      <c r="AF382" s="17">
        <f>IFERROR(AD382/V382,0)</f>
        <v>0.16973524448075997</v>
      </c>
      <c r="AG382" s="16">
        <f>IFERROR(AE382-AE381,0)</f>
        <v>-39</v>
      </c>
      <c r="AH382" s="20">
        <f>IFERROR(AE382/W382,0)</f>
        <v>4.3233670173976453E-2</v>
      </c>
      <c r="AI382" s="20">
        <f>IFERROR(AD382/3.974,0)</f>
        <v>89489.682939104168</v>
      </c>
      <c r="AJ382" s="4">
        <v>4154</v>
      </c>
      <c r="AK382">
        <f>AJ382-AJ381</f>
        <v>-65</v>
      </c>
      <c r="AL382">
        <f>IFERROR(AJ382/AJ381,0)-1</f>
        <v>-1.5406494429959672E-2</v>
      </c>
      <c r="AM382" s="20">
        <f>IFERROR(AJ382/3.974,0)</f>
        <v>1045.2944136889782</v>
      </c>
      <c r="AN382" s="20">
        <f>IFERROR(AJ382/C382," ")</f>
        <v>1.1798387875551718E-2</v>
      </c>
      <c r="AO382" s="4">
        <v>202</v>
      </c>
      <c r="AP382">
        <f>AO382-AO381</f>
        <v>8</v>
      </c>
      <c r="AQ382">
        <f>IFERROR(AO382/AO381,0)-1</f>
        <v>4.1237113402061931E-2</v>
      </c>
      <c r="AR382" s="20">
        <f>IFERROR(AO382/3.974,0)</f>
        <v>50.830397584297934</v>
      </c>
      <c r="AS382" s="4">
        <v>581</v>
      </c>
      <c r="AT382">
        <f>AS382-AS381</f>
        <v>-14</v>
      </c>
      <c r="AU382">
        <f>IFERROR(AS382/AS381,0)-1</f>
        <v>-2.352941176470591E-2</v>
      </c>
      <c r="AV382" s="20">
        <f>IFERROR(AS382/3.974,0)</f>
        <v>146.20030196275792</v>
      </c>
      <c r="AW382" s="30">
        <f>IFERROR(AS382/C382," ")</f>
        <v>1.6501837640095205E-3</v>
      </c>
      <c r="AX382" s="4">
        <v>107</v>
      </c>
      <c r="AY382">
        <f>AX382-AX381</f>
        <v>1</v>
      </c>
      <c r="AZ382">
        <f>IFERROR(AX382/AX381,0)-1</f>
        <v>9.4339622641510523E-3</v>
      </c>
      <c r="BA382" s="20">
        <f>IFERROR(AX382/3.974,0)</f>
        <v>26.92501258178158</v>
      </c>
      <c r="BB382" s="30">
        <f>IFERROR(AX382/C382," ")</f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>IFERROR(BC382-BC381,0)</f>
        <v>-70</v>
      </c>
      <c r="BE382" s="30">
        <f>IFERROR(BC382/BC381,0)-1</f>
        <v>-1.3687915526007011E-2</v>
      </c>
      <c r="BF382" s="20">
        <f>IFERROR(BC382/3.974,0)</f>
        <v>1269.2501258178158</v>
      </c>
      <c r="BG382" s="20">
        <f>IFERROR(BC382/C382," ")</f>
        <v>1.4326208099249607E-2</v>
      </c>
      <c r="BH382" s="26">
        <v>63250</v>
      </c>
      <c r="BI382">
        <f>IFERROR((BH382-BH381), 0)</f>
        <v>87</v>
      </c>
      <c r="BJ382" s="4">
        <v>136980</v>
      </c>
      <c r="BK382">
        <f>IFERROR((BJ382-BJ381),0)</f>
        <v>133</v>
      </c>
      <c r="BL382" s="4">
        <v>102004</v>
      </c>
      <c r="BM382">
        <f>IFERROR((BL382-BL381),0)</f>
        <v>128</v>
      </c>
      <c r="BN382" s="4">
        <v>41308</v>
      </c>
      <c r="BO382">
        <f>IFERROR((BN382-BN381),0)</f>
        <v>53</v>
      </c>
      <c r="BP382" s="4">
        <v>8540</v>
      </c>
      <c r="BQ382">
        <f>IFERROR((BP382-BP381),0)</f>
        <v>14</v>
      </c>
      <c r="BR382" s="8">
        <v>31</v>
      </c>
      <c r="BS382" s="15">
        <f>IFERROR((BR382-BR381),0)</f>
        <v>0</v>
      </c>
      <c r="BT382" s="8">
        <v>268</v>
      </c>
      <c r="BU382" s="15">
        <f>IFERROR((BT382-BT381),0)</f>
        <v>0</v>
      </c>
      <c r="BV382" s="8">
        <v>1202</v>
      </c>
      <c r="BW382" s="15">
        <f>IFERROR((BV382-BV381),0)</f>
        <v>0</v>
      </c>
      <c r="BX382" s="8">
        <v>2941</v>
      </c>
      <c r="BY382" s="15">
        <f>IFERROR((BX382-BX381),0)</f>
        <v>2</v>
      </c>
      <c r="BZ382" s="13">
        <v>1623</v>
      </c>
      <c r="CA382" s="16">
        <f>IFERROR((BZ382-BZ381),0)</f>
        <v>3</v>
      </c>
    </row>
    <row r="383" spans="1:79">
      <c r="A383" s="1">
        <v>44280</v>
      </c>
      <c r="B383">
        <v>44280</v>
      </c>
      <c r="C383" s="4">
        <v>352579</v>
      </c>
      <c r="D383">
        <f>IFERROR(C383-C382,"")</f>
        <v>497</v>
      </c>
      <c r="E383" s="4">
        <v>6073</v>
      </c>
      <c r="F383">
        <f>E383-E382</f>
        <v>8</v>
      </c>
      <c r="G383" s="4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4">
        <v>2104908</v>
      </c>
      <c r="W383">
        <f>V383-V382</f>
        <v>9692</v>
      </c>
      <c r="X383">
        <f>IFERROR(W383-W382,0)</f>
        <v>93</v>
      </c>
      <c r="Y383" s="20">
        <f>IFERROR(V383/3.974,0)</f>
        <v>529669.85405133362</v>
      </c>
      <c r="Z383" s="4">
        <v>1748779</v>
      </c>
      <c r="AA383">
        <f>Z383-Z382</f>
        <v>9195</v>
      </c>
      <c r="AB383" s="17">
        <f>IFERROR(Z383/V383,0)</f>
        <v>0.8308101826778177</v>
      </c>
      <c r="AC383" s="16">
        <f>IFERROR(AA383-AA382,0)</f>
        <v>11</v>
      </c>
      <c r="AD383">
        <f>V383-Z383</f>
        <v>356129</v>
      </c>
      <c r="AE383">
        <f>AD383-AD382</f>
        <v>497</v>
      </c>
      <c r="AF383" s="17">
        <f>IFERROR(AD383/V383,0)</f>
        <v>0.16918981732218225</v>
      </c>
      <c r="AG383" s="16">
        <f>IFERROR(AE383-AE382,0)</f>
        <v>82</v>
      </c>
      <c r="AH383" s="20">
        <f>IFERROR(AE383/W383,0)</f>
        <v>5.1279405695418903E-2</v>
      </c>
      <c r="AI383" s="20">
        <f>IFERROR(AD383/3.974,0)</f>
        <v>89614.745848012069</v>
      </c>
      <c r="AJ383" s="4">
        <v>4151</v>
      </c>
      <c r="AK383">
        <f>AJ383-AJ382</f>
        <v>-3</v>
      </c>
      <c r="AL383">
        <f>IFERROR(AJ383/AJ382,0)-1</f>
        <v>-7.2219547424168251E-4</v>
      </c>
      <c r="AM383" s="20">
        <f>IFERROR(AJ383/3.974,0)</f>
        <v>1044.539506794162</v>
      </c>
      <c r="AN383" s="20">
        <f>IFERROR(AJ383/C383," ")</f>
        <v>1.1773247981303482E-2</v>
      </c>
      <c r="AO383" s="4">
        <v>195</v>
      </c>
      <c r="AP383">
        <f>AO383-AO382</f>
        <v>-7</v>
      </c>
      <c r="AQ383">
        <f>IFERROR(AO383/AO382,0)-1</f>
        <v>-3.4653465346534684E-2</v>
      </c>
      <c r="AR383" s="20">
        <f>IFERROR(AO383/3.974,0)</f>
        <v>49.068948163059886</v>
      </c>
      <c r="AS383" s="4">
        <v>579</v>
      </c>
      <c r="AT383">
        <f>AS383-AS382</f>
        <v>-2</v>
      </c>
      <c r="AU383">
        <f>IFERROR(AS383/AS382,0)-1</f>
        <v>-3.4423407917383297E-3</v>
      </c>
      <c r="AV383" s="20">
        <f>IFERROR(AS383/3.974,0)</f>
        <v>145.69703069954704</v>
      </c>
      <c r="AW383" s="30">
        <f>IFERROR(AS383/C383," ")</f>
        <v>1.6421851556672406E-3</v>
      </c>
      <c r="AX383" s="4">
        <v>105</v>
      </c>
      <c r="AY383">
        <f>AX383-AX382</f>
        <v>-2</v>
      </c>
      <c r="AZ383">
        <f>IFERROR(AX383/AX382,0)-1</f>
        <v>-1.8691588785046731E-2</v>
      </c>
      <c r="BA383" s="20">
        <f>IFERROR(AX383/3.974,0)</f>
        <v>26.421741318570707</v>
      </c>
      <c r="BB383" s="30">
        <f>IFERROR(AX383/C383," ")</f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>IFERROR(BC383-BC382,0)</f>
        <v>-14</v>
      </c>
      <c r="BE383" s="30">
        <f>IFERROR(BC383/BC382,0)-1</f>
        <v>-2.7755749405233843E-3</v>
      </c>
      <c r="BF383" s="20">
        <f>IFERROR(BC383/3.974,0)</f>
        <v>1265.7272269753396</v>
      </c>
      <c r="BG383" s="20">
        <f>IFERROR(BC383/C383," ")</f>
        <v>1.4266306274622142E-2</v>
      </c>
      <c r="BH383" s="26">
        <v>63362</v>
      </c>
      <c r="BI383">
        <f>IFERROR((BH383-BH382), 0)</f>
        <v>112</v>
      </c>
      <c r="BJ383" s="4">
        <v>137148</v>
      </c>
      <c r="BK383">
        <f>IFERROR((BJ383-BJ382),0)</f>
        <v>168</v>
      </c>
      <c r="BL383" s="4">
        <v>102143</v>
      </c>
      <c r="BM383">
        <f>IFERROR((BL383-BL382),0)</f>
        <v>139</v>
      </c>
      <c r="BN383" s="4">
        <v>41369</v>
      </c>
      <c r="BO383">
        <f>IFERROR((BN383-BN382),0)</f>
        <v>61</v>
      </c>
      <c r="BP383" s="4">
        <v>8557</v>
      </c>
      <c r="BQ383">
        <f>IFERROR((BP383-BP382),0)</f>
        <v>17</v>
      </c>
      <c r="BR383" s="8">
        <v>31</v>
      </c>
      <c r="BS383" s="15">
        <f>IFERROR((BR383-BR382),0)</f>
        <v>0</v>
      </c>
      <c r="BT383" s="8">
        <v>268</v>
      </c>
      <c r="BU383" s="15">
        <f>IFERROR((BT383-BT382),0)</f>
        <v>0</v>
      </c>
      <c r="BV383" s="8">
        <v>1202</v>
      </c>
      <c r="BW383" s="15">
        <f>IFERROR((BV383-BV382),0)</f>
        <v>0</v>
      </c>
      <c r="BX383" s="8">
        <v>2945</v>
      </c>
      <c r="BY383" s="15">
        <f>IFERROR((BX383-BX382),0)</f>
        <v>4</v>
      </c>
      <c r="BZ383" s="13">
        <v>1627</v>
      </c>
      <c r="CA383" s="16">
        <f>IFERROR((BZ383-BZ382),0)</f>
        <v>4</v>
      </c>
    </row>
    <row r="384" spans="1:79">
      <c r="A384" s="1">
        <v>44281</v>
      </c>
      <c r="B384">
        <v>44281</v>
      </c>
      <c r="C384" s="4">
        <v>353017</v>
      </c>
      <c r="D384">
        <f>IFERROR(C384-C383,"")</f>
        <v>438</v>
      </c>
      <c r="E384" s="4">
        <v>6087</v>
      </c>
      <c r="F384">
        <f>E384-E383</f>
        <v>14</v>
      </c>
      <c r="G384" s="4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4">
        <v>2114048</v>
      </c>
      <c r="W384">
        <f>V384-V383</f>
        <v>9140</v>
      </c>
      <c r="X384">
        <f>IFERROR(W384-W383,0)</f>
        <v>-552</v>
      </c>
      <c r="Y384" s="20">
        <f>IFERROR(V384/3.974,0)</f>
        <v>531969.80372420733</v>
      </c>
      <c r="Z384" s="4">
        <v>1757481</v>
      </c>
      <c r="AA384">
        <f>Z384-Z383</f>
        <v>8702</v>
      </c>
      <c r="AB384" s="17">
        <f>IFERROR(Z384/V384,0)</f>
        <v>0.83133448247154274</v>
      </c>
      <c r="AC384" s="16">
        <f>IFERROR(AA384-AA383,0)</f>
        <v>-493</v>
      </c>
      <c r="AD384">
        <f>V384-Z384</f>
        <v>356567</v>
      </c>
      <c r="AE384">
        <f>AD384-AD383</f>
        <v>438</v>
      </c>
      <c r="AF384" s="17">
        <f>IFERROR(AD384/V384,0)</f>
        <v>0.16866551752845726</v>
      </c>
      <c r="AG384" s="16">
        <f>IFERROR(AE384-AE383,0)</f>
        <v>-59</v>
      </c>
      <c r="AH384" s="20">
        <f>IFERROR(AE384/W384,0)</f>
        <v>4.7921225382932163E-2</v>
      </c>
      <c r="AI384" s="20">
        <f>IFERROR(AD384/3.974,0)</f>
        <v>89724.962254655256</v>
      </c>
      <c r="AJ384" s="4">
        <v>4194</v>
      </c>
      <c r="AK384">
        <f>AJ384-AJ383</f>
        <v>43</v>
      </c>
      <c r="AL384">
        <f>IFERROR(AJ384/AJ383,0)-1</f>
        <v>1.0358949650686622E-2</v>
      </c>
      <c r="AM384" s="20">
        <f>IFERROR(AJ384/3.974,0)</f>
        <v>1055.3598389531958</v>
      </c>
      <c r="AN384" s="20">
        <f>IFERROR(AJ384/C384," ")</f>
        <v>1.1880447683822593E-2</v>
      </c>
      <c r="AO384" s="4">
        <v>202</v>
      </c>
      <c r="AP384">
        <f>AO384-AO383</f>
        <v>7</v>
      </c>
      <c r="AQ384">
        <f>IFERROR(AO384/AO383,0)-1</f>
        <v>3.5897435897435992E-2</v>
      </c>
      <c r="AR384" s="20">
        <f>IFERROR(AO384/3.974,0)</f>
        <v>50.830397584297934</v>
      </c>
      <c r="AS384" s="4">
        <v>535</v>
      </c>
      <c r="AT384">
        <f>AS384-AS383</f>
        <v>-44</v>
      </c>
      <c r="AU384">
        <f>IFERROR(AS384/AS383,0)-1</f>
        <v>-7.5993091537132962E-2</v>
      </c>
      <c r="AV384" s="20">
        <f>IFERROR(AS384/3.974,0)</f>
        <v>134.62506290890789</v>
      </c>
      <c r="AW384" s="30">
        <f>IFERROR(AS384/C384," ")</f>
        <v>1.5155077517513321E-3</v>
      </c>
      <c r="AX384" s="4">
        <v>99</v>
      </c>
      <c r="AY384">
        <f>AX384-AX383</f>
        <v>-6</v>
      </c>
      <c r="AZ384">
        <f>IFERROR(AX384/AX383,0)-1</f>
        <v>-5.7142857142857162E-2</v>
      </c>
      <c r="BA384" s="20">
        <f>IFERROR(AX384/3.974,0)</f>
        <v>24.911927528938097</v>
      </c>
      <c r="BB384" s="30">
        <f>IFERROR(AX384/C384," ")</f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>IFERROR(BC384-BC383,0)</f>
        <v>0</v>
      </c>
      <c r="BE384" s="30">
        <f>IFERROR(BC384/BC383,0)-1</f>
        <v>0</v>
      </c>
      <c r="BF384" s="20">
        <f>IFERROR(BC384/3.974,0)</f>
        <v>1265.7272269753396</v>
      </c>
      <c r="BG384" s="20">
        <f>IFERROR(BC384/C384," ")</f>
        <v>1.4248605591232151E-2</v>
      </c>
      <c r="BH384" s="26">
        <v>63462</v>
      </c>
      <c r="BI384">
        <f>IFERROR((BH384-BH383), 0)</f>
        <v>100</v>
      </c>
      <c r="BJ384" s="4">
        <v>137298</v>
      </c>
      <c r="BK384">
        <f>IFERROR((BJ384-BJ383),0)</f>
        <v>150</v>
      </c>
      <c r="BL384" s="4">
        <v>102261</v>
      </c>
      <c r="BM384">
        <f>IFERROR((BL384-BL383),0)</f>
        <v>118</v>
      </c>
      <c r="BN384" s="4">
        <v>41426</v>
      </c>
      <c r="BO384">
        <f>IFERROR((BN384-BN383),0)</f>
        <v>57</v>
      </c>
      <c r="BP384" s="4">
        <v>8570</v>
      </c>
      <c r="BQ384">
        <f>IFERROR((BP384-BP383),0)</f>
        <v>13</v>
      </c>
      <c r="BR384" s="8">
        <v>31</v>
      </c>
      <c r="BS384" s="15">
        <f>IFERROR((BR384-BR383),0)</f>
        <v>0</v>
      </c>
      <c r="BT384" s="8">
        <v>268</v>
      </c>
      <c r="BU384" s="15">
        <f>IFERROR((BT384-BT383),0)</f>
        <v>0</v>
      </c>
      <c r="BV384" s="8">
        <v>1205</v>
      </c>
      <c r="BW384" s="15">
        <f>IFERROR((BV384-BV383),0)</f>
        <v>3</v>
      </c>
      <c r="BX384" s="8">
        <v>2953</v>
      </c>
      <c r="BY384" s="15">
        <f>IFERROR((BX384-BX383),0)</f>
        <v>8</v>
      </c>
      <c r="BZ384" s="13">
        <v>1630</v>
      </c>
      <c r="CA384" s="16">
        <f>IFERROR((BZ384-BZ383),0)</f>
        <v>3</v>
      </c>
    </row>
    <row r="385" spans="1:79">
      <c r="A385" s="1">
        <v>44282</v>
      </c>
      <c r="B385">
        <v>44282</v>
      </c>
      <c r="C385" s="4">
        <v>353497</v>
      </c>
      <c r="D385">
        <f>IFERROR(C385-C384,"")</f>
        <v>480</v>
      </c>
      <c r="E385" s="4">
        <v>6090</v>
      </c>
      <c r="F385">
        <f>E385-E384</f>
        <v>3</v>
      </c>
      <c r="G385" s="4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4">
        <v>2123009</v>
      </c>
      <c r="W385">
        <f>V385-V384</f>
        <v>8961</v>
      </c>
      <c r="X385">
        <f>IFERROR(W385-W384,0)</f>
        <v>-179</v>
      </c>
      <c r="Y385" s="20">
        <f>IFERROR(V385/3.974,0)</f>
        <v>534224.71061902365</v>
      </c>
      <c r="Z385" s="4">
        <v>1765962</v>
      </c>
      <c r="AA385">
        <f>Z385-Z384</f>
        <v>8481</v>
      </c>
      <c r="AB385" s="17">
        <f>IFERROR(Z385/V385,0)</f>
        <v>0.83182030787434247</v>
      </c>
      <c r="AC385" s="16">
        <f>IFERROR(AA385-AA384,0)</f>
        <v>-221</v>
      </c>
      <c r="AD385">
        <f>V385-Z385</f>
        <v>357047</v>
      </c>
      <c r="AE385">
        <f>AD385-AD384</f>
        <v>480</v>
      </c>
      <c r="AF385" s="17">
        <f>IFERROR(AD385/V385,0)</f>
        <v>0.1681796921256575</v>
      </c>
      <c r="AG385" s="16">
        <f>IFERROR(AE385-AE384,0)</f>
        <v>42</v>
      </c>
      <c r="AH385" s="20">
        <f>IFERROR(AE385/W385,0)</f>
        <v>5.3565450284566454E-2</v>
      </c>
      <c r="AI385" s="20">
        <f>IFERROR(AD385/3.974,0)</f>
        <v>89845.747357825865</v>
      </c>
      <c r="AJ385" s="4">
        <v>4217</v>
      </c>
      <c r="AK385">
        <f>AJ385-AJ384</f>
        <v>23</v>
      </c>
      <c r="AL385">
        <f>IFERROR(AJ385/AJ384,0)-1</f>
        <v>5.4840247973295675E-3</v>
      </c>
      <c r="AM385" s="20">
        <f>IFERROR(AJ385/3.974,0)</f>
        <v>1061.1474584801208</v>
      </c>
      <c r="AN385" s="20">
        <f>IFERROR(AJ385/C385," ")</f>
        <v>1.1929379881583154E-2</v>
      </c>
      <c r="AO385" s="4">
        <v>207</v>
      </c>
      <c r="AP385">
        <f>AO385-AO384</f>
        <v>5</v>
      </c>
      <c r="AQ385">
        <f>IFERROR(AO385/AO384,0)-1</f>
        <v>2.4752475247524774E-2</v>
      </c>
      <c r="AR385" s="20">
        <f>IFERROR(AO385/3.974,0)</f>
        <v>52.088575742325112</v>
      </c>
      <c r="AS385" s="4">
        <v>508</v>
      </c>
      <c r="AT385">
        <f>AS385-AS384</f>
        <v>-27</v>
      </c>
      <c r="AU385">
        <f>IFERROR(AS385/AS384,0)-1</f>
        <v>-5.0467289719626218E-2</v>
      </c>
      <c r="AV385" s="20">
        <f>IFERROR(AS385/3.974,0)</f>
        <v>127.83090085556114</v>
      </c>
      <c r="AW385" s="30">
        <f>IFERROR(AS385/C385," ")</f>
        <v>1.4370701873000337E-3</v>
      </c>
      <c r="AX385" s="4">
        <v>96</v>
      </c>
      <c r="AY385">
        <f>AX385-AX384</f>
        <v>-3</v>
      </c>
      <c r="AZ385">
        <f>IFERROR(AX385/AX384,0)-1</f>
        <v>-3.0303030303030276E-2</v>
      </c>
      <c r="BA385" s="20">
        <f>IFERROR(AX385/3.974,0)</f>
        <v>24.157020634121789</v>
      </c>
      <c r="BB385" s="30">
        <f>IFERROR(AX385/C385," ")</f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>IFERROR(BC385-BC384,0)</f>
        <v>-2</v>
      </c>
      <c r="BE385" s="30">
        <f>IFERROR(BC385/BC384,0)-1</f>
        <v>-3.9761431411533543E-4</v>
      </c>
      <c r="BF385" s="20">
        <f>IFERROR(BC385/3.974,0)</f>
        <v>1265.2239557121288</v>
      </c>
      <c r="BG385" s="20">
        <f>IFERROR(BC385/C385," ")</f>
        <v>1.4223600200284585E-2</v>
      </c>
      <c r="BH385" s="26">
        <v>63584</v>
      </c>
      <c r="BI385">
        <f>IFERROR((BH385-BH384), 0)</f>
        <v>122</v>
      </c>
      <c r="BJ385" s="4">
        <v>137453</v>
      </c>
      <c r="BK385">
        <f>IFERROR((BJ385-BJ384),0)</f>
        <v>155</v>
      </c>
      <c r="BL385" s="4">
        <v>102398</v>
      </c>
      <c r="BM385">
        <f>IFERROR((BL385-BL384),0)</f>
        <v>137</v>
      </c>
      <c r="BN385" s="4">
        <v>41483</v>
      </c>
      <c r="BO385">
        <f>IFERROR((BN385-BN384),0)</f>
        <v>57</v>
      </c>
      <c r="BP385" s="4">
        <v>8579</v>
      </c>
      <c r="BQ385">
        <f>IFERROR((BP385-BP384),0)</f>
        <v>9</v>
      </c>
      <c r="BR385" s="8">
        <v>31</v>
      </c>
      <c r="BS385" s="15">
        <f>IFERROR((BR385-BR384),0)</f>
        <v>0</v>
      </c>
      <c r="BT385" s="8">
        <v>268</v>
      </c>
      <c r="BU385" s="15">
        <f>IFERROR((BT385-BT384),0)</f>
        <v>0</v>
      </c>
      <c r="BV385" s="8">
        <v>1205</v>
      </c>
      <c r="BW385" s="15">
        <f>IFERROR((BV385-BV384),0)</f>
        <v>0</v>
      </c>
      <c r="BX385" s="8">
        <v>2955</v>
      </c>
      <c r="BY385" s="15">
        <f>IFERROR((BX385-BX384),0)</f>
        <v>2</v>
      </c>
      <c r="BZ385" s="13">
        <v>1631</v>
      </c>
      <c r="CA385" s="16">
        <f>IFERROR((BZ385-BZ384),0)</f>
        <v>1</v>
      </c>
    </row>
    <row r="386" spans="1:79">
      <c r="A386" s="1">
        <v>44283</v>
      </c>
      <c r="B386">
        <v>44283</v>
      </c>
      <c r="C386" s="4">
        <v>353839</v>
      </c>
      <c r="D386">
        <f>IFERROR(C386-C385,"")</f>
        <v>342</v>
      </c>
      <c r="E386" s="4">
        <v>6100</v>
      </c>
      <c r="F386">
        <f>E386-E385</f>
        <v>10</v>
      </c>
      <c r="G386" s="4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4">
        <v>2128932</v>
      </c>
      <c r="W386">
        <f>V386-V385</f>
        <v>5923</v>
      </c>
      <c r="X386">
        <f>IFERROR(W386-W385,0)</f>
        <v>-3038</v>
      </c>
      <c r="Y386" s="20">
        <f>IFERROR(V386/3.974,0)</f>
        <v>535715.14846502268</v>
      </c>
      <c r="Z386" s="4">
        <v>1771543</v>
      </c>
      <c r="AA386">
        <f>Z386-Z385</f>
        <v>5581</v>
      </c>
      <c r="AB386" s="17">
        <f>IFERROR(Z386/V386,0)</f>
        <v>0.83212756443136748</v>
      </c>
      <c r="AC386" s="16">
        <f>IFERROR(AA386-AA385,0)</f>
        <v>-2900</v>
      </c>
      <c r="AD386">
        <f>V386-Z386</f>
        <v>357389</v>
      </c>
      <c r="AE386">
        <f>AD386-AD385</f>
        <v>342</v>
      </c>
      <c r="AF386" s="17">
        <f>IFERROR(AD386/V386,0)</f>
        <v>0.16787243556863254</v>
      </c>
      <c r="AG386" s="16">
        <f>IFERROR(AE386-AE385,0)</f>
        <v>-138</v>
      </c>
      <c r="AH386" s="20">
        <f>IFERROR(AE386/W386,0)</f>
        <v>5.7741009623501607E-2</v>
      </c>
      <c r="AI386" s="20">
        <f>IFERROR(AD386/3.974,0)</f>
        <v>89931.806743834924</v>
      </c>
      <c r="AJ386" s="4">
        <v>4151</v>
      </c>
      <c r="AK386">
        <f>AJ386-AJ385</f>
        <v>-66</v>
      </c>
      <c r="AL386">
        <f>IFERROR(AJ386/AJ385,0)-1</f>
        <v>-1.5650936684847072E-2</v>
      </c>
      <c r="AM386" s="20">
        <f>IFERROR(AJ386/3.974,0)</f>
        <v>1044.539506794162</v>
      </c>
      <c r="AN386" s="20">
        <f>IFERROR(AJ386/C386," ")</f>
        <v>1.173132413329226E-2</v>
      </c>
      <c r="AO386" s="4">
        <v>215</v>
      </c>
      <c r="AP386">
        <f>AO386-AO385</f>
        <v>8</v>
      </c>
      <c r="AQ386">
        <f>IFERROR(AO386/AO385,0)-1</f>
        <v>3.8647342995169032E-2</v>
      </c>
      <c r="AR386" s="20">
        <f>IFERROR(AO386/3.974,0)</f>
        <v>54.101660795168591</v>
      </c>
      <c r="AS386" s="4">
        <v>508</v>
      </c>
      <c r="AT386">
        <f>AS386-AS385</f>
        <v>0</v>
      </c>
      <c r="AU386">
        <f>IFERROR(AS386/AS385,0)-1</f>
        <v>0</v>
      </c>
      <c r="AV386" s="20">
        <f>IFERROR(AS386/3.974,0)</f>
        <v>127.83090085556114</v>
      </c>
      <c r="AW386" s="30">
        <f>IFERROR(AS386/C386," ")</f>
        <v>1.4356811996416449E-3</v>
      </c>
      <c r="AX386" s="4">
        <v>91</v>
      </c>
      <c r="AY386">
        <f>AX386-AX385</f>
        <v>-5</v>
      </c>
      <c r="AZ386">
        <f>IFERROR(AX386/AX385,0)-1</f>
        <v>-5.208333333333337E-2</v>
      </c>
      <c r="BA386" s="20">
        <f>IFERROR(AX386/3.974,0)</f>
        <v>22.898842476094615</v>
      </c>
      <c r="BB386" s="30">
        <f>IFERROR(AX386/C386," ")</f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>IFERROR(BC386-BC385,0)</f>
        <v>-63</v>
      </c>
      <c r="BE386" s="30">
        <f>IFERROR(BC386/BC385,0)-1</f>
        <v>-1.252983293556087E-2</v>
      </c>
      <c r="BF386" s="20">
        <f>IFERROR(BC386/3.974,0)</f>
        <v>1249.3709109209863</v>
      </c>
      <c r="BG386" s="20">
        <f>IFERROR(BC386/C386," ")</f>
        <v>1.4031805425631431E-2</v>
      </c>
      <c r="BH386" s="26">
        <v>63653</v>
      </c>
      <c r="BI386">
        <f>IFERROR((BH386-BH385), 0)</f>
        <v>69</v>
      </c>
      <c r="BJ386" s="4">
        <v>137567</v>
      </c>
      <c r="BK386">
        <f>IFERROR((BJ386-BJ385),0)</f>
        <v>114</v>
      </c>
      <c r="BL386" s="4">
        <v>102502</v>
      </c>
      <c r="BM386">
        <f>IFERROR((BL386-BL385),0)</f>
        <v>104</v>
      </c>
      <c r="BN386" s="4">
        <v>41531</v>
      </c>
      <c r="BO386">
        <f>IFERROR((BN386-BN385),0)</f>
        <v>48</v>
      </c>
      <c r="BP386" s="4">
        <v>8586</v>
      </c>
      <c r="BQ386">
        <f>IFERROR((BP386-BP385),0)</f>
        <v>7</v>
      </c>
      <c r="BR386" s="8">
        <v>31</v>
      </c>
      <c r="BS386" s="15">
        <f>IFERROR((BR386-BR385),0)</f>
        <v>0</v>
      </c>
      <c r="BT386" s="8">
        <v>268</v>
      </c>
      <c r="BU386" s="15">
        <f>IFERROR((BT386-BT385),0)</f>
        <v>0</v>
      </c>
      <c r="BV386" s="8">
        <v>1208</v>
      </c>
      <c r="BW386" s="15">
        <f>IFERROR((BV386-BV385),0)</f>
        <v>3</v>
      </c>
      <c r="BX386" s="8">
        <v>2960</v>
      </c>
      <c r="BY386" s="15">
        <f>IFERROR((BX386-BX385),0)</f>
        <v>5</v>
      </c>
      <c r="BZ386" s="13">
        <v>1633</v>
      </c>
      <c r="CA386" s="16">
        <f>IFERROR((BZ386-BZ385),0)</f>
        <v>2</v>
      </c>
    </row>
    <row r="387" spans="1:79">
      <c r="A387" s="1">
        <v>44284</v>
      </c>
      <c r="B387">
        <v>44284</v>
      </c>
      <c r="C387" s="4">
        <v>354085</v>
      </c>
      <c r="D387">
        <f>IFERROR(C387-C386,"")</f>
        <v>246</v>
      </c>
      <c r="E387" s="4">
        <v>6103</v>
      </c>
      <c r="F387">
        <f>E387-E386</f>
        <v>3</v>
      </c>
      <c r="G387" s="4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4">
        <v>2133423</v>
      </c>
      <c r="W387">
        <f>V387-V386</f>
        <v>4491</v>
      </c>
      <c r="X387">
        <f>IFERROR(W387-W386,0)</f>
        <v>-1432</v>
      </c>
      <c r="Y387" s="20">
        <f>IFERROR(V387/3.974,0)</f>
        <v>536845.24408656266</v>
      </c>
      <c r="Z387" s="4">
        <v>1775788</v>
      </c>
      <c r="AA387">
        <f>Z387-Z386</f>
        <v>4245</v>
      </c>
      <c r="AB387" s="17">
        <f>IFERROR(Z387/V387,0)</f>
        <v>0.83236563963170918</v>
      </c>
      <c r="AC387" s="16">
        <f>IFERROR(AA387-AA386,0)</f>
        <v>-1336</v>
      </c>
      <c r="AD387">
        <f>V387-Z387</f>
        <v>357635</v>
      </c>
      <c r="AE387">
        <f>AD387-AD386</f>
        <v>246</v>
      </c>
      <c r="AF387" s="17">
        <f>IFERROR(AD387/V387,0)</f>
        <v>0.16763436036829077</v>
      </c>
      <c r="AG387" s="16">
        <f>IFERROR(AE387-AE386,0)</f>
        <v>-96</v>
      </c>
      <c r="AH387" s="20">
        <f>IFERROR(AE387/W387,0)</f>
        <v>5.4776219104876421E-2</v>
      </c>
      <c r="AI387" s="20">
        <f>IFERROR(AD387/3.974,0)</f>
        <v>89993.709109209856</v>
      </c>
      <c r="AJ387" s="4">
        <v>4110</v>
      </c>
      <c r="AK387">
        <f>AJ387-AJ386</f>
        <v>-41</v>
      </c>
      <c r="AL387">
        <f>IFERROR(AJ387/AJ386,0)-1</f>
        <v>-9.8771380390267893E-3</v>
      </c>
      <c r="AM387" s="20">
        <f>IFERROR(AJ387/3.974,0)</f>
        <v>1034.2224458983392</v>
      </c>
      <c r="AN387" s="20">
        <f>IFERROR(AJ387/C387," ")</f>
        <v>1.1607382408178827E-2</v>
      </c>
      <c r="AO387" s="4">
        <v>218</v>
      </c>
      <c r="AP387">
        <f>AO387-AO386</f>
        <v>3</v>
      </c>
      <c r="AQ387">
        <f>IFERROR(AO387/AO386,0)-1</f>
        <v>1.3953488372093092E-2</v>
      </c>
      <c r="AR387" s="20">
        <f>IFERROR(AO387/3.974,0)</f>
        <v>54.8565676899849</v>
      </c>
      <c r="AS387" s="4">
        <v>504</v>
      </c>
      <c r="AT387">
        <f>AS387-AS386</f>
        <v>-4</v>
      </c>
      <c r="AU387">
        <f>IFERROR(AS387/AS386,0)-1</f>
        <v>-7.8740157480314821E-3</v>
      </c>
      <c r="AV387" s="20">
        <f>IFERROR(AS387/3.974,0)</f>
        <v>126.8243583291394</v>
      </c>
      <c r="AW387" s="30">
        <f>IFERROR(AS387/C387," ")</f>
        <v>1.4233870398350679E-3</v>
      </c>
      <c r="AX387" s="4">
        <v>93</v>
      </c>
      <c r="AY387">
        <f>AX387-AX386</f>
        <v>2</v>
      </c>
      <c r="AZ387">
        <f>IFERROR(AX387/AX386,0)-1</f>
        <v>2.19780219780219E-2</v>
      </c>
      <c r="BA387" s="20">
        <f>IFERROR(AX387/3.974,0)</f>
        <v>23.402113739305484</v>
      </c>
      <c r="BB387" s="30">
        <f>IFERROR(AX387/C387," ")</f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>IFERROR(BC387-BC386,0)</f>
        <v>-40</v>
      </c>
      <c r="BE387" s="30">
        <f>IFERROR(BC387/BC386,0)-1</f>
        <v>-8.0563947633434108E-3</v>
      </c>
      <c r="BF387" s="20">
        <f>IFERROR(BC387/3.974,0)</f>
        <v>1239.305485656769</v>
      </c>
      <c r="BG387" s="20">
        <f>IFERROR(BC387/C387," ")</f>
        <v>1.3909089625372439E-2</v>
      </c>
      <c r="BH387" s="26">
        <v>63654</v>
      </c>
      <c r="BI387">
        <f>IFERROR((BH387-BH386), 0)</f>
        <v>1</v>
      </c>
      <c r="BJ387" s="4">
        <v>137569</v>
      </c>
      <c r="BK387">
        <f>IFERROR((BJ387-BJ386),0)</f>
        <v>2</v>
      </c>
      <c r="BL387" s="4">
        <v>102741</v>
      </c>
      <c r="BM387">
        <f>IFERROR((BL387-BL386),0)</f>
        <v>239</v>
      </c>
      <c r="BN387" s="4">
        <v>41534</v>
      </c>
      <c r="BO387">
        <f>IFERROR((BN387-BN386),0)</f>
        <v>3</v>
      </c>
      <c r="BP387" s="4">
        <v>8587</v>
      </c>
      <c r="BQ387">
        <f>IFERROR((BP387-BP386),0)</f>
        <v>1</v>
      </c>
      <c r="BR387" s="8">
        <v>31</v>
      </c>
      <c r="BS387" s="15">
        <f>IFERROR((BR387-BR386),0)</f>
        <v>0</v>
      </c>
      <c r="BT387" s="8">
        <v>268</v>
      </c>
      <c r="BU387" s="15">
        <f>IFERROR((BT387-BT386),0)</f>
        <v>0</v>
      </c>
      <c r="BV387" s="8">
        <v>1209</v>
      </c>
      <c r="BW387" s="15">
        <f>IFERROR((BV387-BV386),0)</f>
        <v>1</v>
      </c>
      <c r="BX387" s="8">
        <v>2962</v>
      </c>
      <c r="BY387" s="15">
        <f>IFERROR((BX387-BX386),0)</f>
        <v>2</v>
      </c>
      <c r="BZ387" s="13">
        <v>1633</v>
      </c>
      <c r="CA387" s="16">
        <f>IFERROR((BZ387-BZ386),0)</f>
        <v>0</v>
      </c>
    </row>
    <row r="388" spans="1:79">
      <c r="A388" s="1">
        <v>44285</v>
      </c>
      <c r="B388">
        <v>44285</v>
      </c>
      <c r="C388" s="4">
        <v>354604</v>
      </c>
      <c r="D388">
        <f>IFERROR(C388-C387,"")</f>
        <v>519</v>
      </c>
      <c r="E388" s="4">
        <v>6109</v>
      </c>
      <c r="F388">
        <f>E388-E387</f>
        <v>6</v>
      </c>
      <c r="G388" s="4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4">
        <v>2143651</v>
      </c>
      <c r="W388">
        <f>V388-V387</f>
        <v>10228</v>
      </c>
      <c r="X388">
        <f>IFERROR(W388-W387,0)</f>
        <v>5737</v>
      </c>
      <c r="Y388" s="20">
        <f>IFERROR(V388/3.974,0)</f>
        <v>539418.97332662297</v>
      </c>
      <c r="Z388" s="4">
        <v>1785487</v>
      </c>
      <c r="AA388">
        <f>Z388-Z387</f>
        <v>9699</v>
      </c>
      <c r="AB388" s="17">
        <f>IFERROR(Z388/V388,0)</f>
        <v>0.83291869805299468</v>
      </c>
      <c r="AC388" s="16">
        <f>IFERROR(AA388-AA387,0)</f>
        <v>5454</v>
      </c>
      <c r="AD388">
        <f>V388-Z388</f>
        <v>358164</v>
      </c>
      <c r="AE388">
        <f>AD388-AD387</f>
        <v>529</v>
      </c>
      <c r="AF388" s="17">
        <f>IFERROR(AD388/V388,0)</f>
        <v>0.16708130194700538</v>
      </c>
      <c r="AG388" s="16">
        <f>IFERROR(AE388-AE387,0)</f>
        <v>283</v>
      </c>
      <c r="AH388" s="20">
        <f>IFERROR(AE388/W388,0)</f>
        <v>5.1720766523269457E-2</v>
      </c>
      <c r="AI388" s="20">
        <f>IFERROR(AD388/3.974,0)</f>
        <v>90126.824358329133</v>
      </c>
      <c r="AJ388" s="4">
        <v>4199</v>
      </c>
      <c r="AK388">
        <f>AJ388-AJ387</f>
        <v>89</v>
      </c>
      <c r="AL388">
        <f>IFERROR(AJ388/AJ387,0)-1</f>
        <v>2.1654501216544997E-2</v>
      </c>
      <c r="AM388" s="20">
        <f>IFERROR(AJ388/3.974,0)</f>
        <v>1056.6180171112228</v>
      </c>
      <c r="AN388" s="20">
        <f>IFERROR(AJ388/C388," ")</f>
        <v>1.1841377987839956E-2</v>
      </c>
      <c r="AO388" s="4">
        <v>210</v>
      </c>
      <c r="AP388">
        <f>AO388-AO387</f>
        <v>-8</v>
      </c>
      <c r="AQ388">
        <f>IFERROR(AO388/AO387,0)-1</f>
        <v>-3.669724770642202E-2</v>
      </c>
      <c r="AR388" s="20">
        <f>IFERROR(AO388/3.974,0)</f>
        <v>52.843482637141413</v>
      </c>
      <c r="AS388" s="4">
        <v>496</v>
      </c>
      <c r="AT388">
        <f>AS388-AS387</f>
        <v>-8</v>
      </c>
      <c r="AU388">
        <f>IFERROR(AS388/AS387,0)-1</f>
        <v>-1.5873015873015928E-2</v>
      </c>
      <c r="AV388" s="20">
        <f>IFERROR(AS388/3.974,0)</f>
        <v>124.81127327629592</v>
      </c>
      <c r="AW388" s="30">
        <f>IFERROR(AS388/C388," ")</f>
        <v>1.3987433869894306E-3</v>
      </c>
      <c r="AX388" s="4">
        <v>89</v>
      </c>
      <c r="AY388">
        <f>AX388-AX387</f>
        <v>-4</v>
      </c>
      <c r="AZ388">
        <f>IFERROR(AX388/AX387,0)-1</f>
        <v>-4.3010752688172005E-2</v>
      </c>
      <c r="BA388" s="20">
        <f>IFERROR(AX388/3.974,0)</f>
        <v>22.395571212883745</v>
      </c>
      <c r="BB388" s="30">
        <f>IFERROR(AX388/C388," ")</f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>IFERROR(BC388-BC387,0)</f>
        <v>69</v>
      </c>
      <c r="BE388" s="30">
        <f>IFERROR(BC388/BC387,0)-1</f>
        <v>1.4010152284263944E-2</v>
      </c>
      <c r="BF388" s="20">
        <f>IFERROR(BC388/3.974,0)</f>
        <v>1256.668344237544</v>
      </c>
      <c r="BG388" s="20">
        <f>IFERROR(BC388/C388," ")</f>
        <v>1.4083315473034709E-2</v>
      </c>
      <c r="BH388" s="26">
        <v>63749</v>
      </c>
      <c r="BI388">
        <f>IFERROR((BH388-BH387), 0)</f>
        <v>95</v>
      </c>
      <c r="BJ388" s="4">
        <v>137760</v>
      </c>
      <c r="BK388">
        <f>IFERROR((BJ388-BJ387),0)</f>
        <v>191</v>
      </c>
      <c r="BL388" s="4">
        <v>102900</v>
      </c>
      <c r="BM388">
        <f>IFERROR((BL388-BL387),0)</f>
        <v>159</v>
      </c>
      <c r="BN388" s="4">
        <v>41599</v>
      </c>
      <c r="BO388">
        <f>IFERROR((BN388-BN387),0)</f>
        <v>65</v>
      </c>
      <c r="BP388" s="4">
        <v>8596</v>
      </c>
      <c r="BQ388">
        <f>IFERROR((BP388-BP387),0)</f>
        <v>9</v>
      </c>
      <c r="BR388" s="8">
        <v>31</v>
      </c>
      <c r="BS388" s="15">
        <f>IFERROR((BR388-BR387),0)</f>
        <v>0</v>
      </c>
      <c r="BT388" s="8">
        <v>268</v>
      </c>
      <c r="BU388" s="15">
        <f>IFERROR((BT388-BT387),0)</f>
        <v>0</v>
      </c>
      <c r="BV388" s="8">
        <v>1209</v>
      </c>
      <c r="BW388" s="15">
        <f>IFERROR((BV388-BV387),0)</f>
        <v>0</v>
      </c>
      <c r="BX388" s="8">
        <v>2967</v>
      </c>
      <c r="BY388" s="15">
        <f>IFERROR((BX388-BX387),0)</f>
        <v>5</v>
      </c>
      <c r="BZ388" s="13">
        <v>1634</v>
      </c>
      <c r="CA388" s="16">
        <f>IFERROR((BZ388-BZ387),0)</f>
        <v>1</v>
      </c>
    </row>
    <row r="389" spans="1:79">
      <c r="A389" s="1">
        <v>44286</v>
      </c>
      <c r="B389">
        <v>44286</v>
      </c>
      <c r="C389" s="4">
        <v>355051</v>
      </c>
      <c r="D389">
        <f>IFERROR(C389-C388,"")</f>
        <v>447</v>
      </c>
      <c r="E389" s="4">
        <v>6114</v>
      </c>
      <c r="F389">
        <f>E389-E388</f>
        <v>5</v>
      </c>
      <c r="G389" s="4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4">
        <v>2154955</v>
      </c>
      <c r="W389">
        <f>V389-V388</f>
        <v>11304</v>
      </c>
      <c r="X389">
        <f>IFERROR(W389-W388,0)</f>
        <v>1076</v>
      </c>
      <c r="Y389" s="20">
        <f>IFERROR(V389/3.974,0)</f>
        <v>542263.46250629087</v>
      </c>
      <c r="Z389" s="4">
        <v>1796357</v>
      </c>
      <c r="AA389">
        <f>Z389-Z388</f>
        <v>10870</v>
      </c>
      <c r="AB389" s="17">
        <f>IFERROR(Z389/V389,0)</f>
        <v>0.83359374093658567</v>
      </c>
      <c r="AC389" s="16">
        <f>IFERROR(AA389-AA388,0)</f>
        <v>1171</v>
      </c>
      <c r="AD389">
        <f>V389-Z389</f>
        <v>358598</v>
      </c>
      <c r="AE389">
        <f>AD389-AD388</f>
        <v>434</v>
      </c>
      <c r="AF389" s="17">
        <f>IFERROR(AD389/V389,0)</f>
        <v>0.16640625906341433</v>
      </c>
      <c r="AG389" s="16">
        <f>IFERROR(AE389-AE388,0)</f>
        <v>-95</v>
      </c>
      <c r="AH389" s="20">
        <f>IFERROR(AE389/W389,0)</f>
        <v>3.8393489030431709E-2</v>
      </c>
      <c r="AI389" s="20">
        <f>IFERROR(AD389/3.974,0)</f>
        <v>90236.034222445887</v>
      </c>
      <c r="AJ389" s="4">
        <v>4230</v>
      </c>
      <c r="AK389">
        <f>AJ389-AJ388</f>
        <v>31</v>
      </c>
      <c r="AL389">
        <f>IFERROR(AJ389/AJ388,0)-1</f>
        <v>7.3827101690879804E-3</v>
      </c>
      <c r="AM389" s="20">
        <f>IFERROR(AJ389/3.974,0)</f>
        <v>1064.4187216909913</v>
      </c>
      <c r="AN389" s="20">
        <f>IFERROR(AJ389/C389," ")</f>
        <v>1.1913781400418532E-2</v>
      </c>
      <c r="AO389" s="4">
        <v>219</v>
      </c>
      <c r="AP389">
        <f>AO389-AO388</f>
        <v>9</v>
      </c>
      <c r="AQ389">
        <f>IFERROR(AO389/AO388,0)-1</f>
        <v>4.2857142857142927E-2</v>
      </c>
      <c r="AR389" s="20">
        <f>IFERROR(AO389/3.974,0)</f>
        <v>55.108203321590338</v>
      </c>
      <c r="AS389" s="4">
        <v>512</v>
      </c>
      <c r="AT389">
        <f>AS389-AS388</f>
        <v>16</v>
      </c>
      <c r="AU389">
        <f>IFERROR(AS389/AS388,0)-1</f>
        <v>3.2258064516129004E-2</v>
      </c>
      <c r="AV389" s="20">
        <f>IFERROR(AS389/3.974,0)</f>
        <v>128.83744338198289</v>
      </c>
      <c r="AW389" s="30">
        <f>IFERROR(AS389/C389," ")</f>
        <v>1.442046353904087E-3</v>
      </c>
      <c r="AX389" s="4">
        <v>72</v>
      </c>
      <c r="AY389">
        <f>AX389-AX388</f>
        <v>-17</v>
      </c>
      <c r="AZ389">
        <f>IFERROR(AX389/AX388,0)-1</f>
        <v>-0.1910112359550562</v>
      </c>
      <c r="BA389" s="20">
        <f>IFERROR(AX389/3.974,0)</f>
        <v>18.117765475591344</v>
      </c>
      <c r="BB389" s="30">
        <f>IFERROR(AX389/C389," ")</f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>IFERROR(BC389-BC388,0)</f>
        <v>39</v>
      </c>
      <c r="BE389" s="30">
        <f>IFERROR(BC389/BC388,0)-1</f>
        <v>7.809371245494523E-3</v>
      </c>
      <c r="BF389" s="20">
        <f>IFERROR(BC389/3.974,0)</f>
        <v>1266.4821338701558</v>
      </c>
      <c r="BG389" s="20">
        <f>IFERROR(BC389/C389," ")</f>
        <v>1.4175428318748575E-2</v>
      </c>
      <c r="BH389" s="26">
        <v>63852</v>
      </c>
      <c r="BI389">
        <f>IFERROR((BH389-BH388), 0)</f>
        <v>103</v>
      </c>
      <c r="BJ389" s="4">
        <v>137933</v>
      </c>
      <c r="BK389">
        <f>IFERROR((BJ389-BJ388),0)</f>
        <v>173</v>
      </c>
      <c r="BL389" s="4">
        <v>103002</v>
      </c>
      <c r="BM389">
        <f>IFERROR((BL389-BL388),0)</f>
        <v>102</v>
      </c>
      <c r="BN389" s="4">
        <v>41656</v>
      </c>
      <c r="BO389">
        <f>IFERROR((BN389-BN388),0)</f>
        <v>57</v>
      </c>
      <c r="BP389" s="4">
        <v>8608</v>
      </c>
      <c r="BQ389">
        <f>IFERROR((BP389-BP388),0)</f>
        <v>12</v>
      </c>
      <c r="BR389" s="8">
        <v>31</v>
      </c>
      <c r="BS389" s="15">
        <f>IFERROR((BR389-BR388),0)</f>
        <v>0</v>
      </c>
      <c r="BT389" s="8">
        <v>268</v>
      </c>
      <c r="BU389" s="15">
        <f>IFERROR((BT389-BT388),0)</f>
        <v>0</v>
      </c>
      <c r="BV389" s="8">
        <v>1210</v>
      </c>
      <c r="BW389" s="15">
        <f>IFERROR((BV389-BV388),0)</f>
        <v>1</v>
      </c>
      <c r="BX389" s="8">
        <v>2968</v>
      </c>
      <c r="BY389" s="15">
        <f>IFERROR((BX389-BX388),0)</f>
        <v>1</v>
      </c>
      <c r="BZ389" s="13">
        <v>1637</v>
      </c>
      <c r="CA389" s="16">
        <f>IFERROR((BZ389-BZ388),0)</f>
        <v>3</v>
      </c>
    </row>
    <row r="390" spans="1:79">
      <c r="A390" s="1">
        <v>44287</v>
      </c>
      <c r="B390">
        <v>44287</v>
      </c>
      <c r="C390" s="4">
        <v>355499</v>
      </c>
      <c r="D390">
        <f>IFERROR(C390-C389,"")</f>
        <v>448</v>
      </c>
      <c r="E390" s="4">
        <v>6119</v>
      </c>
      <c r="F390">
        <f>E390-E389</f>
        <v>5</v>
      </c>
      <c r="G390" s="4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4">
        <v>2164688</v>
      </c>
      <c r="W390">
        <f>V390-V389</f>
        <v>9733</v>
      </c>
      <c r="X390">
        <f>IFERROR(W390-W389,0)</f>
        <v>-1571</v>
      </c>
      <c r="Y390" s="20">
        <f>IFERROR(V390/3.974,0)</f>
        <v>544712.63210870652</v>
      </c>
      <c r="Z390" s="4">
        <v>1805639</v>
      </c>
      <c r="AA390">
        <f>Z390-Z389</f>
        <v>9282</v>
      </c>
      <c r="AB390" s="17">
        <f>IFERROR(Z390/V390,0)</f>
        <v>0.83413360262541303</v>
      </c>
      <c r="AC390" s="16">
        <f>IFERROR(AA390-AA389,0)</f>
        <v>-1588</v>
      </c>
      <c r="AD390">
        <f>V390-Z390</f>
        <v>359049</v>
      </c>
      <c r="AE390">
        <f>AD390-AD389</f>
        <v>451</v>
      </c>
      <c r="AF390" s="17">
        <f>IFERROR(AD390/V390,0)</f>
        <v>0.165866397374587</v>
      </c>
      <c r="AG390" s="16">
        <f>IFERROR(AE390-AE389,0)</f>
        <v>17</v>
      </c>
      <c r="AH390" s="20">
        <f>IFERROR(AE390/W390,0)</f>
        <v>4.6337203328881124E-2</v>
      </c>
      <c r="AI390" s="20">
        <f>IFERROR(AD390/3.974,0)</f>
        <v>90349.521892299948</v>
      </c>
      <c r="AJ390" s="4">
        <v>4321</v>
      </c>
      <c r="AK390">
        <f>AJ390-AJ389</f>
        <v>91</v>
      </c>
      <c r="AL390">
        <f>IFERROR(AJ390/AJ389,0)-1</f>
        <v>2.1513002364066169E-2</v>
      </c>
      <c r="AM390" s="20">
        <f>IFERROR(AJ390/3.974,0)</f>
        <v>1087.3175641670859</v>
      </c>
      <c r="AN390" s="20">
        <f>IFERROR(AJ390/C390," ")</f>
        <v>1.2154745864264035E-2</v>
      </c>
      <c r="AO390" s="4">
        <v>217</v>
      </c>
      <c r="AP390">
        <f>AO390-AO389</f>
        <v>-2</v>
      </c>
      <c r="AQ390">
        <f>IFERROR(AO390/AO389,0)-1</f>
        <v>-9.1324200913242004E-3</v>
      </c>
      <c r="AR390" s="20">
        <f>IFERROR(AO390/3.974,0)</f>
        <v>54.604932058379461</v>
      </c>
      <c r="AS390" s="4">
        <v>449</v>
      </c>
      <c r="AT390">
        <f>AS390-AS389</f>
        <v>-63</v>
      </c>
      <c r="AU390">
        <f>IFERROR(AS390/AS389,0)-1</f>
        <v>-0.123046875</v>
      </c>
      <c r="AV390" s="20">
        <f>IFERROR(AS390/3.974,0)</f>
        <v>112.98439859084046</v>
      </c>
      <c r="AW390" s="30">
        <f>IFERROR(AS390/C390," ")</f>
        <v>1.2630133980686303E-3</v>
      </c>
      <c r="AX390" s="4">
        <v>66</v>
      </c>
      <c r="AY390">
        <f>AX390-AX389</f>
        <v>-6</v>
      </c>
      <c r="AZ390">
        <f>IFERROR(AX390/AX389,0)-1</f>
        <v>-8.333333333333337E-2</v>
      </c>
      <c r="BA390" s="20">
        <f>IFERROR(AX390/3.974,0)</f>
        <v>16.607951685958732</v>
      </c>
      <c r="BB390" s="30">
        <f>IFERROR(AX390/C390," ")</f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>IFERROR(BC390-BC389,0)</f>
        <v>20</v>
      </c>
      <c r="BE390" s="30">
        <f>IFERROR(BC390/BC389,0)-1</f>
        <v>3.9737730975561991E-3</v>
      </c>
      <c r="BF390" s="20">
        <f>IFERROR(BC390/3.974,0)</f>
        <v>1271.5148465022646</v>
      </c>
      <c r="BG390" s="20">
        <f>IFERROR(BC390/C390," ")</f>
        <v>1.421382338628238E-2</v>
      </c>
      <c r="BH390" s="26">
        <v>63943</v>
      </c>
      <c r="BI390">
        <f>IFERROR((BH390-BH389), 0)</f>
        <v>91</v>
      </c>
      <c r="BJ390" s="4">
        <v>138107</v>
      </c>
      <c r="BK390">
        <f>IFERROR((BJ390-BJ389),0)</f>
        <v>174</v>
      </c>
      <c r="BL390" s="4">
        <v>103123</v>
      </c>
      <c r="BM390">
        <f>IFERROR((BL390-BL389),0)</f>
        <v>121</v>
      </c>
      <c r="BN390" s="4">
        <v>41708</v>
      </c>
      <c r="BO390">
        <f>IFERROR((BN390-BN389),0)</f>
        <v>52</v>
      </c>
      <c r="BP390" s="4">
        <v>8618</v>
      </c>
      <c r="BQ390">
        <f>IFERROR((BP390-BP389),0)</f>
        <v>10</v>
      </c>
      <c r="BR390" s="8">
        <v>31</v>
      </c>
      <c r="BS390" s="15">
        <f>IFERROR((BR390-BR389),0)</f>
        <v>0</v>
      </c>
      <c r="BT390" s="8">
        <v>268</v>
      </c>
      <c r="BU390" s="15">
        <f>IFERROR((BT390-BT389),0)</f>
        <v>0</v>
      </c>
      <c r="BV390" s="8">
        <v>1212</v>
      </c>
      <c r="BW390" s="15">
        <f>IFERROR((BV390-BV389),0)</f>
        <v>2</v>
      </c>
      <c r="BX390" s="8">
        <v>2971</v>
      </c>
      <c r="BY390" s="15">
        <f>IFERROR((BX390-BX389),0)</f>
        <v>3</v>
      </c>
      <c r="BZ390" s="13">
        <v>1637</v>
      </c>
      <c r="CA390" s="16">
        <f>IFERROR((BZ390-BZ389),0)</f>
        <v>0</v>
      </c>
    </row>
    <row r="391" spans="1:79">
      <c r="A391" s="1">
        <v>44288</v>
      </c>
      <c r="B391">
        <v>44288</v>
      </c>
      <c r="C391" s="4">
        <v>355850</v>
      </c>
      <c r="D391">
        <f>IFERROR(C391-C390,"")</f>
        <v>351</v>
      </c>
      <c r="E391" s="4">
        <v>6126</v>
      </c>
      <c r="F391">
        <f>E391-E390</f>
        <v>7</v>
      </c>
      <c r="G391" s="4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4">
        <v>2171575</v>
      </c>
      <c r="W391">
        <f>V391-V390</f>
        <v>6887</v>
      </c>
      <c r="X391">
        <f>IFERROR(W391-W390,0)</f>
        <v>-2846</v>
      </c>
      <c r="Y391" s="20">
        <f>IFERROR(V391/3.974,0)</f>
        <v>546445.64670357318</v>
      </c>
      <c r="Z391" s="4">
        <v>1812175</v>
      </c>
      <c r="AA391">
        <f>Z391-Z390</f>
        <v>6536</v>
      </c>
      <c r="AB391" s="17">
        <f>IFERROR(Z391/V391,0)</f>
        <v>0.83449800260179818</v>
      </c>
      <c r="AC391" s="16">
        <f>IFERROR(AA391-AA390,0)</f>
        <v>-2746</v>
      </c>
      <c r="AD391">
        <f>V391-Z391</f>
        <v>359400</v>
      </c>
      <c r="AE391">
        <f>AD391-AD390</f>
        <v>351</v>
      </c>
      <c r="AF391" s="17">
        <f>IFERROR(AD391/V391,0)</f>
        <v>0.16550199739820176</v>
      </c>
      <c r="AG391" s="16">
        <f>IFERROR(AE391-AE390,0)</f>
        <v>-100</v>
      </c>
      <c r="AH391" s="20">
        <f>IFERROR(AE391/W391,0)</f>
        <v>5.0965587338463771E-2</v>
      </c>
      <c r="AI391" s="20">
        <f>IFERROR(AD391/3.974,0)</f>
        <v>90437.845998993449</v>
      </c>
      <c r="AJ391" s="4">
        <v>4302</v>
      </c>
      <c r="AK391">
        <f>AJ391-AJ390</f>
        <v>-19</v>
      </c>
      <c r="AL391">
        <f>IFERROR(AJ391/AJ390,0)-1</f>
        <v>-4.3971302939134205E-3</v>
      </c>
      <c r="AM391" s="20">
        <f>IFERROR(AJ391/3.974,0)</f>
        <v>1082.5364871665827</v>
      </c>
      <c r="AN391" s="20">
        <f>IFERROR(AJ391/C391," ")</f>
        <v>1.2089363495854995E-2</v>
      </c>
      <c r="AO391" s="4">
        <v>225</v>
      </c>
      <c r="AP391">
        <f>AO391-AO390</f>
        <v>8</v>
      </c>
      <c r="AQ391">
        <f>IFERROR(AO391/AO390,0)-1</f>
        <v>3.6866359447004671E-2</v>
      </c>
      <c r="AR391" s="20">
        <f>IFERROR(AO391/3.974,0)</f>
        <v>56.618017111222947</v>
      </c>
      <c r="AS391" s="4">
        <v>431</v>
      </c>
      <c r="AT391">
        <f>AS391-AS390</f>
        <v>-18</v>
      </c>
      <c r="AU391">
        <f>IFERROR(AS391/AS390,0)-1</f>
        <v>-4.008908685968815E-2</v>
      </c>
      <c r="AV391" s="20">
        <f>IFERROR(AS391/3.974,0)</f>
        <v>108.45495722194262</v>
      </c>
      <c r="AW391" s="30">
        <f>IFERROR(AS391/C391," ")</f>
        <v>1.2111844878460024E-3</v>
      </c>
      <c r="AX391" s="4">
        <v>65</v>
      </c>
      <c r="AY391">
        <f>AX391-AX390</f>
        <v>-1</v>
      </c>
      <c r="AZ391">
        <f>IFERROR(AX391/AX390,0)-1</f>
        <v>-1.5151515151515138E-2</v>
      </c>
      <c r="BA391" s="20">
        <f>IFERROR(AX391/3.974,0)</f>
        <v>16.356316054353297</v>
      </c>
      <c r="BB391" s="30">
        <f>IFERROR(AX391/C391," ")</f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>IFERROR(BC391-BC390,0)</f>
        <v>-30</v>
      </c>
      <c r="BE391" s="30">
        <f>IFERROR(BC391/BC390,0)-1</f>
        <v>-5.9370670888581056E-3</v>
      </c>
      <c r="BF391" s="20">
        <f>IFERROR(BC391/3.974,0)</f>
        <v>1263.9657775541016</v>
      </c>
      <c r="BG391" s="20">
        <f>IFERROR(BC391/C391," ")</f>
        <v>1.4115498103133343E-2</v>
      </c>
      <c r="BH391" s="26">
        <v>64025</v>
      </c>
      <c r="BI391">
        <f>IFERROR((BH391-BH390), 0)</f>
        <v>82</v>
      </c>
      <c r="BJ391" s="4">
        <v>138238</v>
      </c>
      <c r="BK391">
        <f>IFERROR((BJ391-BJ390),0)</f>
        <v>131</v>
      </c>
      <c r="BL391" s="4">
        <v>103225</v>
      </c>
      <c r="BM391">
        <f>IFERROR((BL391-BL390),0)</f>
        <v>102</v>
      </c>
      <c r="BN391" s="4">
        <v>41737</v>
      </c>
      <c r="BO391">
        <f>IFERROR((BN391-BN390),0)</f>
        <v>29</v>
      </c>
      <c r="BP391" s="4">
        <v>8625</v>
      </c>
      <c r="BQ391">
        <f>IFERROR((BP391-BP390),0)</f>
        <v>7</v>
      </c>
      <c r="BR391" s="8">
        <v>31</v>
      </c>
      <c r="BS391" s="15">
        <f>IFERROR((BR391-BR390),0)</f>
        <v>0</v>
      </c>
      <c r="BT391" s="8">
        <v>268</v>
      </c>
      <c r="BU391" s="15">
        <f>IFERROR((BT391-BT390),0)</f>
        <v>0</v>
      </c>
      <c r="BV391" s="8">
        <v>1214</v>
      </c>
      <c r="BW391" s="15">
        <f>IFERROR((BV391-BV390),0)</f>
        <v>2</v>
      </c>
      <c r="BX391" s="8">
        <v>2974</v>
      </c>
      <c r="BY391" s="15">
        <f>IFERROR((BX391-BX390),0)</f>
        <v>3</v>
      </c>
      <c r="BZ391" s="13">
        <v>1639</v>
      </c>
      <c r="CA391" s="16">
        <f>IFERROR((BZ391-BZ390),0)</f>
        <v>2</v>
      </c>
    </row>
    <row r="392" spans="1:79">
      <c r="A392" s="1">
        <v>44289</v>
      </c>
      <c r="B392">
        <v>44289</v>
      </c>
      <c r="C392" s="4">
        <v>356073</v>
      </c>
      <c r="D392">
        <f>IFERROR(C392-C391,"")</f>
        <v>223</v>
      </c>
      <c r="E392" s="4">
        <v>6131</v>
      </c>
      <c r="F392">
        <f>E392-E391</f>
        <v>5</v>
      </c>
      <c r="G392" s="4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4">
        <v>2175451</v>
      </c>
      <c r="W392">
        <f>V392-V391</f>
        <v>3876</v>
      </c>
      <c r="X392">
        <f>IFERROR(W392-W391,0)</f>
        <v>-3011</v>
      </c>
      <c r="Y392" s="20">
        <f>IFERROR(V392/3.974,0)</f>
        <v>547420.98641167581</v>
      </c>
      <c r="Z392" s="4">
        <v>1815828</v>
      </c>
      <c r="AA392">
        <f>Z392-Z391</f>
        <v>3653</v>
      </c>
      <c r="AB392" s="17">
        <f>IFERROR(Z392/V392,0)</f>
        <v>0.83469036995087453</v>
      </c>
      <c r="AC392" s="16">
        <f>IFERROR(AA392-AA391,0)</f>
        <v>-2883</v>
      </c>
      <c r="AD392">
        <f>V392-Z392</f>
        <v>359623</v>
      </c>
      <c r="AE392">
        <f>AD392-AD391</f>
        <v>223</v>
      </c>
      <c r="AF392" s="17">
        <f>IFERROR(AD392/V392,0)</f>
        <v>0.16530963004912544</v>
      </c>
      <c r="AG392" s="16">
        <f>IFERROR(AE392-AE391,0)</f>
        <v>-128</v>
      </c>
      <c r="AH392" s="20">
        <f>IFERROR(AE392/W392,0)</f>
        <v>5.7533539731682147E-2</v>
      </c>
      <c r="AI392" s="20">
        <f>IFERROR(AD392/3.974,0)</f>
        <v>90493.960744841461</v>
      </c>
      <c r="AJ392" s="4">
        <v>4100</v>
      </c>
      <c r="AK392">
        <f>AJ392-AJ391</f>
        <v>-202</v>
      </c>
      <c r="AL392">
        <f>IFERROR(AJ392/AJ391,0)-1</f>
        <v>-4.6954904695490463E-2</v>
      </c>
      <c r="AM392" s="20">
        <f>IFERROR(AJ392/3.974,0)</f>
        <v>1031.7060895822849</v>
      </c>
      <c r="AN392" s="20">
        <f>IFERROR(AJ392/C392," ")</f>
        <v>1.1514492814675642E-2</v>
      </c>
      <c r="AO392" s="4">
        <v>229</v>
      </c>
      <c r="AP392">
        <f>AO392-AO391</f>
        <v>4</v>
      </c>
      <c r="AQ392">
        <f>IFERROR(AO392/AO391,0)-1</f>
        <v>1.777777777777767E-2</v>
      </c>
      <c r="AR392" s="20">
        <f>IFERROR(AO392/3.974,0)</f>
        <v>57.624559637644687</v>
      </c>
      <c r="AS392" s="4">
        <v>430</v>
      </c>
      <c r="AT392">
        <f>AS392-AS391</f>
        <v>-1</v>
      </c>
      <c r="AU392">
        <f>IFERROR(AS392/AS391,0)-1</f>
        <v>-2.3201856148491462E-3</v>
      </c>
      <c r="AV392" s="20">
        <f>IFERROR(AS392/3.974,0)</f>
        <v>108.20332159033718</v>
      </c>
      <c r="AW392" s="30">
        <f>IFERROR(AS392/C392," ")</f>
        <v>1.2076175391001283E-3</v>
      </c>
      <c r="AX392" s="4">
        <v>63</v>
      </c>
      <c r="AY392">
        <f>AX392-AX391</f>
        <v>-2</v>
      </c>
      <c r="AZ392">
        <f>IFERROR(AX392/AX391,0)-1</f>
        <v>-3.0769230769230771E-2</v>
      </c>
      <c r="BA392" s="20">
        <f>IFERROR(AX392/3.974,0)</f>
        <v>15.853044791142425</v>
      </c>
      <c r="BB392" s="30">
        <f>IFERROR(AX392/C392," ")</f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>IFERROR(BC392-BC391,0)</f>
        <v>-201</v>
      </c>
      <c r="BE392" s="30">
        <f>IFERROR(BC392/BC391,0)-1</f>
        <v>-4.001592673700971E-2</v>
      </c>
      <c r="BF392" s="20">
        <f>IFERROR(BC392/3.974,0)</f>
        <v>1213.3870156014091</v>
      </c>
      <c r="BG392" s="20">
        <f>IFERROR(BC392/C392," ")</f>
        <v>1.3542166915211207E-2</v>
      </c>
      <c r="BH392" s="26">
        <v>64077</v>
      </c>
      <c r="BI392">
        <f>IFERROR((BH392-BH391), 0)</f>
        <v>52</v>
      </c>
      <c r="BJ392" s="4">
        <v>138314</v>
      </c>
      <c r="BK392">
        <f>IFERROR((BJ392-BJ391),0)</f>
        <v>76</v>
      </c>
      <c r="BL392" s="4">
        <v>103284</v>
      </c>
      <c r="BM392">
        <f>IFERROR((BL392-BL391),0)</f>
        <v>59</v>
      </c>
      <c r="BN392" s="4">
        <v>41762</v>
      </c>
      <c r="BO392">
        <f>IFERROR((BN392-BN391),0)</f>
        <v>25</v>
      </c>
      <c r="BP392" s="4">
        <v>8636</v>
      </c>
      <c r="BQ392">
        <f>IFERROR((BP392-BP391),0)</f>
        <v>11</v>
      </c>
      <c r="BR392" s="8">
        <v>31</v>
      </c>
      <c r="BS392" s="15">
        <f>IFERROR((BR392-BR391),0)</f>
        <v>0</v>
      </c>
      <c r="BT392" s="8">
        <v>268</v>
      </c>
      <c r="BU392" s="15">
        <f>IFERROR((BT392-BT391),0)</f>
        <v>0</v>
      </c>
      <c r="BV392" s="8">
        <v>1214</v>
      </c>
      <c r="BW392" s="15">
        <f>IFERROR((BV392-BV391),0)</f>
        <v>0</v>
      </c>
      <c r="BX392" s="8">
        <v>2977</v>
      </c>
      <c r="BY392" s="15">
        <f>IFERROR((BX392-BX391),0)</f>
        <v>3</v>
      </c>
      <c r="BZ392" s="13">
        <v>1641</v>
      </c>
      <c r="CA392" s="16">
        <f>IFERROR((BZ392-BZ391),0)</f>
        <v>2</v>
      </c>
    </row>
    <row r="393" spans="1:79">
      <c r="A393" s="1">
        <v>44290</v>
      </c>
      <c r="B393">
        <v>44290</v>
      </c>
      <c r="C393" s="4">
        <v>356377</v>
      </c>
      <c r="D393">
        <f>IFERROR(C393-C392,"")</f>
        <v>304</v>
      </c>
      <c r="E393" s="4">
        <v>6135</v>
      </c>
      <c r="F393">
        <f>E393-E392</f>
        <v>4</v>
      </c>
      <c r="G393" s="4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4">
        <v>2180385</v>
      </c>
      <c r="W393">
        <f>V393-V392</f>
        <v>4934</v>
      </c>
      <c r="X393">
        <f>IFERROR(W393-W392,0)</f>
        <v>1058</v>
      </c>
      <c r="Y393" s="20">
        <f>IFERROR(V393/3.974,0)</f>
        <v>548662.55661801703</v>
      </c>
      <c r="Z393" s="4">
        <v>1820458</v>
      </c>
      <c r="AA393">
        <f>Z393-Z392</f>
        <v>4630</v>
      </c>
      <c r="AB393" s="17">
        <f>IFERROR(Z393/V393,0)</f>
        <v>0.83492502470893903</v>
      </c>
      <c r="AC393" s="16">
        <f>IFERROR(AA393-AA392,0)</f>
        <v>977</v>
      </c>
      <c r="AD393">
        <f>V393-Z393</f>
        <v>359927</v>
      </c>
      <c r="AE393">
        <f>AD393-AD392</f>
        <v>304</v>
      </c>
      <c r="AF393" s="17">
        <f>IFERROR(AD393/V393,0)</f>
        <v>0.16507497529106099</v>
      </c>
      <c r="AG393" s="16">
        <f>IFERROR(AE393-AE392,0)</f>
        <v>81</v>
      </c>
      <c r="AH393" s="20">
        <f>IFERROR(AE393/W393,0)</f>
        <v>6.1613295500608026E-2</v>
      </c>
      <c r="AI393" s="20">
        <f>IFERROR(AD393/3.974,0)</f>
        <v>90570.457976849517</v>
      </c>
      <c r="AJ393" s="4">
        <v>4031</v>
      </c>
      <c r="AK393">
        <f>AJ393-AJ392</f>
        <v>-69</v>
      </c>
      <c r="AL393">
        <f>IFERROR(AJ393/AJ392,0)-1</f>
        <v>-1.6829268292682942E-2</v>
      </c>
      <c r="AM393" s="20">
        <f>IFERROR(AJ393/3.974,0)</f>
        <v>1014.3432310015097</v>
      </c>
      <c r="AN393" s="20">
        <f>IFERROR(AJ393/C393," ")</f>
        <v>1.1311055427258212E-2</v>
      </c>
      <c r="AO393" s="4">
        <v>230</v>
      </c>
      <c r="AP393">
        <f>AO393-AO392</f>
        <v>1</v>
      </c>
      <c r="AQ393">
        <f>IFERROR(AO393/AO392,0)-1</f>
        <v>4.366812227074135E-3</v>
      </c>
      <c r="AR393" s="20">
        <f>IFERROR(AO393/3.974,0)</f>
        <v>57.876195269250125</v>
      </c>
      <c r="AS393" s="4">
        <v>421</v>
      </c>
      <c r="AT393">
        <f>AS393-AS392</f>
        <v>-9</v>
      </c>
      <c r="AU393">
        <f>IFERROR(AS393/AS392,0)-1</f>
        <v>-2.0930232558139528E-2</v>
      </c>
      <c r="AV393" s="20">
        <f>IFERROR(AS393/3.974,0)</f>
        <v>105.93860090588826</v>
      </c>
      <c r="AW393" s="30">
        <f>IFERROR(AS393/C393," ")</f>
        <v>1.1813332510234949E-3</v>
      </c>
      <c r="AX393" s="4">
        <v>67</v>
      </c>
      <c r="AY393">
        <f>AX393-AX392</f>
        <v>4</v>
      </c>
      <c r="AZ393">
        <f>IFERROR(AX393/AX392,0)-1</f>
        <v>6.3492063492063489E-2</v>
      </c>
      <c r="BA393" s="20">
        <f>IFERROR(AX393/3.974,0)</f>
        <v>16.859587317564166</v>
      </c>
      <c r="BB393" s="30">
        <f>IFERROR(AX393/C393," ")</f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>IFERROR(BC393-BC392,0)</f>
        <v>-73</v>
      </c>
      <c r="BE393" s="30">
        <f>IFERROR(BC393/BC392,0)-1</f>
        <v>-1.5138946495230177E-2</v>
      </c>
      <c r="BF393" s="20">
        <f>IFERROR(BC393/3.974,0)</f>
        <v>1195.0176144942122</v>
      </c>
      <c r="BG393" s="20">
        <f>IFERROR(BC393/C393," ")</f>
        <v>1.3325775793611822E-2</v>
      </c>
      <c r="BH393" s="26">
        <v>64143</v>
      </c>
      <c r="BI393">
        <f>IFERROR((BH393-BH392), 0)</f>
        <v>66</v>
      </c>
      <c r="BJ393" s="4">
        <v>138397</v>
      </c>
      <c r="BK393">
        <f>IFERROR((BJ393-BJ392),0)</f>
        <v>83</v>
      </c>
      <c r="BL393" s="4">
        <v>103386</v>
      </c>
      <c r="BM393">
        <f>IFERROR((BL393-BL392),0)</f>
        <v>102</v>
      </c>
      <c r="BN393" s="4">
        <v>41808</v>
      </c>
      <c r="BO393">
        <f>IFERROR((BN393-BN392),0)</f>
        <v>46</v>
      </c>
      <c r="BP393" s="4">
        <v>8643</v>
      </c>
      <c r="BQ393">
        <f>IFERROR((BP393-BP392),0)</f>
        <v>7</v>
      </c>
      <c r="BR393" s="8">
        <v>31</v>
      </c>
      <c r="BS393" s="15">
        <f>IFERROR((BR393-BR392),0)</f>
        <v>0</v>
      </c>
      <c r="BT393" s="8">
        <v>268</v>
      </c>
      <c r="BU393" s="15">
        <f>IFERROR((BT393-BT392),0)</f>
        <v>0</v>
      </c>
      <c r="BV393" s="8">
        <v>1215</v>
      </c>
      <c r="BW393" s="15">
        <f>IFERROR((BV393-BV392),0)</f>
        <v>1</v>
      </c>
      <c r="BX393" s="8">
        <v>2980</v>
      </c>
      <c r="BY393" s="15">
        <f>IFERROR((BX393-BX392),0)</f>
        <v>3</v>
      </c>
      <c r="BZ393" s="13">
        <v>1641</v>
      </c>
      <c r="CA393" s="16">
        <f>IFERROR((BZ393-BZ392),0)</f>
        <v>0</v>
      </c>
    </row>
    <row r="394" spans="1:79">
      <c r="A394" s="1">
        <v>44291</v>
      </c>
      <c r="B394">
        <v>44291</v>
      </c>
      <c r="C394" s="4">
        <v>356556</v>
      </c>
      <c r="D394">
        <f>IFERROR(C394-C393,"")</f>
        <v>179</v>
      </c>
      <c r="E394" s="4">
        <v>6138</v>
      </c>
      <c r="F394">
        <f>E394-E393</f>
        <v>3</v>
      </c>
      <c r="G394" s="4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4">
        <v>2185241</v>
      </c>
      <c r="W394">
        <f>V394-V393</f>
        <v>4856</v>
      </c>
      <c r="X394">
        <f>IFERROR(W394-W393,0)</f>
        <v>-78</v>
      </c>
      <c r="Y394" s="20">
        <f>IFERROR(V394/3.974,0)</f>
        <v>549884.49924509309</v>
      </c>
      <c r="Z394" s="4">
        <v>1825135</v>
      </c>
      <c r="AA394">
        <f>Z394-Z393</f>
        <v>4677</v>
      </c>
      <c r="AB394" s="17">
        <f>IFERROR(Z394/V394,0)</f>
        <v>0.83520993794277154</v>
      </c>
      <c r="AC394" s="16">
        <f>IFERROR(AA394-AA393,0)</f>
        <v>47</v>
      </c>
      <c r="AD394">
        <f>V394-Z394</f>
        <v>360106</v>
      </c>
      <c r="AE394">
        <f>AD394-AD393</f>
        <v>179</v>
      </c>
      <c r="AF394" s="17">
        <f>IFERROR(AD394/V394,0)</f>
        <v>0.16479006205722846</v>
      </c>
      <c r="AG394" s="16">
        <f>IFERROR(AE394-AE393,0)</f>
        <v>-125</v>
      </c>
      <c r="AH394" s="20">
        <f>IFERROR(AE394/W394,0)</f>
        <v>3.6861614497528832E-2</v>
      </c>
      <c r="AI394" s="20">
        <f>IFERROR(AD394/3.974,0)</f>
        <v>90615.500754906883</v>
      </c>
      <c r="AJ394" s="4">
        <v>3978</v>
      </c>
      <c r="AK394">
        <f>AJ394-AJ393</f>
        <v>-53</v>
      </c>
      <c r="AL394">
        <f>IFERROR(AJ394/AJ393,0)-1</f>
        <v>-1.3148102207888868E-2</v>
      </c>
      <c r="AM394" s="20">
        <f>IFERROR(AJ394/3.974,0)</f>
        <v>1001.0065425264216</v>
      </c>
      <c r="AN394" s="20">
        <f>IFERROR(AJ394/C394," ")</f>
        <v>1.1156732743243698E-2</v>
      </c>
      <c r="AO394" s="4">
        <v>224</v>
      </c>
      <c r="AP394">
        <f>AO394-AO393</f>
        <v>-6</v>
      </c>
      <c r="AQ394">
        <f>IFERROR(AO394/AO393,0)-1</f>
        <v>-2.6086956521739091E-2</v>
      </c>
      <c r="AR394" s="20">
        <f>IFERROR(AO394/3.974,0)</f>
        <v>56.366381479617509</v>
      </c>
      <c r="AS394" s="4">
        <v>425</v>
      </c>
      <c r="AT394">
        <f>AS394-AS393</f>
        <v>4</v>
      </c>
      <c r="AU394">
        <f>IFERROR(AS394/AS393,0)-1</f>
        <v>9.5011876484560887E-3</v>
      </c>
      <c r="AV394" s="20">
        <f>IFERROR(AS394/3.974,0)</f>
        <v>106.94514343231</v>
      </c>
      <c r="AW394" s="30">
        <f>IFERROR(AS394/C394," ")</f>
        <v>1.191958626414925E-3</v>
      </c>
      <c r="AX394" s="4">
        <v>72</v>
      </c>
      <c r="AY394">
        <f>AX394-AX393</f>
        <v>5</v>
      </c>
      <c r="AZ394">
        <f>IFERROR(AX394/AX393,0)-1</f>
        <v>7.4626865671641784E-2</v>
      </c>
      <c r="BA394" s="20">
        <f>IFERROR(AX394/3.974,0)</f>
        <v>18.117765475591344</v>
      </c>
      <c r="BB394" s="30">
        <f>IFERROR(AX394/C394," ")</f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>IFERROR(BC394-BC393,0)</f>
        <v>-50</v>
      </c>
      <c r="BE394" s="30">
        <f>IFERROR(BC394/BC393,0)-1</f>
        <v>-1.0528532322594208E-2</v>
      </c>
      <c r="BF394" s="20">
        <f>IFERROR(BC394/3.974,0)</f>
        <v>1182.4358329139407</v>
      </c>
      <c r="BG394" s="20">
        <f>IFERROR(BC394/C394," ")</f>
        <v>1.3178855495349959E-2</v>
      </c>
      <c r="BH394" s="26">
        <v>64169</v>
      </c>
      <c r="BI394">
        <f>IFERROR((BH394-BH393), 0)</f>
        <v>26</v>
      </c>
      <c r="BJ394" s="4">
        <v>138470</v>
      </c>
      <c r="BK394">
        <f>IFERROR((BJ394-BJ393),0)</f>
        <v>73</v>
      </c>
      <c r="BL394" s="4">
        <v>103451</v>
      </c>
      <c r="BM394">
        <f>IFERROR((BL394-BL393),0)</f>
        <v>65</v>
      </c>
      <c r="BN394" s="4">
        <v>41823</v>
      </c>
      <c r="BO394">
        <f>IFERROR((BN394-BN393),0)</f>
        <v>15</v>
      </c>
      <c r="BP394" s="4">
        <v>8643</v>
      </c>
      <c r="BQ394">
        <f>IFERROR((BP394-BP393),0)</f>
        <v>0</v>
      </c>
      <c r="BR394" s="8">
        <v>31</v>
      </c>
      <c r="BS394" s="15">
        <f>IFERROR((BR394-BR393),0)</f>
        <v>0</v>
      </c>
      <c r="BT394" s="8">
        <v>269</v>
      </c>
      <c r="BU394" s="15">
        <f>IFERROR((BT394-BT393),0)</f>
        <v>1</v>
      </c>
      <c r="BV394" s="8">
        <v>1216</v>
      </c>
      <c r="BW394" s="15">
        <f>IFERROR((BV394-BV393),0)</f>
        <v>1</v>
      </c>
      <c r="BX394" s="8">
        <v>2980</v>
      </c>
      <c r="BY394" s="15">
        <f>IFERROR((BX394-BX393),0)</f>
        <v>0</v>
      </c>
      <c r="BZ394" s="13">
        <v>1642</v>
      </c>
      <c r="CA394" s="16">
        <f>IFERROR((BZ394-BZ393),0)</f>
        <v>1</v>
      </c>
    </row>
    <row r="395" spans="1:79">
      <c r="A395" s="1">
        <v>44292</v>
      </c>
      <c r="B395">
        <v>44292</v>
      </c>
      <c r="C395" s="4">
        <v>356913</v>
      </c>
      <c r="D395">
        <f>IFERROR(C395-C394,"")</f>
        <v>357</v>
      </c>
      <c r="E395" s="4">
        <v>6146</v>
      </c>
      <c r="F395">
        <f>E395-E394</f>
        <v>8</v>
      </c>
      <c r="G395" s="4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4">
        <v>2195622</v>
      </c>
      <c r="W395">
        <f>V395-V394</f>
        <v>10381</v>
      </c>
      <c r="X395">
        <f>IFERROR(W395-W394,0)</f>
        <v>5525</v>
      </c>
      <c r="Y395" s="20">
        <f>IFERROR(V395/3.974,0)</f>
        <v>552496.72873678908</v>
      </c>
      <c r="Z395" s="4">
        <v>1835159</v>
      </c>
      <c r="AA395">
        <f>Z395-Z394</f>
        <v>10024</v>
      </c>
      <c r="AB395" s="17">
        <f>IFERROR(Z395/V395,0)</f>
        <v>0.83582647650642961</v>
      </c>
      <c r="AC395" s="16">
        <f>IFERROR(AA395-AA394,0)</f>
        <v>5347</v>
      </c>
      <c r="AD395">
        <f>V395-Z395</f>
        <v>360463</v>
      </c>
      <c r="AE395">
        <f>AD395-AD394</f>
        <v>357</v>
      </c>
      <c r="AF395" s="17">
        <f>IFERROR(AD395/V395,0)</f>
        <v>0.16417352349357039</v>
      </c>
      <c r="AG395" s="16">
        <f>IFERROR(AE395-AE394,0)</f>
        <v>178</v>
      </c>
      <c r="AH395" s="20">
        <f>IFERROR(AE395/W395,0)</f>
        <v>3.4389750505731627E-2</v>
      </c>
      <c r="AI395" s="20">
        <f>IFERROR(AD395/3.974,0)</f>
        <v>90705.334675390026</v>
      </c>
      <c r="AJ395" s="4">
        <v>3926</v>
      </c>
      <c r="AK395">
        <f>AJ395-AJ394</f>
        <v>-52</v>
      </c>
      <c r="AL395">
        <f>IFERROR(AJ395/AJ394,0)-1</f>
        <v>-1.3071895424836555E-2</v>
      </c>
      <c r="AM395" s="20">
        <f>IFERROR(AJ395/3.974,0)</f>
        <v>987.92148968293907</v>
      </c>
      <c r="AN395" s="20">
        <f>IFERROR(AJ395/C395," ")</f>
        <v>1.0999879522460655E-2</v>
      </c>
      <c r="AO395" s="4">
        <v>217</v>
      </c>
      <c r="AP395">
        <f>AO395-AO394</f>
        <v>-7</v>
      </c>
      <c r="AQ395">
        <f>IFERROR(AO395/AO394,0)-1</f>
        <v>-3.125E-2</v>
      </c>
      <c r="AR395" s="20">
        <f>IFERROR(AO395/3.974,0)</f>
        <v>54.604932058379461</v>
      </c>
      <c r="AS395" s="4">
        <v>402</v>
      </c>
      <c r="AT395">
        <f>AS395-AS394</f>
        <v>-23</v>
      </c>
      <c r="AU395">
        <f>IFERROR(AS395/AS394,0)-1</f>
        <v>-5.4117647058823493E-2</v>
      </c>
      <c r="AV395" s="20">
        <f>IFERROR(AS395/3.974,0)</f>
        <v>101.15752390538499</v>
      </c>
      <c r="AW395" s="30">
        <f>IFERROR(AS395/C395," ")</f>
        <v>1.1263249027073825E-3</v>
      </c>
      <c r="AX395" s="4">
        <v>69</v>
      </c>
      <c r="AY395">
        <f>AX395-AX394</f>
        <v>-3</v>
      </c>
      <c r="AZ395">
        <f>IFERROR(AX395/AX394,0)-1</f>
        <v>-4.166666666666663E-2</v>
      </c>
      <c r="BA395" s="20">
        <f>IFERROR(AX395/3.974,0)</f>
        <v>17.362858580775036</v>
      </c>
      <c r="BB395" s="30">
        <f>IFERROR(AX395/C395," ")</f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>IFERROR(BC395-BC394,0)</f>
        <v>-85</v>
      </c>
      <c r="BE395" s="30">
        <f>IFERROR(BC395/BC394,0)-1</f>
        <v>-1.8088955096829062E-2</v>
      </c>
      <c r="BF395" s="20">
        <f>IFERROR(BC395/3.974,0)</f>
        <v>1161.0468042274786</v>
      </c>
      <c r="BG395" s="20">
        <f>IFERROR(BC395/C395," ")</f>
        <v>1.2927520151969808E-2</v>
      </c>
      <c r="BH395" s="26">
        <v>64231</v>
      </c>
      <c r="BI395">
        <f>IFERROR((BH395-BH394), 0)</f>
        <v>62</v>
      </c>
      <c r="BJ395" s="4">
        <v>138608</v>
      </c>
      <c r="BK395">
        <f>IFERROR((BJ395-BJ394),0)</f>
        <v>138</v>
      </c>
      <c r="BL395" s="4">
        <v>103554</v>
      </c>
      <c r="BM395">
        <f>IFERROR((BL395-BL394),0)</f>
        <v>103</v>
      </c>
      <c r="BN395" s="4">
        <v>41869</v>
      </c>
      <c r="BO395">
        <f>IFERROR((BN395-BN394),0)</f>
        <v>46</v>
      </c>
      <c r="BP395" s="4">
        <v>8651</v>
      </c>
      <c r="BQ395">
        <f>IFERROR((BP395-BP394),0)</f>
        <v>8</v>
      </c>
      <c r="BR395" s="8">
        <v>31</v>
      </c>
      <c r="BS395" s="15">
        <f>IFERROR((BR395-BR394),0)</f>
        <v>0</v>
      </c>
      <c r="BT395" s="8">
        <v>269</v>
      </c>
      <c r="BU395" s="15">
        <f>IFERROR((BT395-BT394),0)</f>
        <v>0</v>
      </c>
      <c r="BV395" s="8">
        <v>1219</v>
      </c>
      <c r="BW395" s="15">
        <f>IFERROR((BV395-BV394),0)</f>
        <v>3</v>
      </c>
      <c r="BX395" s="8">
        <v>2983</v>
      </c>
      <c r="BY395" s="15">
        <f>IFERROR((BX395-BX394),0)</f>
        <v>3</v>
      </c>
      <c r="BZ395" s="13">
        <v>1644</v>
      </c>
      <c r="CA395" s="16">
        <f>IFERROR((BZ395-BZ394),0)</f>
        <v>2</v>
      </c>
    </row>
    <row r="396" spans="1:79">
      <c r="A396" s="1">
        <v>44293</v>
      </c>
      <c r="B396">
        <v>44293</v>
      </c>
      <c r="C396" s="4">
        <v>357277</v>
      </c>
      <c r="D396">
        <f>IFERROR(C396-C395,"")</f>
        <v>364</v>
      </c>
      <c r="E396" s="4">
        <v>6148</v>
      </c>
      <c r="F396">
        <f>E396-E395</f>
        <v>2</v>
      </c>
      <c r="G396" s="4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4">
        <v>2205603</v>
      </c>
      <c r="W396">
        <f>V396-V395</f>
        <v>9981</v>
      </c>
      <c r="X396">
        <f>IFERROR(W396-W395,0)</f>
        <v>-400</v>
      </c>
      <c r="Y396" s="20">
        <f>IFERROR(V396/3.974,0)</f>
        <v>555008.30397584301</v>
      </c>
      <c r="Z396" s="4">
        <v>1844776</v>
      </c>
      <c r="AA396">
        <f>Z396-Z395</f>
        <v>9617</v>
      </c>
      <c r="AB396" s="17">
        <f>IFERROR(Z396/V396,0)</f>
        <v>0.83640437558345726</v>
      </c>
      <c r="AC396" s="16">
        <f>IFERROR(AA396-AA395,0)</f>
        <v>-407</v>
      </c>
      <c r="AD396">
        <f>V396-Z396</f>
        <v>360827</v>
      </c>
      <c r="AE396">
        <f>AD396-AD395</f>
        <v>364</v>
      </c>
      <c r="AF396" s="17">
        <f>IFERROR(AD396/V396,0)</f>
        <v>0.16359562441654277</v>
      </c>
      <c r="AG396" s="16">
        <f>IFERROR(AE396-AE395,0)</f>
        <v>7</v>
      </c>
      <c r="AH396" s="20">
        <f>IFERROR(AE396/W396,0)</f>
        <v>3.6469291654142873E-2</v>
      </c>
      <c r="AI396" s="20">
        <f>IFERROR(AD396/3.974,0)</f>
        <v>90796.930045294415</v>
      </c>
      <c r="AJ396" s="4">
        <v>3820</v>
      </c>
      <c r="AK396">
        <f>AJ396-AJ395</f>
        <v>-106</v>
      </c>
      <c r="AL396">
        <f>IFERROR(AJ396/AJ395,0)-1</f>
        <v>-2.6999490575649543E-2</v>
      </c>
      <c r="AM396" s="20">
        <f>IFERROR(AJ396/3.974,0)</f>
        <v>961.24811273276293</v>
      </c>
      <c r="AN396" s="20">
        <f>IFERROR(AJ396/C396," ")</f>
        <v>1.0691984090775505E-2</v>
      </c>
      <c r="AO396" s="4">
        <v>214</v>
      </c>
      <c r="AP396">
        <f>AO396-AO395</f>
        <v>-3</v>
      </c>
      <c r="AQ396">
        <f>IFERROR(AO396/AO395,0)-1</f>
        <v>-1.3824884792626779E-2</v>
      </c>
      <c r="AR396" s="20">
        <f>IFERROR(AO396/3.974,0)</f>
        <v>53.85002516356316</v>
      </c>
      <c r="AS396" s="4">
        <v>415</v>
      </c>
      <c r="AT396">
        <f>AS396-AS395</f>
        <v>13</v>
      </c>
      <c r="AU396">
        <f>IFERROR(AS396/AS395,0)-1</f>
        <v>3.2338308457711351E-2</v>
      </c>
      <c r="AV396" s="20">
        <f>IFERROR(AS396/3.974,0)</f>
        <v>104.42878711625566</v>
      </c>
      <c r="AW396" s="30">
        <f>IFERROR(AS396/C396," ")</f>
        <v>1.1615637166680194E-3</v>
      </c>
      <c r="AX396" s="4">
        <v>69</v>
      </c>
      <c r="AY396">
        <f>AX396-AX395</f>
        <v>0</v>
      </c>
      <c r="AZ396">
        <f>IFERROR(AX396/AX395,0)-1</f>
        <v>0</v>
      </c>
      <c r="BA396" s="20">
        <f>IFERROR(AX396/3.974,0)</f>
        <v>17.362858580775036</v>
      </c>
      <c r="BB396" s="30">
        <f>IFERROR(AX396/C396," ")</f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>IFERROR(BC396-BC395,0)</f>
        <v>-96</v>
      </c>
      <c r="BE396" s="30">
        <f>IFERROR(BC396/BC395,0)-1</f>
        <v>-2.0806241872561748E-2</v>
      </c>
      <c r="BF396" s="20">
        <f>IFERROR(BC396/3.974,0)</f>
        <v>1136.8897835933567</v>
      </c>
      <c r="BG396" s="20">
        <f>IFERROR(BC396/C396," ")</f>
        <v>1.2645650293749668E-2</v>
      </c>
      <c r="BH396" s="26">
        <v>64305</v>
      </c>
      <c r="BI396">
        <f>IFERROR((BH396-BH395), 0)</f>
        <v>74</v>
      </c>
      <c r="BJ396" s="4">
        <v>138741</v>
      </c>
      <c r="BK396">
        <f>IFERROR((BJ396-BJ395),0)</f>
        <v>133</v>
      </c>
      <c r="BL396" s="4">
        <v>103661</v>
      </c>
      <c r="BM396">
        <f>IFERROR((BL396-BL395),0)</f>
        <v>107</v>
      </c>
      <c r="BN396" s="4">
        <v>41910</v>
      </c>
      <c r="BO396">
        <f>IFERROR((BN396-BN395),0)</f>
        <v>41</v>
      </c>
      <c r="BP396" s="4">
        <v>8660</v>
      </c>
      <c r="BQ396">
        <f>IFERROR((BP396-BP395),0)</f>
        <v>9</v>
      </c>
      <c r="BR396" s="8">
        <v>31</v>
      </c>
      <c r="BS396" s="15">
        <f>IFERROR((BR396-BR395),0)</f>
        <v>0</v>
      </c>
      <c r="BT396" s="8">
        <v>269</v>
      </c>
      <c r="BU396" s="15">
        <f>IFERROR((BT396-BT395),0)</f>
        <v>0</v>
      </c>
      <c r="BV396" s="8">
        <v>1219</v>
      </c>
      <c r="BW396" s="15">
        <f>IFERROR((BV396-BV395),0)</f>
        <v>0</v>
      </c>
      <c r="BX396" s="8">
        <v>2984</v>
      </c>
      <c r="BY396" s="15">
        <f>IFERROR((BX396-BX395),0)</f>
        <v>1</v>
      </c>
      <c r="BZ396" s="13">
        <v>1645</v>
      </c>
      <c r="CA396" s="16">
        <f>IFERROR((BZ396-BZ395),0)</f>
        <v>1</v>
      </c>
    </row>
    <row r="397" spans="1:79">
      <c r="A397" s="1">
        <v>44294</v>
      </c>
      <c r="B397">
        <v>44294</v>
      </c>
      <c r="C397" s="4">
        <v>357704</v>
      </c>
      <c r="D397">
        <f>IFERROR(C397-C396,"")</f>
        <v>427</v>
      </c>
      <c r="E397" s="4">
        <v>6152</v>
      </c>
      <c r="F397">
        <f>E397-E396</f>
        <v>4</v>
      </c>
      <c r="G397" s="4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4">
        <v>2214840</v>
      </c>
      <c r="W397">
        <f>V397-V396</f>
        <v>9237</v>
      </c>
      <c r="X397">
        <f>IFERROR(W397-W396,0)</f>
        <v>-744</v>
      </c>
      <c r="Y397" s="20">
        <f>IFERROR(V397/3.974,0)</f>
        <v>557332.66230498231</v>
      </c>
      <c r="Z397" s="4">
        <v>1853586</v>
      </c>
      <c r="AA397">
        <f>Z397-Z396</f>
        <v>8810</v>
      </c>
      <c r="AB397" s="17">
        <f>IFERROR(Z397/V397,0)</f>
        <v>0.83689386140759603</v>
      </c>
      <c r="AC397" s="16">
        <f>IFERROR(AA397-AA396,0)</f>
        <v>-807</v>
      </c>
      <c r="AD397">
        <f>V397-Z397</f>
        <v>361254</v>
      </c>
      <c r="AE397">
        <f>AD397-AD396</f>
        <v>427</v>
      </c>
      <c r="AF397" s="17">
        <f>IFERROR(AD397/V397,0)</f>
        <v>0.16310613859240397</v>
      </c>
      <c r="AG397" s="16">
        <f>IFERROR(AE397-AE396,0)</f>
        <v>63</v>
      </c>
      <c r="AH397" s="20">
        <f>IFERROR(AE397/W397,0)</f>
        <v>4.6227130020569447E-2</v>
      </c>
      <c r="AI397" s="20">
        <f>IFERROR(AD397/3.974,0)</f>
        <v>90904.378459989937</v>
      </c>
      <c r="AJ397" s="4">
        <v>3791</v>
      </c>
      <c r="AK397">
        <f>AJ397-AJ396</f>
        <v>-29</v>
      </c>
      <c r="AL397">
        <f>IFERROR(AJ397/AJ396,0)-1</f>
        <v>-7.5916230366491755E-3</v>
      </c>
      <c r="AM397" s="20">
        <f>IFERROR(AJ397/3.974,0)</f>
        <v>953.95067941620528</v>
      </c>
      <c r="AN397" s="20">
        <f>IFERROR(AJ397/C397," ")</f>
        <v>1.0598148189564557E-2</v>
      </c>
      <c r="AO397" s="4">
        <v>207</v>
      </c>
      <c r="AP397">
        <f>AO397-AO396</f>
        <v>-7</v>
      </c>
      <c r="AQ397">
        <f>IFERROR(AO397/AO396,0)-1</f>
        <v>-3.2710280373831724E-2</v>
      </c>
      <c r="AR397" s="20">
        <f>IFERROR(AO397/3.974,0)</f>
        <v>52.088575742325112</v>
      </c>
      <c r="AS397" s="4">
        <v>433</v>
      </c>
      <c r="AT397">
        <f>AS397-AS396</f>
        <v>18</v>
      </c>
      <c r="AU397">
        <f>IFERROR(AS397/AS396,0)-1</f>
        <v>4.3373493975903621E-2</v>
      </c>
      <c r="AV397" s="20">
        <f>IFERROR(AS397/3.974,0)</f>
        <v>108.9582284851535</v>
      </c>
      <c r="AW397" s="30">
        <f>IFERROR(AS397/C397," ")</f>
        <v>1.2104980654395812E-3</v>
      </c>
      <c r="AX397" s="4">
        <v>64</v>
      </c>
      <c r="AY397">
        <f>AX397-AX396</f>
        <v>-5</v>
      </c>
      <c r="AZ397">
        <f>IFERROR(AX397/AX396,0)-1</f>
        <v>-7.2463768115942018E-2</v>
      </c>
      <c r="BA397" s="20">
        <f>IFERROR(AX397/3.974,0)</f>
        <v>16.104680422747862</v>
      </c>
      <c r="BB397" s="30">
        <f>IFERROR(AX397/C397," ")</f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>IFERROR(BC397-BC396,0)</f>
        <v>-23</v>
      </c>
      <c r="BE397" s="30">
        <f>IFERROR(BC397/BC396,0)-1</f>
        <v>-5.0907481186365233E-3</v>
      </c>
      <c r="BF397" s="20">
        <f>IFERROR(BC397/3.974,0)</f>
        <v>1131.1021640664317</v>
      </c>
      <c r="BG397" s="20">
        <f>IFERROR(BC397/C397," ")</f>
        <v>1.2566255898731912E-2</v>
      </c>
      <c r="BH397" s="26">
        <v>64407</v>
      </c>
      <c r="BI397">
        <f>IFERROR((BH397-BH396), 0)</f>
        <v>102</v>
      </c>
      <c r="BJ397" s="4">
        <v>138890</v>
      </c>
      <c r="BK397">
        <f>IFERROR((BJ397-BJ396),0)</f>
        <v>149</v>
      </c>
      <c r="BL397" s="4">
        <v>103785</v>
      </c>
      <c r="BM397">
        <f>IFERROR((BL397-BL396),0)</f>
        <v>124</v>
      </c>
      <c r="BN397" s="4">
        <v>41954</v>
      </c>
      <c r="BO397">
        <f>IFERROR((BN397-BN396),0)</f>
        <v>44</v>
      </c>
      <c r="BP397" s="4">
        <v>8668</v>
      </c>
      <c r="BQ397">
        <f>IFERROR((BP397-BP396),0)</f>
        <v>8</v>
      </c>
      <c r="BR397" s="8">
        <v>31</v>
      </c>
      <c r="BS397" s="15">
        <f>IFERROR((BR397-BR396),0)</f>
        <v>0</v>
      </c>
      <c r="BT397" s="8">
        <v>269</v>
      </c>
      <c r="BU397" s="15">
        <f>IFERROR((BT397-BT396),0)</f>
        <v>0</v>
      </c>
      <c r="BV397" s="8">
        <v>1220</v>
      </c>
      <c r="BW397" s="15">
        <f>IFERROR((BV397-BV396),0)</f>
        <v>1</v>
      </c>
      <c r="BX397" s="8">
        <v>2986</v>
      </c>
      <c r="BY397" s="15">
        <f>IFERROR((BX397-BX396),0)</f>
        <v>2</v>
      </c>
      <c r="BZ397" s="13">
        <v>1646</v>
      </c>
      <c r="CA397" s="16">
        <f>IFERROR((BZ397-BZ396),0)</f>
        <v>1</v>
      </c>
    </row>
    <row r="398" spans="1:79">
      <c r="A398" s="1">
        <v>44295</v>
      </c>
      <c r="B398">
        <v>44295</v>
      </c>
      <c r="C398" s="4">
        <v>358098</v>
      </c>
      <c r="D398">
        <f>IFERROR(C398-C397,"")</f>
        <v>394</v>
      </c>
      <c r="E398" s="4">
        <v>6156</v>
      </c>
      <c r="F398">
        <f>E398-E397</f>
        <v>4</v>
      </c>
      <c r="G398" s="4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4">
        <v>2225209</v>
      </c>
      <c r="W398">
        <f>V398-V397</f>
        <v>10369</v>
      </c>
      <c r="X398">
        <f>IFERROR(W398-W397,0)</f>
        <v>1132</v>
      </c>
      <c r="Y398" s="20">
        <f>IFERROR(V398/3.974,0)</f>
        <v>559941.87216909917</v>
      </c>
      <c r="Z398" s="4">
        <v>1863561</v>
      </c>
      <c r="AA398">
        <f>Z398-Z397</f>
        <v>9975</v>
      </c>
      <c r="AB398" s="17">
        <f>IFERROR(Z398/V398,0)</f>
        <v>0.83747683925420036</v>
      </c>
      <c r="AC398" s="16">
        <f>IFERROR(AA398-AA397,0)</f>
        <v>1165</v>
      </c>
      <c r="AD398">
        <f>V398-Z398</f>
        <v>361648</v>
      </c>
      <c r="AE398">
        <f>AD398-AD397</f>
        <v>394</v>
      </c>
      <c r="AF398" s="17">
        <f>IFERROR(AD398/V398,0)</f>
        <v>0.16252316074579962</v>
      </c>
      <c r="AG398" s="16">
        <f>IFERROR(AE398-AE397,0)</f>
        <v>-33</v>
      </c>
      <c r="AH398" s="20">
        <f>IFERROR(AE398/W398,0)</f>
        <v>3.799787829105989E-2</v>
      </c>
      <c r="AI398" s="20">
        <f>IFERROR(AD398/3.974,0)</f>
        <v>91003.522898842479</v>
      </c>
      <c r="AJ398" s="4">
        <v>3778</v>
      </c>
      <c r="AK398">
        <f>AJ398-AJ397</f>
        <v>-13</v>
      </c>
      <c r="AL398">
        <f>IFERROR(AJ398/AJ397,0)-1</f>
        <v>-3.4291743603270808E-3</v>
      </c>
      <c r="AM398" s="20">
        <f>IFERROR(AJ398/3.974,0)</f>
        <v>950.67941620533463</v>
      </c>
      <c r="AN398" s="20">
        <f>IFERROR(AJ398/C398," ")</f>
        <v>1.0550184586342286E-2</v>
      </c>
      <c r="AO398" s="4">
        <v>194</v>
      </c>
      <c r="AP398">
        <f>AO398-AO397</f>
        <v>-13</v>
      </c>
      <c r="AQ398">
        <f>IFERROR(AO398/AO397,0)-1</f>
        <v>-6.2801932367149704E-2</v>
      </c>
      <c r="AR398" s="20">
        <f>IFERROR(AO398/3.974,0)</f>
        <v>48.817312531454455</v>
      </c>
      <c r="AS398" s="4">
        <v>423</v>
      </c>
      <c r="AT398">
        <f>AS398-AS397</f>
        <v>-10</v>
      </c>
      <c r="AU398">
        <f>IFERROR(AS398/AS397,0)-1</f>
        <v>-2.3094688221709014E-2</v>
      </c>
      <c r="AV398" s="20">
        <f>IFERROR(AS398/3.974,0)</f>
        <v>106.44187216909914</v>
      </c>
      <c r="AW398" s="30">
        <f>IFERROR(AS398/C398," ")</f>
        <v>1.1812408893654809E-3</v>
      </c>
      <c r="AX398" s="4">
        <v>64</v>
      </c>
      <c r="AY398">
        <f>AX398-AX397</f>
        <v>0</v>
      </c>
      <c r="AZ398">
        <f>IFERROR(AX398/AX397,0)-1</f>
        <v>0</v>
      </c>
      <c r="BA398" s="20">
        <f>IFERROR(AX398/3.974,0)</f>
        <v>16.104680422747862</v>
      </c>
      <c r="BB398" s="30">
        <f>IFERROR(AX398/C398," ")</f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>IFERROR(BC398-BC397,0)</f>
        <v>-36</v>
      </c>
      <c r="BE398" s="30">
        <f>IFERROR(BC398/BC397,0)-1</f>
        <v>-8.008898776418194E-3</v>
      </c>
      <c r="BF398" s="20">
        <f>IFERROR(BC398/3.974,0)</f>
        <v>1122.0432813286361</v>
      </c>
      <c r="BG398" s="20">
        <f>IFERROR(BC398/C398," ")</f>
        <v>1.2451898642271111E-2</v>
      </c>
      <c r="BH398" s="26">
        <v>64506</v>
      </c>
      <c r="BI398">
        <f>IFERROR((BH398-BH397), 0)</f>
        <v>99</v>
      </c>
      <c r="BJ398" s="4">
        <v>139052</v>
      </c>
      <c r="BK398">
        <f>IFERROR((BJ398-BJ397),0)</f>
        <v>162</v>
      </c>
      <c r="BL398" s="4">
        <v>103861</v>
      </c>
      <c r="BM398">
        <f>IFERROR((BL398-BL397),0)</f>
        <v>76</v>
      </c>
      <c r="BN398" s="4">
        <v>42003</v>
      </c>
      <c r="BO398">
        <f>IFERROR((BN398-BN397),0)</f>
        <v>49</v>
      </c>
      <c r="BP398" s="4">
        <v>8676</v>
      </c>
      <c r="BQ398">
        <f>IFERROR((BP398-BP397),0)</f>
        <v>8</v>
      </c>
      <c r="BR398" s="8">
        <v>31</v>
      </c>
      <c r="BS398" s="15">
        <f>IFERROR((BR398-BR397),0)</f>
        <v>0</v>
      </c>
      <c r="BT398" s="8">
        <v>269</v>
      </c>
      <c r="BU398" s="15">
        <f>IFERROR((BT398-BT397),0)</f>
        <v>0</v>
      </c>
      <c r="BV398" s="8">
        <v>1222</v>
      </c>
      <c r="BW398" s="15">
        <f>IFERROR((BV398-BV397),0)</f>
        <v>2</v>
      </c>
      <c r="BX398" s="8">
        <v>2988</v>
      </c>
      <c r="BY398" s="15">
        <f>IFERROR((BX398-BX397),0)</f>
        <v>2</v>
      </c>
      <c r="BZ398" s="13">
        <v>1646</v>
      </c>
      <c r="CA398" s="16">
        <f>IFERROR((BZ398-BZ397),0)</f>
        <v>0</v>
      </c>
    </row>
    <row r="399" spans="1:79">
      <c r="A399" s="1">
        <v>44296</v>
      </c>
      <c r="B399">
        <v>44296</v>
      </c>
      <c r="C399" s="4">
        <v>358377</v>
      </c>
      <c r="D399">
        <f>IFERROR(C399-C398,"")</f>
        <v>279</v>
      </c>
      <c r="E399" s="4">
        <v>6159</v>
      </c>
      <c r="F399">
        <f>E399-E398</f>
        <v>3</v>
      </c>
      <c r="G399" s="4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4">
        <v>2234081</v>
      </c>
      <c r="W399">
        <f>V399-V398</f>
        <v>8872</v>
      </c>
      <c r="X399">
        <f>IFERROR(W399-W398,0)</f>
        <v>-1497</v>
      </c>
      <c r="Y399" s="20">
        <f>IFERROR(V399/3.974,0)</f>
        <v>562174.3834927025</v>
      </c>
      <c r="Z399" s="4">
        <v>1872154</v>
      </c>
      <c r="AA399">
        <f>Z399-Z398</f>
        <v>8593</v>
      </c>
      <c r="AB399" s="17">
        <f>IFERROR(Z399/V399,0)</f>
        <v>0.83799736894051735</v>
      </c>
      <c r="AC399" s="16">
        <f>IFERROR(AA399-AA398,0)</f>
        <v>-1382</v>
      </c>
      <c r="AD399">
        <f>V399-Z399</f>
        <v>361927</v>
      </c>
      <c r="AE399">
        <f>AD399-AD398</f>
        <v>279</v>
      </c>
      <c r="AF399" s="17">
        <f>IFERROR(AD399/V399,0)</f>
        <v>0.16200263105948262</v>
      </c>
      <c r="AG399" s="16">
        <f>IFERROR(AE399-AE398,0)</f>
        <v>-115</v>
      </c>
      <c r="AH399" s="20">
        <f>IFERROR(AE399/W399,0)</f>
        <v>3.1447249774571688E-2</v>
      </c>
      <c r="AI399" s="20">
        <f>IFERROR(AD399/3.974,0)</f>
        <v>91073.729240060391</v>
      </c>
      <c r="AJ399" s="4">
        <v>3619</v>
      </c>
      <c r="AK399">
        <f>AJ399-AJ398</f>
        <v>-159</v>
      </c>
      <c r="AL399">
        <f>IFERROR(AJ399/AJ398,0)-1</f>
        <v>-4.2085759661196431E-2</v>
      </c>
      <c r="AM399" s="20">
        <f>IFERROR(AJ399/3.974,0)</f>
        <v>910.66935078007043</v>
      </c>
      <c r="AN399" s="20">
        <f>IFERROR(AJ399/C399," ")</f>
        <v>1.0098304299662087E-2</v>
      </c>
      <c r="AO399" s="4">
        <v>195</v>
      </c>
      <c r="AP399">
        <f>AO399-AO398</f>
        <v>1</v>
      </c>
      <c r="AQ399">
        <f>IFERROR(AO399/AO398,0)-1</f>
        <v>5.1546391752577136E-3</v>
      </c>
      <c r="AR399" s="20">
        <f>IFERROR(AO399/3.974,0)</f>
        <v>49.068948163059886</v>
      </c>
      <c r="AS399" s="4">
        <v>440</v>
      </c>
      <c r="AT399">
        <f>AS399-AS398</f>
        <v>17</v>
      </c>
      <c r="AU399">
        <f>IFERROR(AS399/AS398,0)-1</f>
        <v>4.0189125295508221E-2</v>
      </c>
      <c r="AV399" s="20">
        <f>IFERROR(AS399/3.974,0)</f>
        <v>110.71967790639154</v>
      </c>
      <c r="AW399" s="30">
        <f>IFERROR(AS399/C399," ")</f>
        <v>1.2277573616610441E-3</v>
      </c>
      <c r="AX399" s="4">
        <v>66</v>
      </c>
      <c r="AY399">
        <f>AX399-AX398</f>
        <v>2</v>
      </c>
      <c r="AZ399">
        <f>IFERROR(AX399/AX398,0)-1</f>
        <v>3.125E-2</v>
      </c>
      <c r="BA399" s="20">
        <f>IFERROR(AX399/3.974,0)</f>
        <v>16.607951685958732</v>
      </c>
      <c r="BB399" s="30">
        <f>IFERROR(AX399/C399," ")</f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>IFERROR(BC399-BC398,0)</f>
        <v>-139</v>
      </c>
      <c r="BE399" s="30">
        <f>IFERROR(BC399/BC398,0)-1</f>
        <v>-3.1172908723929083E-2</v>
      </c>
      <c r="BF399" s="20">
        <f>IFERROR(BC399/3.974,0)</f>
        <v>1087.0659285354807</v>
      </c>
      <c r="BG399" s="20">
        <f>IFERROR(BC399/C399," ")</f>
        <v>1.2054345005399342E-2</v>
      </c>
      <c r="BH399" s="26">
        <v>64566</v>
      </c>
      <c r="BI399">
        <f>IFERROR((BH399-BH398), 0)</f>
        <v>60</v>
      </c>
      <c r="BJ399" s="4">
        <v>139154</v>
      </c>
      <c r="BK399">
        <f>IFERROR((BJ399-BJ398),0)</f>
        <v>102</v>
      </c>
      <c r="BL399" s="4">
        <v>103929</v>
      </c>
      <c r="BM399">
        <f>IFERROR((BL399-BL398),0)</f>
        <v>68</v>
      </c>
      <c r="BN399" s="4">
        <v>42044</v>
      </c>
      <c r="BO399">
        <f>IFERROR((BN399-BN398),0)</f>
        <v>41</v>
      </c>
      <c r="BP399" s="4">
        <v>8684</v>
      </c>
      <c r="BQ399">
        <f>IFERROR((BP399-BP398),0)</f>
        <v>8</v>
      </c>
      <c r="BR399" s="8">
        <v>31</v>
      </c>
      <c r="BS399" s="15">
        <f>IFERROR((BR399-BR398),0)</f>
        <v>0</v>
      </c>
      <c r="BT399" s="8">
        <v>269</v>
      </c>
      <c r="BU399" s="15">
        <f>IFERROR((BT399-BT398),0)</f>
        <v>0</v>
      </c>
      <c r="BV399" s="8">
        <v>1222</v>
      </c>
      <c r="BW399" s="15">
        <f>IFERROR((BV399-BV398),0)</f>
        <v>0</v>
      </c>
      <c r="BX399" s="8">
        <v>2989</v>
      </c>
      <c r="BY399" s="15">
        <f>IFERROR((BX399-BX398),0)</f>
        <v>1</v>
      </c>
      <c r="BZ399" s="13">
        <v>1648</v>
      </c>
      <c r="CA399" s="16">
        <f>IFERROR((BZ399-BZ398),0)</f>
        <v>2</v>
      </c>
    </row>
    <row r="400" spans="1:79">
      <c r="A400" s="1">
        <v>44297</v>
      </c>
      <c r="B400">
        <v>44297</v>
      </c>
      <c r="C400" s="4">
        <v>358611</v>
      </c>
      <c r="D400">
        <f>IFERROR(C400-C399,"")</f>
        <v>234</v>
      </c>
      <c r="E400" s="4">
        <v>6163</v>
      </c>
      <c r="F400">
        <f>E400-E399</f>
        <v>4</v>
      </c>
      <c r="G400" s="4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4">
        <v>2239526</v>
      </c>
      <c r="W400">
        <f>V400-V399</f>
        <v>5445</v>
      </c>
      <c r="X400">
        <f>IFERROR(W400-W399,0)</f>
        <v>-3427</v>
      </c>
      <c r="Y400" s="20">
        <f>IFERROR(V400/3.974,0)</f>
        <v>563544.53950679419</v>
      </c>
      <c r="Z400" s="4">
        <v>1877365</v>
      </c>
      <c r="AA400">
        <f>Z400-Z399</f>
        <v>5211</v>
      </c>
      <c r="AB400" s="17">
        <f>IFERROR(Z400/V400,0)</f>
        <v>0.83828676246670053</v>
      </c>
      <c r="AC400" s="16">
        <f>IFERROR(AA400-AA399,0)</f>
        <v>-3382</v>
      </c>
      <c r="AD400">
        <f>V400-Z400</f>
        <v>362161</v>
      </c>
      <c r="AE400">
        <f>AD400-AD399</f>
        <v>234</v>
      </c>
      <c r="AF400" s="17">
        <f>IFERROR(AD400/V400,0)</f>
        <v>0.16171323753329947</v>
      </c>
      <c r="AG400" s="16">
        <f>IFERROR(AE400-AE399,0)</f>
        <v>-45</v>
      </c>
      <c r="AH400" s="20">
        <f>IFERROR(AE400/W400,0)</f>
        <v>4.2975206611570248E-2</v>
      </c>
      <c r="AI400" s="20">
        <f>IFERROR(AD400/3.974,0)</f>
        <v>91132.611977856053</v>
      </c>
      <c r="AJ400" s="4">
        <v>3543</v>
      </c>
      <c r="AK400">
        <f>AJ400-AJ399</f>
        <v>-76</v>
      </c>
      <c r="AL400">
        <f>IFERROR(AJ400/AJ399,0)-1</f>
        <v>-2.1000276319425248E-2</v>
      </c>
      <c r="AM400" s="20">
        <f>IFERROR(AJ400/3.974,0)</f>
        <v>891.54504277805734</v>
      </c>
      <c r="AN400" s="20">
        <f>IFERROR(AJ400/C400," ")</f>
        <v>9.8797861749918437E-3</v>
      </c>
      <c r="AO400" s="4">
        <v>197</v>
      </c>
      <c r="AP400">
        <f>AO400-AO399</f>
        <v>2</v>
      </c>
      <c r="AQ400">
        <f>IFERROR(AO400/AO399,0)-1</f>
        <v>1.025641025641022E-2</v>
      </c>
      <c r="AR400" s="20">
        <f>IFERROR(AO400/3.974,0)</f>
        <v>49.572219426270756</v>
      </c>
      <c r="AS400" s="4">
        <v>414</v>
      </c>
      <c r="AT400">
        <f>AS400-AS399</f>
        <v>-26</v>
      </c>
      <c r="AU400">
        <f>IFERROR(AS400/AS399,0)-1</f>
        <v>-5.9090909090909083E-2</v>
      </c>
      <c r="AV400" s="20">
        <f>IFERROR(AS400/3.974,0)</f>
        <v>104.17715148465022</v>
      </c>
      <c r="AW400" s="30">
        <f>IFERROR(AS400/C400," ")</f>
        <v>1.1544542693893941E-3</v>
      </c>
      <c r="AX400" s="4">
        <v>63</v>
      </c>
      <c r="AY400">
        <f>AX400-AX399</f>
        <v>-3</v>
      </c>
      <c r="AZ400">
        <f>IFERROR(AX400/AX399,0)-1</f>
        <v>-4.5454545454545414E-2</v>
      </c>
      <c r="BA400" s="20">
        <f>IFERROR(AX400/3.974,0)</f>
        <v>15.853044791142425</v>
      </c>
      <c r="BB400" s="30">
        <f>IFERROR(AX400/C400," ")</f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>IFERROR(BC400-BC399,0)</f>
        <v>-103</v>
      </c>
      <c r="BE400" s="30">
        <f>IFERROR(BC400/BC399,0)-1</f>
        <v>-2.3842592592592582E-2</v>
      </c>
      <c r="BF400" s="20">
        <f>IFERROR(BC400/3.974,0)</f>
        <v>1061.1474584801208</v>
      </c>
      <c r="BG400" s="20">
        <f>IFERROR(BC400/C400," ")</f>
        <v>1.1759260033852838E-2</v>
      </c>
      <c r="BH400" s="26">
        <v>64626</v>
      </c>
      <c r="BI400">
        <f>IFERROR((BH400-BH399), 0)</f>
        <v>60</v>
      </c>
      <c r="BJ400" s="4">
        <v>139235</v>
      </c>
      <c r="BK400">
        <f>IFERROR((BJ400-BJ399),0)</f>
        <v>81</v>
      </c>
      <c r="BL400" s="4">
        <v>103982</v>
      </c>
      <c r="BM400">
        <f>IFERROR((BL400-BL399),0)</f>
        <v>53</v>
      </c>
      <c r="BN400" s="4">
        <v>42080</v>
      </c>
      <c r="BO400">
        <f>IFERROR((BN400-BN399),0)</f>
        <v>36</v>
      </c>
      <c r="BP400" s="4">
        <v>8688</v>
      </c>
      <c r="BQ400">
        <f>IFERROR((BP400-BP399),0)</f>
        <v>4</v>
      </c>
      <c r="BR400" s="8">
        <v>31</v>
      </c>
      <c r="BS400" s="15">
        <f>IFERROR((BR400-BR399),0)</f>
        <v>0</v>
      </c>
      <c r="BT400" s="8">
        <v>269</v>
      </c>
      <c r="BU400" s="15">
        <f>IFERROR((BT400-BT399),0)</f>
        <v>0</v>
      </c>
      <c r="BV400" s="8">
        <v>1222</v>
      </c>
      <c r="BW400" s="15">
        <f>IFERROR((BV400-BV399),0)</f>
        <v>0</v>
      </c>
      <c r="BX400" s="8">
        <v>2992</v>
      </c>
      <c r="BY400" s="15">
        <f>IFERROR((BX400-BX399),0)</f>
        <v>3</v>
      </c>
      <c r="BZ400" s="13">
        <v>1649</v>
      </c>
      <c r="CA400" s="16">
        <f>IFERROR((BZ400-BZ399),0)</f>
        <v>1</v>
      </c>
    </row>
    <row r="401" spans="1:79">
      <c r="A401" s="1">
        <v>44298</v>
      </c>
      <c r="B401">
        <v>44298</v>
      </c>
      <c r="C401" s="4">
        <v>358792</v>
      </c>
      <c r="D401">
        <f>IFERROR(C401-C400,"")</f>
        <v>181</v>
      </c>
      <c r="E401" s="4">
        <v>6167</v>
      </c>
      <c r="F401">
        <f>E401-E400</f>
        <v>4</v>
      </c>
      <c r="G401" s="4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4">
        <v>2243777</v>
      </c>
      <c r="W401">
        <f>V401-V400</f>
        <v>4251</v>
      </c>
      <c r="X401">
        <f>IFERROR(W401-W400,0)</f>
        <v>-1194</v>
      </c>
      <c r="Y401" s="20">
        <f>IFERROR(V401/3.974,0)</f>
        <v>564614.24257674883</v>
      </c>
      <c r="Z401" s="4">
        <v>1881435</v>
      </c>
      <c r="AA401">
        <f>Z401-Z400</f>
        <v>4070</v>
      </c>
      <c r="AB401" s="17">
        <f>IFERROR(Z401/V401,0)</f>
        <v>0.83851247249615268</v>
      </c>
      <c r="AC401" s="16">
        <f>IFERROR(AA401-AA400,0)</f>
        <v>-1141</v>
      </c>
      <c r="AD401">
        <f>V401-Z401</f>
        <v>362342</v>
      </c>
      <c r="AE401">
        <f>AD401-AD400</f>
        <v>181</v>
      </c>
      <c r="AF401" s="17">
        <f>IFERROR(AD401/V401,0)</f>
        <v>0.16148752750384732</v>
      </c>
      <c r="AG401" s="16">
        <f>IFERROR(AE401-AE400,0)</f>
        <v>-53</v>
      </c>
      <c r="AH401" s="20">
        <f>IFERROR(AE401/W401,0)</f>
        <v>4.2578216890143496E-2</v>
      </c>
      <c r="AI401" s="20">
        <f>IFERROR(AD401/3.974,0)</f>
        <v>91178.158027176643</v>
      </c>
      <c r="AJ401" s="4">
        <v>3402</v>
      </c>
      <c r="AK401">
        <f>AJ401-AJ400</f>
        <v>-141</v>
      </c>
      <c r="AL401">
        <f>IFERROR(AJ401/AJ400,0)-1</f>
        <v>-3.9796782387806928E-2</v>
      </c>
      <c r="AM401" s="20">
        <f>IFERROR(AJ401/3.974,0)</f>
        <v>856.06441872169091</v>
      </c>
      <c r="AN401" s="20">
        <f>IFERROR(AJ401/C401," ")</f>
        <v>9.4818167629155611E-3</v>
      </c>
      <c r="AO401" s="4">
        <v>210</v>
      </c>
      <c r="AP401">
        <f>AO401-AO400</f>
        <v>13</v>
      </c>
      <c r="AQ401">
        <f>IFERROR(AO401/AO400,0)-1</f>
        <v>6.5989847715736127E-2</v>
      </c>
      <c r="AR401" s="20">
        <f>IFERROR(AO401/3.974,0)</f>
        <v>52.843482637141413</v>
      </c>
      <c r="AS401" s="4">
        <v>396</v>
      </c>
      <c r="AT401">
        <f>AS401-AS400</f>
        <v>-18</v>
      </c>
      <c r="AU401">
        <f>IFERROR(AS401/AS400,0)-1</f>
        <v>-4.3478260869565188E-2</v>
      </c>
      <c r="AV401" s="20">
        <f>IFERROR(AS401/3.974,0)</f>
        <v>99.647710115752389</v>
      </c>
      <c r="AW401" s="30">
        <f>IFERROR(AS401/C401," ")</f>
        <v>1.1037035385404357E-3</v>
      </c>
      <c r="AX401" s="4">
        <v>63</v>
      </c>
      <c r="AY401">
        <f>AX401-AX400</f>
        <v>0</v>
      </c>
      <c r="AZ401">
        <f>IFERROR(AX401/AX400,0)-1</f>
        <v>0</v>
      </c>
      <c r="BA401" s="20">
        <f>IFERROR(AX401/3.974,0)</f>
        <v>15.853044791142425</v>
      </c>
      <c r="BB401" s="30">
        <f>IFERROR(AX401/C401," ")</f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>IFERROR(BC401-BC400,0)</f>
        <v>-146</v>
      </c>
      <c r="BE401" s="30">
        <f>IFERROR(BC401/BC400,0)-1</f>
        <v>-3.4621769030116156E-2</v>
      </c>
      <c r="BF401" s="20">
        <f>IFERROR(BC401/3.974,0)</f>
        <v>1024.4086562657271</v>
      </c>
      <c r="BG401" s="20">
        <f>IFERROR(BC401/C401," ")</f>
        <v>1.1346406831813418E-2</v>
      </c>
      <c r="BH401" s="26">
        <v>64667</v>
      </c>
      <c r="BI401">
        <f>IFERROR((BH401-BH400), 0)</f>
        <v>41</v>
      </c>
      <c r="BJ401" s="4">
        <v>139297</v>
      </c>
      <c r="BK401">
        <f>IFERROR((BJ401-BJ400),0)</f>
        <v>62</v>
      </c>
      <c r="BL401" s="4">
        <v>104028</v>
      </c>
      <c r="BM401">
        <f>IFERROR((BL401-BL400),0)</f>
        <v>46</v>
      </c>
      <c r="BN401" s="4">
        <v>42100</v>
      </c>
      <c r="BO401">
        <f>IFERROR((BN401-BN400),0)</f>
        <v>20</v>
      </c>
      <c r="BP401" s="4">
        <v>8700</v>
      </c>
      <c r="BQ401">
        <f>IFERROR((BP401-BP400),0)</f>
        <v>12</v>
      </c>
      <c r="BR401" s="8">
        <v>31</v>
      </c>
      <c r="BS401" s="15">
        <f>IFERROR((BR401-BR400),0)</f>
        <v>0</v>
      </c>
      <c r="BT401" s="8">
        <v>269</v>
      </c>
      <c r="BU401" s="15">
        <f>IFERROR((BT401-BT400),0)</f>
        <v>0</v>
      </c>
      <c r="BV401" s="8">
        <v>1224</v>
      </c>
      <c r="BW401" s="15">
        <f>IFERROR((BV401-BV400),0)</f>
        <v>2</v>
      </c>
      <c r="BX401" s="8">
        <v>2994</v>
      </c>
      <c r="BY401" s="15">
        <f>IFERROR((BX401-BX400),0)</f>
        <v>2</v>
      </c>
      <c r="BZ401" s="13">
        <v>1649</v>
      </c>
      <c r="CA401" s="16">
        <f>IFERROR((BZ401-BZ400),0)</f>
        <v>0</v>
      </c>
    </row>
    <row r="402" spans="1:79">
      <c r="A402" s="1">
        <v>44299</v>
      </c>
      <c r="B402">
        <v>44299</v>
      </c>
      <c r="C402" s="4">
        <v>359121</v>
      </c>
      <c r="D402">
        <f>IFERROR(C402-C401,"")</f>
        <v>329</v>
      </c>
      <c r="E402" s="4">
        <v>6173</v>
      </c>
      <c r="F402">
        <f>E402-E401</f>
        <v>6</v>
      </c>
      <c r="G402" s="4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4">
        <v>2252943</v>
      </c>
      <c r="W402">
        <f>V402-V401</f>
        <v>9166</v>
      </c>
      <c r="X402">
        <f>IFERROR(W402-W401,0)</f>
        <v>4915</v>
      </c>
      <c r="Y402" s="20">
        <f>IFERROR(V402/3.974,0)</f>
        <v>566920.73477604426</v>
      </c>
      <c r="Z402" s="4">
        <v>1890272</v>
      </c>
      <c r="AA402">
        <f>Z402-Z401</f>
        <v>8837</v>
      </c>
      <c r="AB402" s="17">
        <f>IFERROR(Z402/V402,0)</f>
        <v>0.83902344622123148</v>
      </c>
      <c r="AC402" s="16">
        <f>IFERROR(AA402-AA401,0)</f>
        <v>4767</v>
      </c>
      <c r="AD402">
        <f>V402-Z402</f>
        <v>362671</v>
      </c>
      <c r="AE402">
        <f>AD402-AD401</f>
        <v>329</v>
      </c>
      <c r="AF402" s="17">
        <f>IFERROR(AD402/V402,0)</f>
        <v>0.16097655377876849</v>
      </c>
      <c r="AG402" s="16">
        <f>IFERROR(AE402-AE401,0)</f>
        <v>148</v>
      </c>
      <c r="AH402" s="20">
        <f>IFERROR(AE402/W402,0)</f>
        <v>3.5893519528692998E-2</v>
      </c>
      <c r="AI402" s="20">
        <f>IFERROR(AD402/3.974,0)</f>
        <v>91260.946149974829</v>
      </c>
      <c r="AJ402" s="4">
        <v>3328</v>
      </c>
      <c r="AK402">
        <f>AJ402-AJ401</f>
        <v>-74</v>
      </c>
      <c r="AL402">
        <f>IFERROR(AJ402/AJ401,0)-1</f>
        <v>-2.175191064079951E-2</v>
      </c>
      <c r="AM402" s="20">
        <f>IFERROR(AJ402/3.974,0)</f>
        <v>837.4433819828887</v>
      </c>
      <c r="AN402" s="20">
        <f>IFERROR(AJ402/C402," ")</f>
        <v>9.267071544131365E-3</v>
      </c>
      <c r="AO402" s="4">
        <v>198</v>
      </c>
      <c r="AP402">
        <f>AO402-AO401</f>
        <v>-12</v>
      </c>
      <c r="AQ402">
        <f>IFERROR(AO402/AO401,0)-1</f>
        <v>-5.7142857142857162E-2</v>
      </c>
      <c r="AR402" s="20">
        <f>IFERROR(AO402/3.974,0)</f>
        <v>49.823855057876195</v>
      </c>
      <c r="AS402" s="4">
        <v>407</v>
      </c>
      <c r="AT402">
        <f>AS402-AS401</f>
        <v>11</v>
      </c>
      <c r="AU402">
        <f>IFERROR(AS402/AS401,0)-1</f>
        <v>2.7777777777777679E-2</v>
      </c>
      <c r="AV402" s="20">
        <f>IFERROR(AS402/3.974,0)</f>
        <v>102.41570206341217</v>
      </c>
      <c r="AW402" s="30">
        <f>IFERROR(AS402/C402," ")</f>
        <v>1.1333227519415461E-3</v>
      </c>
      <c r="AX402" s="4">
        <v>62</v>
      </c>
      <c r="AY402">
        <f>AX402-AX401</f>
        <v>-1</v>
      </c>
      <c r="AZ402">
        <f>IFERROR(AX402/AX401,0)-1</f>
        <v>-1.5873015873015928E-2</v>
      </c>
      <c r="BA402" s="20">
        <f>IFERROR(AX402/3.974,0)</f>
        <v>15.60140915953699</v>
      </c>
      <c r="BB402" s="30">
        <f>IFERROR(AX402/C402," ")</f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>IFERROR(BC402-BC401,0)</f>
        <v>-76</v>
      </c>
      <c r="BE402" s="30">
        <f>IFERROR(BC402/BC401,0)-1</f>
        <v>-1.8668631785802026E-2</v>
      </c>
      <c r="BF402" s="20">
        <f>IFERROR(BC402/3.974,0)</f>
        <v>1005.284348263714</v>
      </c>
      <c r="BG402" s="20">
        <f>IFERROR(BC402/C402," ")</f>
        <v>1.1124384260458173E-2</v>
      </c>
      <c r="BH402" s="26">
        <v>64763</v>
      </c>
      <c r="BI402">
        <f>IFERROR((BH402-BH401), 0)</f>
        <v>96</v>
      </c>
      <c r="BJ402" s="4">
        <v>139404</v>
      </c>
      <c r="BK402">
        <f>IFERROR((BJ402-BJ401),0)</f>
        <v>107</v>
      </c>
      <c r="BL402" s="4">
        <v>104116</v>
      </c>
      <c r="BM402">
        <f>IFERROR((BL402-BL401),0)</f>
        <v>88</v>
      </c>
      <c r="BN402" s="4">
        <v>42131</v>
      </c>
      <c r="BO402">
        <f>IFERROR((BN402-BN401),0)</f>
        <v>31</v>
      </c>
      <c r="BP402" s="4">
        <v>8707</v>
      </c>
      <c r="BQ402">
        <f>IFERROR((BP402-BP401),0)</f>
        <v>7</v>
      </c>
      <c r="BR402" s="8">
        <v>31</v>
      </c>
      <c r="BS402" s="15">
        <f>IFERROR((BR402-BR401),0)</f>
        <v>0</v>
      </c>
      <c r="BT402" s="8">
        <v>270</v>
      </c>
      <c r="BU402" s="15">
        <f>IFERROR((BT402-BT401),0)</f>
        <v>1</v>
      </c>
      <c r="BV402" s="8">
        <v>1224</v>
      </c>
      <c r="BW402" s="15">
        <f>IFERROR((BV402-BV401),0)</f>
        <v>0</v>
      </c>
      <c r="BX402" s="8">
        <v>2995</v>
      </c>
      <c r="BY402" s="15">
        <f>IFERROR((BX402-BX401),0)</f>
        <v>1</v>
      </c>
      <c r="BZ402" s="13">
        <v>1653</v>
      </c>
      <c r="CA402" s="16">
        <f>IFERROR((BZ402-BZ401),0)</f>
        <v>4</v>
      </c>
    </row>
    <row r="403" spans="1:79">
      <c r="A403" s="1">
        <v>44300</v>
      </c>
      <c r="B403">
        <v>44300</v>
      </c>
      <c r="C403" s="4">
        <v>359516</v>
      </c>
      <c r="D403">
        <f>IFERROR(C403-C402,"")</f>
        <v>395</v>
      </c>
      <c r="E403" s="4">
        <v>6177</v>
      </c>
      <c r="F403">
        <f>E403-E402</f>
        <v>4</v>
      </c>
      <c r="G403" s="4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4">
        <v>2262027</v>
      </c>
      <c r="W403">
        <f>V403-V402</f>
        <v>9084</v>
      </c>
      <c r="X403">
        <f>IFERROR(W403-W402,0)</f>
        <v>-82</v>
      </c>
      <c r="Y403" s="20">
        <f>IFERROR(V403/3.974,0)</f>
        <v>569206.59285354801</v>
      </c>
      <c r="Z403" s="4">
        <v>1898961</v>
      </c>
      <c r="AA403">
        <f>Z403-Z402</f>
        <v>8689</v>
      </c>
      <c r="AB403" s="17">
        <f>IFERROR(Z403/V403,0)</f>
        <v>0.83949528453904398</v>
      </c>
      <c r="AC403" s="16">
        <f>IFERROR(AA403-AA402,0)</f>
        <v>-148</v>
      </c>
      <c r="AD403">
        <f>V403-Z403</f>
        <v>363066</v>
      </c>
      <c r="AE403">
        <f>AD403-AD402</f>
        <v>395</v>
      </c>
      <c r="AF403" s="17">
        <f>IFERROR(AD403/V403,0)</f>
        <v>0.16050471546095604</v>
      </c>
      <c r="AG403" s="16">
        <f>IFERROR(AE403-AE402,0)</f>
        <v>66</v>
      </c>
      <c r="AH403" s="20">
        <f>IFERROR(AE403/W403,0)</f>
        <v>4.3483047115808013E-2</v>
      </c>
      <c r="AI403" s="20">
        <f>IFERROR(AD403/3.974,0)</f>
        <v>91360.342224458975</v>
      </c>
      <c r="AJ403" s="4">
        <v>3347</v>
      </c>
      <c r="AK403">
        <f>AJ403-AJ402</f>
        <v>19</v>
      </c>
      <c r="AL403">
        <f>IFERROR(AJ403/AJ402,0)-1</f>
        <v>5.7091346153845812E-3</v>
      </c>
      <c r="AM403" s="20">
        <f>IFERROR(AJ403/3.974,0)</f>
        <v>842.22445898339197</v>
      </c>
      <c r="AN403" s="20">
        <f>IFERROR(AJ403/C403," ")</f>
        <v>9.3097386486275992E-3</v>
      </c>
      <c r="AO403" s="4">
        <v>209</v>
      </c>
      <c r="AP403">
        <f>AO403-AO402</f>
        <v>11</v>
      </c>
      <c r="AQ403">
        <f>IFERROR(AO403/AO402,0)-1</f>
        <v>5.555555555555558E-2</v>
      </c>
      <c r="AR403" s="20">
        <f>IFERROR(AO403/3.974,0)</f>
        <v>52.591847005535982</v>
      </c>
      <c r="AS403" s="4">
        <v>404</v>
      </c>
      <c r="AT403">
        <f>AS403-AS402</f>
        <v>-3</v>
      </c>
      <c r="AU403">
        <f>IFERROR(AS403/AS402,0)-1</f>
        <v>-7.3710073710073765E-3</v>
      </c>
      <c r="AV403" s="20">
        <f>IFERROR(AS403/3.974,0)</f>
        <v>101.66079516859587</v>
      </c>
      <c r="AW403" s="30">
        <f>IFERROR(AS403/C403," ")</f>
        <v>1.1237330188364357E-3</v>
      </c>
      <c r="AX403" s="4">
        <v>61</v>
      </c>
      <c r="AY403">
        <f>AX403-AX402</f>
        <v>-1</v>
      </c>
      <c r="AZ403">
        <f>IFERROR(AX403/AX402,0)-1</f>
        <v>-1.6129032258064502E-2</v>
      </c>
      <c r="BA403" s="20">
        <f>IFERROR(AX403/3.974,0)</f>
        <v>15.349773527931553</v>
      </c>
      <c r="BB403" s="30">
        <f>IFERROR(AX403/C403," ")</f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>IFERROR(BC403-BC402,0)</f>
        <v>26</v>
      </c>
      <c r="BE403" s="30">
        <f>IFERROR(BC403/BC402,0)-1</f>
        <v>6.5081351689610933E-3</v>
      </c>
      <c r="BF403" s="20">
        <f>IFERROR(BC403/3.974,0)</f>
        <v>1011.8268746854554</v>
      </c>
      <c r="BG403" s="20">
        <f>IFERROR(BC403/C403," ")</f>
        <v>1.1184481358270564E-2</v>
      </c>
      <c r="BH403" s="26">
        <v>64862</v>
      </c>
      <c r="BI403">
        <f>IFERROR((BH403-BH402), 0)</f>
        <v>99</v>
      </c>
      <c r="BJ403" s="4">
        <v>139541</v>
      </c>
      <c r="BK403">
        <f>IFERROR((BJ403-BJ402),0)</f>
        <v>137</v>
      </c>
      <c r="BL403" s="4">
        <v>104223</v>
      </c>
      <c r="BM403">
        <f>IFERROR((BL403-BL402),0)</f>
        <v>107</v>
      </c>
      <c r="BN403" s="4">
        <v>42173</v>
      </c>
      <c r="BO403">
        <f>IFERROR((BN403-BN402),0)</f>
        <v>42</v>
      </c>
      <c r="BP403" s="4">
        <v>8717</v>
      </c>
      <c r="BQ403">
        <f>IFERROR((BP403-BP402),0)</f>
        <v>10</v>
      </c>
      <c r="BR403" s="8">
        <v>31</v>
      </c>
      <c r="BS403" s="15">
        <f>IFERROR((BR403-BR402),0)</f>
        <v>0</v>
      </c>
      <c r="BT403" s="8">
        <v>270</v>
      </c>
      <c r="BU403" s="15">
        <f>IFERROR((BT403-BT402),0)</f>
        <v>0</v>
      </c>
      <c r="BV403" s="8">
        <v>1226</v>
      </c>
      <c r="BW403" s="15">
        <f>IFERROR((BV403-BV402),0)</f>
        <v>2</v>
      </c>
      <c r="BX403" s="8">
        <v>2996</v>
      </c>
      <c r="BY403" s="15">
        <f>IFERROR((BX403-BX402),0)</f>
        <v>1</v>
      </c>
      <c r="BZ403" s="13">
        <v>1654</v>
      </c>
      <c r="CA403" s="16">
        <f>IFERROR((BZ403-BZ402),0)</f>
        <v>1</v>
      </c>
    </row>
    <row r="404" spans="1:79">
      <c r="A404" s="1">
        <v>44301</v>
      </c>
      <c r="B404">
        <v>44301</v>
      </c>
      <c r="C404" s="4">
        <v>359830</v>
      </c>
      <c r="D404">
        <f>IFERROR(C404-C403,"")</f>
        <v>314</v>
      </c>
      <c r="E404" s="4">
        <v>6183</v>
      </c>
      <c r="F404">
        <f>E404-E403</f>
        <v>6</v>
      </c>
      <c r="G404" s="4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4">
        <v>2272867</v>
      </c>
      <c r="W404">
        <f>V404-V403</f>
        <v>10840</v>
      </c>
      <c r="X404">
        <f>IFERROR(W404-W403,0)</f>
        <v>1756</v>
      </c>
      <c r="Y404" s="20">
        <f>IFERROR(V404/3.974,0)</f>
        <v>571934.32310015091</v>
      </c>
      <c r="Z404" s="4">
        <v>1909487</v>
      </c>
      <c r="AA404">
        <f>Z404-Z403</f>
        <v>10526</v>
      </c>
      <c r="AB404" s="17">
        <f>IFERROR(Z404/V404,0)</f>
        <v>0.8401226292607531</v>
      </c>
      <c r="AC404" s="16">
        <f>IFERROR(AA404-AA403,0)</f>
        <v>1837</v>
      </c>
      <c r="AD404">
        <f>V404-Z404</f>
        <v>363380</v>
      </c>
      <c r="AE404">
        <f>AD404-AD403</f>
        <v>314</v>
      </c>
      <c r="AF404" s="17">
        <f>IFERROR(AD404/V404,0)</f>
        <v>0.15987737073924696</v>
      </c>
      <c r="AG404" s="16">
        <f>IFERROR(AE404-AE403,0)</f>
        <v>-81</v>
      </c>
      <c r="AH404" s="20">
        <f>IFERROR(AE404/W404,0)</f>
        <v>2.8966789667896679E-2</v>
      </c>
      <c r="AI404" s="20">
        <f>IFERROR(AD404/3.974,0)</f>
        <v>91439.355812783091</v>
      </c>
      <c r="AJ404" s="4">
        <v>3279</v>
      </c>
      <c r="AK404">
        <f>AJ404-AJ403</f>
        <v>-68</v>
      </c>
      <c r="AL404">
        <f>IFERROR(AJ404/AJ403,0)-1</f>
        <v>-2.0316701523752645E-2</v>
      </c>
      <c r="AM404" s="20">
        <f>IFERROR(AJ404/3.974,0)</f>
        <v>825.11323603422238</v>
      </c>
      <c r="AN404" s="20">
        <f>IFERROR(AJ404/C404," ")</f>
        <v>9.1126365228024336E-3</v>
      </c>
      <c r="AO404" s="4">
        <v>204</v>
      </c>
      <c r="AP404">
        <f>AO404-AO403</f>
        <v>-5</v>
      </c>
      <c r="AQ404">
        <f>IFERROR(AO404/AO403,0)-1</f>
        <v>-2.3923444976076569E-2</v>
      </c>
      <c r="AR404" s="20">
        <f>IFERROR(AO404/3.974,0)</f>
        <v>51.333668847508804</v>
      </c>
      <c r="AS404" s="4">
        <v>389</v>
      </c>
      <c r="AT404">
        <f>AS404-AS403</f>
        <v>-15</v>
      </c>
      <c r="AU404">
        <f>IFERROR(AS404/AS403,0)-1</f>
        <v>-3.7128712871287162E-2</v>
      </c>
      <c r="AV404" s="20">
        <f>IFERROR(AS404/3.974,0)</f>
        <v>97.886260694514334</v>
      </c>
      <c r="AW404" s="30">
        <f>IFERROR(AS404/C404," ")</f>
        <v>1.0810660589722924E-3</v>
      </c>
      <c r="AX404" s="4">
        <v>57</v>
      </c>
      <c r="AY404">
        <f>AX404-AX403</f>
        <v>-4</v>
      </c>
      <c r="AZ404">
        <f>IFERROR(AX404/AX403,0)-1</f>
        <v>-6.557377049180324E-2</v>
      </c>
      <c r="BA404" s="20">
        <f>IFERROR(AX404/3.974,0)</f>
        <v>14.343231001509814</v>
      </c>
      <c r="BB404" s="30">
        <f>IFERROR(AX404/C404," ")</f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>IFERROR(BC404-BC403,0)</f>
        <v>-92</v>
      </c>
      <c r="BE404" s="30">
        <f>IFERROR(BC404/BC403,0)-1</f>
        <v>-2.2879880626709759E-2</v>
      </c>
      <c r="BF404" s="20">
        <f>IFERROR(BC404/3.974,0)</f>
        <v>988.67639657775533</v>
      </c>
      <c r="BG404" s="20">
        <f>IFERROR(BC404/C404," ")</f>
        <v>1.0919045104632744E-2</v>
      </c>
      <c r="BH404" s="26">
        <v>64931</v>
      </c>
      <c r="BI404">
        <f>IFERROR((BH404-BH403), 0)</f>
        <v>69</v>
      </c>
      <c r="BJ404" s="4">
        <v>139658</v>
      </c>
      <c r="BK404">
        <f>IFERROR((BJ404-BJ403),0)</f>
        <v>117</v>
      </c>
      <c r="BL404" s="4">
        <v>104318</v>
      </c>
      <c r="BM404">
        <f>IFERROR((BL404-BL403),0)</f>
        <v>95</v>
      </c>
      <c r="BN404" s="4">
        <v>42202</v>
      </c>
      <c r="BO404">
        <f>IFERROR((BN404-BN403),0)</f>
        <v>29</v>
      </c>
      <c r="BP404" s="4">
        <v>8721</v>
      </c>
      <c r="BQ404">
        <f>IFERROR((BP404-BP403),0)</f>
        <v>4</v>
      </c>
      <c r="BR404" s="8">
        <v>31</v>
      </c>
      <c r="BS404" s="15">
        <f>IFERROR((BR404-BR403),0)</f>
        <v>0</v>
      </c>
      <c r="BT404" s="8">
        <v>272</v>
      </c>
      <c r="BU404" s="15">
        <f>IFERROR((BT404-BT403),0)</f>
        <v>2</v>
      </c>
      <c r="BV404" s="8">
        <v>1228</v>
      </c>
      <c r="BW404" s="15">
        <f>IFERROR((BV404-BV403),0)</f>
        <v>2</v>
      </c>
      <c r="BX404" s="8">
        <v>2997</v>
      </c>
      <c r="BY404" s="15">
        <f>IFERROR((BX404-BX403),0)</f>
        <v>1</v>
      </c>
      <c r="BZ404" s="13">
        <v>1655</v>
      </c>
      <c r="CA404" s="16">
        <f>IFERROR((BZ404-BZ403),0)</f>
        <v>1</v>
      </c>
    </row>
    <row r="405" spans="1:79">
      <c r="A405" s="1">
        <v>44302</v>
      </c>
      <c r="B405">
        <v>44302</v>
      </c>
      <c r="C405" s="4">
        <v>360249</v>
      </c>
      <c r="D405">
        <f>IFERROR(C405-C404,"")</f>
        <v>419</v>
      </c>
      <c r="E405" s="4">
        <v>6185</v>
      </c>
      <c r="F405">
        <f>E405-E404</f>
        <v>2</v>
      </c>
      <c r="G405" s="4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4">
        <v>2283594</v>
      </c>
      <c r="W405">
        <f>V405-V404</f>
        <v>10727</v>
      </c>
      <c r="X405">
        <f>IFERROR(W405-W404,0)</f>
        <v>-113</v>
      </c>
      <c r="Y405" s="20">
        <f>IFERROR(V405/3.974,0)</f>
        <v>574633.61852038244</v>
      </c>
      <c r="Z405" s="4">
        <v>1919795</v>
      </c>
      <c r="AA405">
        <f>Z405-Z404</f>
        <v>10308</v>
      </c>
      <c r="AB405" s="17">
        <f>IFERROR(Z405/V405,0)</f>
        <v>0.84069015770754341</v>
      </c>
      <c r="AC405" s="16">
        <f>IFERROR(AA405-AA404,0)</f>
        <v>-218</v>
      </c>
      <c r="AD405">
        <f>V405-Z405</f>
        <v>363799</v>
      </c>
      <c r="AE405">
        <f>AD405-AD404</f>
        <v>419</v>
      </c>
      <c r="AF405" s="17">
        <f>IFERROR(AD405/V405,0)</f>
        <v>0.15930984229245654</v>
      </c>
      <c r="AG405" s="16">
        <f>IFERROR(AE405-AE404,0)</f>
        <v>105</v>
      </c>
      <c r="AH405" s="20">
        <f>IFERROR(AE405/W405,0)</f>
        <v>3.9060315092756592E-2</v>
      </c>
      <c r="AI405" s="20">
        <f>IFERROR(AD405/3.974,0)</f>
        <v>91544.791142425762</v>
      </c>
      <c r="AJ405" s="4">
        <v>3365</v>
      </c>
      <c r="AK405">
        <f>AJ405-AJ404</f>
        <v>86</v>
      </c>
      <c r="AL405">
        <f>IFERROR(AJ405/AJ404,0)-1</f>
        <v>2.622750838670318E-2</v>
      </c>
      <c r="AM405" s="20">
        <f>IFERROR(AJ405/3.974,0)</f>
        <v>846.75390035228986</v>
      </c>
      <c r="AN405" s="20">
        <f>IFERROR(AJ405/C405," ")</f>
        <v>9.3407615288314469E-3</v>
      </c>
      <c r="AO405" s="4">
        <v>211</v>
      </c>
      <c r="AP405">
        <f>AO405-AO404</f>
        <v>7</v>
      </c>
      <c r="AQ405">
        <f>IFERROR(AO405/AO404,0)-1</f>
        <v>3.4313725490196179E-2</v>
      </c>
      <c r="AR405" s="20">
        <f>IFERROR(AO405/3.974,0)</f>
        <v>53.095118268746852</v>
      </c>
      <c r="AS405" s="4">
        <v>297</v>
      </c>
      <c r="AT405">
        <f>AS405-AS404</f>
        <v>-92</v>
      </c>
      <c r="AU405">
        <f>IFERROR(AS405/AS404,0)-1</f>
        <v>-0.23650385604113111</v>
      </c>
      <c r="AV405" s="20">
        <f>IFERROR(AS405/3.974,0)</f>
        <v>74.735782586814295</v>
      </c>
      <c r="AW405" s="30">
        <f>IFERROR(AS405/C405," ")</f>
        <v>8.2442976940949174E-4</v>
      </c>
      <c r="AX405" s="4">
        <v>57</v>
      </c>
      <c r="AY405">
        <f>AX405-AX404</f>
        <v>0</v>
      </c>
      <c r="AZ405">
        <f>IFERROR(AX405/AX404,0)-1</f>
        <v>0</v>
      </c>
      <c r="BA405" s="20">
        <f>IFERROR(AX405/3.974,0)</f>
        <v>14.343231001509814</v>
      </c>
      <c r="BB405" s="30">
        <f>IFERROR(AX405/C405," ")</f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>IFERROR(BC405-BC404,0)</f>
        <v>1</v>
      </c>
      <c r="BE405" s="30">
        <f>IFERROR(BC405/BC404,0)-1</f>
        <v>2.5451768897943872E-4</v>
      </c>
      <c r="BF405" s="20">
        <f>IFERROR(BC405/3.974,0)</f>
        <v>988.92803220936082</v>
      </c>
      <c r="BG405" s="20">
        <f>IFERROR(BC405/C405," ")</f>
        <v>1.0909121191176104E-2</v>
      </c>
      <c r="BH405" s="26">
        <v>65028</v>
      </c>
      <c r="BI405">
        <f>IFERROR((BH405-BH404), 0)</f>
        <v>97</v>
      </c>
      <c r="BJ405" s="4">
        <v>139808</v>
      </c>
      <c r="BK405">
        <f>IFERROR((BJ405-BJ404),0)</f>
        <v>150</v>
      </c>
      <c r="BL405" s="4">
        <v>104444</v>
      </c>
      <c r="BM405">
        <f>IFERROR((BL405-BL404),0)</f>
        <v>126</v>
      </c>
      <c r="BN405" s="4">
        <v>42236</v>
      </c>
      <c r="BO405">
        <f>IFERROR((BN405-BN404),0)</f>
        <v>34</v>
      </c>
      <c r="BP405" s="4">
        <v>8733</v>
      </c>
      <c r="BQ405">
        <f>IFERROR((BP405-BP404),0)</f>
        <v>12</v>
      </c>
      <c r="BR405" s="8">
        <v>31</v>
      </c>
      <c r="BS405" s="15">
        <f>IFERROR((BR405-BR404),0)</f>
        <v>0</v>
      </c>
      <c r="BT405" s="8">
        <v>272</v>
      </c>
      <c r="BU405" s="15">
        <f>IFERROR((BT405-BT404),0)</f>
        <v>0</v>
      </c>
      <c r="BV405" s="8">
        <v>1228</v>
      </c>
      <c r="BW405" s="15">
        <f>IFERROR((BV405-BV404),0)</f>
        <v>0</v>
      </c>
      <c r="BX405" s="8">
        <v>2997</v>
      </c>
      <c r="BY405" s="15">
        <f>IFERROR((BX405-BX404),0)</f>
        <v>0</v>
      </c>
      <c r="BZ405" s="13">
        <v>1657</v>
      </c>
      <c r="CA405" s="16">
        <f>IFERROR((BZ405-BZ404),0)</f>
        <v>2</v>
      </c>
    </row>
    <row r="406" spans="1:79">
      <c r="A406" s="1">
        <v>44303</v>
      </c>
      <c r="B406">
        <v>44303</v>
      </c>
      <c r="C406" s="4">
        <v>360597</v>
      </c>
      <c r="D406">
        <f>IFERROR(C406-C405,"")</f>
        <v>348</v>
      </c>
      <c r="E406" s="4">
        <v>6187</v>
      </c>
      <c r="F406">
        <f>E406-E405</f>
        <v>2</v>
      </c>
      <c r="G406" s="4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4">
        <v>2292939</v>
      </c>
      <c r="W406">
        <f>V406-V405</f>
        <v>9345</v>
      </c>
      <c r="X406">
        <f>IFERROR(W406-W405,0)</f>
        <v>-1382</v>
      </c>
      <c r="Y406" s="20">
        <f>IFERROR(V406/3.974,0)</f>
        <v>576985.15349773527</v>
      </c>
      <c r="Z406" s="4">
        <v>1928792</v>
      </c>
      <c r="AA406">
        <f>Z406-Z405</f>
        <v>8997</v>
      </c>
      <c r="AB406" s="17">
        <f>IFERROR(Z406/V406,0)</f>
        <v>0.84118766351830554</v>
      </c>
      <c r="AC406" s="16">
        <f>IFERROR(AA406-AA405,0)</f>
        <v>-1311</v>
      </c>
      <c r="AD406">
        <f>V406-Z406</f>
        <v>364147</v>
      </c>
      <c r="AE406">
        <f>AD406-AD405</f>
        <v>348</v>
      </c>
      <c r="AF406" s="17">
        <f>IFERROR(AD406/V406,0)</f>
        <v>0.15881233648169446</v>
      </c>
      <c r="AG406" s="16">
        <f>IFERROR(AE406-AE405,0)</f>
        <v>-71</v>
      </c>
      <c r="AH406" s="20">
        <f>IFERROR(AE406/W406,0)</f>
        <v>3.723916532905297E-2</v>
      </c>
      <c r="AI406" s="20">
        <f>IFERROR(AD406/3.974,0)</f>
        <v>91632.360342224449</v>
      </c>
      <c r="AJ406" s="4">
        <v>3478</v>
      </c>
      <c r="AK406">
        <f>AJ406-AJ405</f>
        <v>113</v>
      </c>
      <c r="AL406">
        <f>IFERROR(AJ406/AJ405,0)-1</f>
        <v>3.3580980683506789E-2</v>
      </c>
      <c r="AM406" s="20">
        <f>IFERROR(AJ406/3.974,0)</f>
        <v>875.18872672370401</v>
      </c>
      <c r="AN406" s="20">
        <f>IFERROR(AJ406/C406," ")</f>
        <v>9.6451162932581248E-3</v>
      </c>
      <c r="AO406" s="4">
        <v>211</v>
      </c>
      <c r="AP406">
        <f>AO406-AO405</f>
        <v>0</v>
      </c>
      <c r="AQ406">
        <f>IFERROR(AO406/AO405,0)-1</f>
        <v>0</v>
      </c>
      <c r="AR406" s="20">
        <f>IFERROR(AO406/3.974,0)</f>
        <v>53.095118268746852</v>
      </c>
      <c r="AS406" s="4">
        <v>317</v>
      </c>
      <c r="AT406">
        <f>AS406-AS405</f>
        <v>20</v>
      </c>
      <c r="AU406">
        <f>IFERROR(AS406/AS405,0)-1</f>
        <v>6.7340067340067256E-2</v>
      </c>
      <c r="AV406" s="20">
        <f>IFERROR(AS406/3.974,0)</f>
        <v>79.768495218922993</v>
      </c>
      <c r="AW406" s="30">
        <f>IFERROR(AS406/C406," ")</f>
        <v>8.7909771850570027E-4</v>
      </c>
      <c r="AX406" s="4">
        <v>57</v>
      </c>
      <c r="AY406">
        <f>AX406-AX405</f>
        <v>0</v>
      </c>
      <c r="AZ406">
        <f>IFERROR(AX406/AX405,0)-1</f>
        <v>0</v>
      </c>
      <c r="BA406" s="20">
        <f>IFERROR(AX406/3.974,0)</f>
        <v>14.343231001509814</v>
      </c>
      <c r="BB406" s="30">
        <f>IFERROR(AX406/C406," ")</f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>IFERROR(BC406-BC405,0)</f>
        <v>133</v>
      </c>
      <c r="BE406" s="30">
        <f>IFERROR(BC406/BC405,0)-1</f>
        <v>3.3842239185750689E-2</v>
      </c>
      <c r="BF406" s="20">
        <f>IFERROR(BC406/3.974,0)</f>
        <v>1022.3955712128837</v>
      </c>
      <c r="BG406" s="20">
        <f>IFERROR(BC406/C406," ")</f>
        <v>1.1267425963055711E-2</v>
      </c>
      <c r="BH406" s="26">
        <v>65109</v>
      </c>
      <c r="BI406">
        <f>IFERROR((BH406-BH405), 0)</f>
        <v>81</v>
      </c>
      <c r="BJ406" s="4">
        <v>139931</v>
      </c>
      <c r="BK406">
        <f>IFERROR((BJ406-BJ405),0)</f>
        <v>123</v>
      </c>
      <c r="BL406" s="4">
        <v>104539</v>
      </c>
      <c r="BM406">
        <f>IFERROR((BL406-BL405),0)</f>
        <v>95</v>
      </c>
      <c r="BN406" s="4">
        <v>42280</v>
      </c>
      <c r="BO406">
        <f>IFERROR((BN406-BN405),0)</f>
        <v>44</v>
      </c>
      <c r="BP406" s="4">
        <v>8738</v>
      </c>
      <c r="BQ406">
        <f>IFERROR((BP406-BP405),0)</f>
        <v>5</v>
      </c>
      <c r="BR406" s="8">
        <v>31</v>
      </c>
      <c r="BS406" s="15">
        <f>IFERROR((BR406-BR405),0)</f>
        <v>0</v>
      </c>
      <c r="BT406" s="8">
        <v>272</v>
      </c>
      <c r="BU406" s="15">
        <f>IFERROR((BT406-BT405),0)</f>
        <v>0</v>
      </c>
      <c r="BV406" s="8">
        <v>1228</v>
      </c>
      <c r="BW406" s="15">
        <f>IFERROR((BV406-BV405),0)</f>
        <v>0</v>
      </c>
      <c r="BX406" s="8">
        <v>2998</v>
      </c>
      <c r="BY406" s="15">
        <f>IFERROR((BX406-BX405),0)</f>
        <v>1</v>
      </c>
      <c r="BZ406" s="13">
        <v>1658</v>
      </c>
      <c r="CA406" s="16">
        <f>IFERROR((BZ406-BZ405),0)</f>
        <v>1</v>
      </c>
    </row>
    <row r="407" spans="1:79">
      <c r="A407" s="1">
        <v>44304</v>
      </c>
      <c r="B407">
        <v>44305</v>
      </c>
      <c r="C407" s="4">
        <v>360841</v>
      </c>
      <c r="D407">
        <f>IFERROR(C407-C406,"")</f>
        <v>244</v>
      </c>
      <c r="E407" s="4">
        <v>6188</v>
      </c>
      <c r="F407">
        <f>E407-E406</f>
        <v>1</v>
      </c>
      <c r="G407" s="4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4">
        <v>2299031</v>
      </c>
      <c r="W407">
        <f>V407-V406</f>
        <v>6092</v>
      </c>
      <c r="X407">
        <f>IFERROR(W407-W406,0)</f>
        <v>-3253</v>
      </c>
      <c r="Y407" s="20">
        <f>IFERROR(V407/3.974,0)</f>
        <v>578518.11776547553</v>
      </c>
      <c r="Z407" s="4">
        <v>1934640</v>
      </c>
      <c r="AA407">
        <f>Z407-Z406</f>
        <v>5848</v>
      </c>
      <c r="AB407" s="17">
        <f>IFERROR(Z407/V407,0)</f>
        <v>0.8415023546876923</v>
      </c>
      <c r="AC407" s="16">
        <f>IFERROR(AA407-AA406,0)</f>
        <v>-3149</v>
      </c>
      <c r="AD407">
        <f>V407-Z407</f>
        <v>364391</v>
      </c>
      <c r="AE407">
        <f>AD407-AD406</f>
        <v>244</v>
      </c>
      <c r="AF407" s="17">
        <f>IFERROR(AD407/V407,0)</f>
        <v>0.15849764531230767</v>
      </c>
      <c r="AG407" s="16">
        <f>IFERROR(AE407-AE406,0)</f>
        <v>-104</v>
      </c>
      <c r="AH407" s="20">
        <f>IFERROR(AE407/W407,0)</f>
        <v>4.0052527905449768E-2</v>
      </c>
      <c r="AI407" s="20">
        <f>IFERROR(AD407/3.974,0)</f>
        <v>91693.759436336186</v>
      </c>
      <c r="AJ407" s="4">
        <v>3470</v>
      </c>
      <c r="AK407">
        <f>AJ407-AJ406</f>
        <v>-8</v>
      </c>
      <c r="AL407">
        <f>IFERROR(AJ407/AJ406,0)-1</f>
        <v>-2.3001725129384587E-3</v>
      </c>
      <c r="AM407" s="20">
        <f>IFERROR(AJ407/3.974,0)</f>
        <v>873.1756416708605</v>
      </c>
      <c r="AN407" s="20">
        <f>IFERROR(AJ407/C407," ")</f>
        <v>9.6164238542737653E-3</v>
      </c>
      <c r="AO407" s="4">
        <v>205</v>
      </c>
      <c r="AP407">
        <f>AO407-AO406</f>
        <v>-6</v>
      </c>
      <c r="AQ407">
        <f>IFERROR(AO407/AO406,0)-1</f>
        <v>-2.8436018957345932E-2</v>
      </c>
      <c r="AR407" s="20">
        <f>IFERROR(AO407/3.974,0)</f>
        <v>51.585304479114242</v>
      </c>
      <c r="AS407" s="4">
        <v>313</v>
      </c>
      <c r="AT407">
        <f>AS407-AS406</f>
        <v>-4</v>
      </c>
      <c r="AU407">
        <f>IFERROR(AS407/AS406,0)-1</f>
        <v>-1.2618296529968487E-2</v>
      </c>
      <c r="AV407" s="20">
        <f>IFERROR(AS407/3.974,0)</f>
        <v>78.761952692501254</v>
      </c>
      <c r="AW407" s="30">
        <f>IFERROR(AS407/C407," ")</f>
        <v>8.6741805947772007E-4</v>
      </c>
      <c r="AX407" s="4">
        <v>55</v>
      </c>
      <c r="AY407">
        <f>AX407-AX406</f>
        <v>-2</v>
      </c>
      <c r="AZ407">
        <f>IFERROR(AX407/AX406,0)-1</f>
        <v>-3.5087719298245612E-2</v>
      </c>
      <c r="BA407" s="20">
        <f>IFERROR(AX407/3.974,0)</f>
        <v>13.839959738298942</v>
      </c>
      <c r="BB407" s="30">
        <f>IFERROR(AX407/C407," ")</f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>IFERROR(BC407-BC406,0)</f>
        <v>-20</v>
      </c>
      <c r="BE407" s="30">
        <f>IFERROR(BC407/BC406,0)-1</f>
        <v>-4.9224710804823824E-3</v>
      </c>
      <c r="BF407" s="20">
        <f>IFERROR(BC407/3.974,0)</f>
        <v>1017.362858580775</v>
      </c>
      <c r="BG407" s="20">
        <f>IFERROR(BC407/C407," ")</f>
        <v>1.1204380876895919E-2</v>
      </c>
      <c r="BH407" s="26">
        <v>65175</v>
      </c>
      <c r="BI407">
        <f>IFERROR((BH407-BH406), 0)</f>
        <v>66</v>
      </c>
      <c r="BJ407" s="4">
        <v>140019</v>
      </c>
      <c r="BK407">
        <f>IFERROR((BJ407-BJ406),0)</f>
        <v>88</v>
      </c>
      <c r="BL407" s="4">
        <v>104596</v>
      </c>
      <c r="BM407">
        <f>IFERROR((BL407-BL406),0)</f>
        <v>57</v>
      </c>
      <c r="BN407" s="4">
        <v>42310</v>
      </c>
      <c r="BO407">
        <f>IFERROR((BN407-BN406),0)</f>
        <v>30</v>
      </c>
      <c r="BP407" s="4">
        <v>8741</v>
      </c>
      <c r="BQ407">
        <f>IFERROR((BP407-BP406),0)</f>
        <v>3</v>
      </c>
      <c r="BR407" s="8">
        <v>31</v>
      </c>
      <c r="BS407" s="15">
        <f>IFERROR((BR407-BR406),0)</f>
        <v>0</v>
      </c>
      <c r="BT407" s="8">
        <v>272</v>
      </c>
      <c r="BU407" s="15">
        <f>IFERROR((BT407-BT406),0)</f>
        <v>0</v>
      </c>
      <c r="BV407" s="8">
        <v>1228</v>
      </c>
      <c r="BW407" s="15">
        <f>IFERROR((BV407-BV406),0)</f>
        <v>0</v>
      </c>
      <c r="BX407" s="8">
        <v>2999</v>
      </c>
      <c r="BY407" s="15">
        <f>IFERROR((BX407-BX406),0)</f>
        <v>1</v>
      </c>
      <c r="BZ407" s="13">
        <v>1658</v>
      </c>
      <c r="CA407" s="16">
        <f>IFERROR((BZ407-BZ406),0)</f>
        <v>0</v>
      </c>
    </row>
    <row r="408" spans="1:79">
      <c r="A408" s="1">
        <v>44305</v>
      </c>
      <c r="B408">
        <v>44306</v>
      </c>
      <c r="C408" s="4">
        <v>361044</v>
      </c>
      <c r="D408">
        <f>IFERROR(C408-C407,"")</f>
        <v>203</v>
      </c>
      <c r="E408" s="4">
        <v>6189</v>
      </c>
      <c r="F408">
        <f>E408-E407</f>
        <v>1</v>
      </c>
      <c r="G408" s="4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4">
        <v>2303585</v>
      </c>
      <c r="W408">
        <f>V408-V407</f>
        <v>4554</v>
      </c>
      <c r="X408">
        <f>IFERROR(W408-W407,0)</f>
        <v>-1538</v>
      </c>
      <c r="Y408" s="20">
        <f>IFERROR(V408/3.974,0)</f>
        <v>579664.06643180677</v>
      </c>
      <c r="Z408" s="4">
        <v>1938991</v>
      </c>
      <c r="AA408">
        <f>Z408-Z407</f>
        <v>4351</v>
      </c>
      <c r="AB408" s="17">
        <f>IFERROR(Z408/V408,0)</f>
        <v>0.84172756811665295</v>
      </c>
      <c r="AC408" s="16">
        <f>IFERROR(AA408-AA407,0)</f>
        <v>-1497</v>
      </c>
      <c r="AD408">
        <f>V408-Z408</f>
        <v>364594</v>
      </c>
      <c r="AE408">
        <f>AD408-AD407</f>
        <v>203</v>
      </c>
      <c r="AF408" s="17">
        <f>IFERROR(AD408/V408,0)</f>
        <v>0.15827243188334705</v>
      </c>
      <c r="AG408" s="16">
        <f>IFERROR(AE408-AE407,0)</f>
        <v>-41</v>
      </c>
      <c r="AH408" s="20">
        <f>IFERROR(AE408/W408,0)</f>
        <v>4.4576196750109792E-2</v>
      </c>
      <c r="AI408" s="20">
        <f>IFERROR(AD408/3.974,0)</f>
        <v>91744.841469552077</v>
      </c>
      <c r="AJ408" s="4">
        <v>3449</v>
      </c>
      <c r="AK408">
        <f>AJ408-AJ407</f>
        <v>-21</v>
      </c>
      <c r="AL408">
        <f>IFERROR(AJ408/AJ407,0)-1</f>
        <v>-6.0518731988472574E-3</v>
      </c>
      <c r="AM408" s="20">
        <f>IFERROR(AJ408/3.974,0)</f>
        <v>867.89129340714646</v>
      </c>
      <c r="AN408" s="20">
        <f>IFERROR(AJ408/C408," ")</f>
        <v>9.5528522839321527E-3</v>
      </c>
      <c r="AO408" s="4">
        <v>204</v>
      </c>
      <c r="AP408">
        <f>AO408-AO407</f>
        <v>-1</v>
      </c>
      <c r="AQ408">
        <f>IFERROR(AO408/AO407,0)-1</f>
        <v>-4.8780487804878092E-3</v>
      </c>
      <c r="AR408" s="20">
        <f>IFERROR(AO408/3.974,0)</f>
        <v>51.333668847508804</v>
      </c>
      <c r="AS408" s="4">
        <v>311</v>
      </c>
      <c r="AT408">
        <f>AS408-AS407</f>
        <v>-2</v>
      </c>
      <c r="AU408">
        <f>IFERROR(AS408/AS407,0)-1</f>
        <v>-6.389776357827448E-3</v>
      </c>
      <c r="AV408" s="20">
        <f>IFERROR(AS408/3.974,0)</f>
        <v>78.258681429290377</v>
      </c>
      <c r="AW408" s="30">
        <f>IFERROR(AS408/C408," ")</f>
        <v>8.6139085540820506E-4</v>
      </c>
      <c r="AX408" s="4">
        <v>56</v>
      </c>
      <c r="AY408">
        <f>AX408-AX407</f>
        <v>1</v>
      </c>
      <c r="AZ408">
        <f>IFERROR(AX408/AX407,0)-1</f>
        <v>1.8181818181818077E-2</v>
      </c>
      <c r="BA408" s="20">
        <f>IFERROR(AX408/3.974,0)</f>
        <v>14.091595369904377</v>
      </c>
      <c r="BB408" s="30">
        <f>IFERROR(AX408/C408," ")</f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>IFERROR(BC408-BC407,0)</f>
        <v>-23</v>
      </c>
      <c r="BE408" s="30">
        <f>IFERROR(BC408/BC407,0)-1</f>
        <v>-5.6888449171407229E-3</v>
      </c>
      <c r="BF408" s="20">
        <f>IFERROR(BC408/3.974,0)</f>
        <v>1011.5752390538499</v>
      </c>
      <c r="BG408" s="20">
        <f>IFERROR(BC408/C408," ")</f>
        <v>1.1134376973443679E-2</v>
      </c>
      <c r="BH408" s="26">
        <v>65223</v>
      </c>
      <c r="BI408">
        <f>IFERROR((BH408-BH407), 0)</f>
        <v>48</v>
      </c>
      <c r="BJ408" s="4">
        <v>140091</v>
      </c>
      <c r="BK408">
        <f>IFERROR((BJ408-BJ407),0)</f>
        <v>72</v>
      </c>
      <c r="BL408" s="4">
        <v>104650</v>
      </c>
      <c r="BM408">
        <f>IFERROR((BL408-BL407),0)</f>
        <v>54</v>
      </c>
      <c r="BN408" s="4">
        <v>42333</v>
      </c>
      <c r="BO408">
        <f>IFERROR((BN408-BN407),0)</f>
        <v>23</v>
      </c>
      <c r="BP408" s="4">
        <v>8747</v>
      </c>
      <c r="BQ408">
        <f>IFERROR((BP408-BP407),0)</f>
        <v>6</v>
      </c>
      <c r="BR408" s="8">
        <v>31</v>
      </c>
      <c r="BS408" s="15">
        <f>IFERROR((BR408-BR407),0)</f>
        <v>0</v>
      </c>
      <c r="BT408" s="8">
        <v>272</v>
      </c>
      <c r="BU408" s="15">
        <f>IFERROR((BT408-BT407),0)</f>
        <v>0</v>
      </c>
      <c r="BV408" s="8">
        <v>1228</v>
      </c>
      <c r="BW408" s="15">
        <f>IFERROR((BV408-BV407),0)</f>
        <v>0</v>
      </c>
      <c r="BX408" s="8">
        <v>3000</v>
      </c>
      <c r="BY408" s="15">
        <f>IFERROR((BX408-BX407),0)</f>
        <v>1</v>
      </c>
      <c r="BZ408" s="13">
        <v>1658</v>
      </c>
      <c r="CA408" s="16">
        <f>IFERROR((BZ408-BZ407),0)</f>
        <v>0</v>
      </c>
    </row>
    <row r="409" spans="1:79">
      <c r="A409" s="1">
        <v>44306</v>
      </c>
      <c r="B409">
        <v>44307</v>
      </c>
      <c r="C409" s="4">
        <v>361319</v>
      </c>
      <c r="D409">
        <f>IFERROR(C409-C408,"")</f>
        <v>275</v>
      </c>
      <c r="E409" s="4">
        <v>6192</v>
      </c>
      <c r="F409">
        <f>E409-E408</f>
        <v>3</v>
      </c>
      <c r="G409" s="4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4">
        <v>2312363</v>
      </c>
      <c r="W409">
        <f>V409-V408</f>
        <v>8778</v>
      </c>
      <c r="X409">
        <f>IFERROR(W409-W408,0)</f>
        <v>4224</v>
      </c>
      <c r="Y409" s="20">
        <f>IFERROR(V409/3.974,0)</f>
        <v>581872.92400603928</v>
      </c>
      <c r="Z409" s="4">
        <v>1947494</v>
      </c>
      <c r="AA409">
        <f>Z409-Z408</f>
        <v>8503</v>
      </c>
      <c r="AB409" s="17">
        <f>IFERROR(Z409/V409,0)</f>
        <v>0.84220946278763331</v>
      </c>
      <c r="AC409" s="16">
        <f>IFERROR(AA409-AA408,0)</f>
        <v>4152</v>
      </c>
      <c r="AD409">
        <f>V409-Z409</f>
        <v>364869</v>
      </c>
      <c r="AE409">
        <f>AD409-AD408</f>
        <v>275</v>
      </c>
      <c r="AF409" s="17">
        <f>IFERROR(AD409/V409,0)</f>
        <v>0.15779053721236674</v>
      </c>
      <c r="AG409" s="16">
        <f>IFERROR(AE409-AE408,0)</f>
        <v>72</v>
      </c>
      <c r="AH409" s="20">
        <f>IFERROR(AE409/W409,0)</f>
        <v>3.1328320802005011E-2</v>
      </c>
      <c r="AI409" s="20">
        <f>IFERROR(AD409/3.974,0)</f>
        <v>91814.041268243585</v>
      </c>
      <c r="AJ409" s="4">
        <v>3315</v>
      </c>
      <c r="AK409">
        <f>AJ409-AJ408</f>
        <v>-134</v>
      </c>
      <c r="AL409">
        <f>IFERROR(AJ409/AJ408,0)-1</f>
        <v>-3.8851841113366148E-2</v>
      </c>
      <c r="AM409" s="20">
        <f>IFERROR(AJ409/3.974,0)</f>
        <v>834.17211877201805</v>
      </c>
      <c r="AN409" s="20">
        <f>IFERROR(AJ409/C409," ")</f>
        <v>9.1747181853154697E-3</v>
      </c>
      <c r="AO409" s="4">
        <v>207</v>
      </c>
      <c r="AP409">
        <f>AO409-AO408</f>
        <v>3</v>
      </c>
      <c r="AQ409">
        <f>IFERROR(AO409/AO408,0)-1</f>
        <v>1.4705882352941124E-2</v>
      </c>
      <c r="AR409" s="20">
        <f>IFERROR(AO409/3.974,0)</f>
        <v>52.088575742325112</v>
      </c>
      <c r="AS409" s="4">
        <v>320</v>
      </c>
      <c r="AT409">
        <f>AS409-AS408</f>
        <v>9</v>
      </c>
      <c r="AU409">
        <f>IFERROR(AS409/AS408,0)-1</f>
        <v>2.8938906752411508E-2</v>
      </c>
      <c r="AV409" s="20">
        <f>IFERROR(AS409/3.974,0)</f>
        <v>80.523402113739309</v>
      </c>
      <c r="AW409" s="30">
        <f>IFERROR(AS409/C409," ")</f>
        <v>8.8564398772276022E-4</v>
      </c>
      <c r="AX409" s="4">
        <v>57</v>
      </c>
      <c r="AY409">
        <f>AX409-AX408</f>
        <v>1</v>
      </c>
      <c r="AZ409">
        <f>IFERROR(AX409/AX408,0)-1</f>
        <v>1.7857142857142794E-2</v>
      </c>
      <c r="BA409" s="20">
        <f>IFERROR(AX409/3.974,0)</f>
        <v>14.343231001509814</v>
      </c>
      <c r="BB409" s="30">
        <f>IFERROR(AX409/C409," ")</f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>IFERROR(BC409-BC408,0)</f>
        <v>-121</v>
      </c>
      <c r="BE409" s="30">
        <f>IFERROR(BC409/BC408,0)-1</f>
        <v>-3.0099502487562213E-2</v>
      </c>
      <c r="BF409" s="20">
        <f>IFERROR(BC409/3.974,0)</f>
        <v>981.12732762959229</v>
      </c>
      <c r="BG409" s="20">
        <f>IFERROR(BC409/C409," ")</f>
        <v>1.0791018462909507E-2</v>
      </c>
      <c r="BH409" s="26">
        <v>65270</v>
      </c>
      <c r="BI409">
        <f>IFERROR((BH409-BH408), 0)</f>
        <v>47</v>
      </c>
      <c r="BJ409" s="4">
        <v>140202</v>
      </c>
      <c r="BK409">
        <f>IFERROR((BJ409-BJ408),0)</f>
        <v>111</v>
      </c>
      <c r="BL409" s="4">
        <v>104725</v>
      </c>
      <c r="BM409">
        <f>IFERROR((BL409-BL408),0)</f>
        <v>75</v>
      </c>
      <c r="BN409" s="4">
        <v>42369</v>
      </c>
      <c r="BO409">
        <f>IFERROR((BN409-BN408),0)</f>
        <v>36</v>
      </c>
      <c r="BP409" s="4">
        <v>8753</v>
      </c>
      <c r="BQ409">
        <f>IFERROR((BP409-BP408),0)</f>
        <v>6</v>
      </c>
      <c r="BR409" s="8">
        <v>31</v>
      </c>
      <c r="BS409" s="15">
        <f>IFERROR((BR409-BR408),0)</f>
        <v>0</v>
      </c>
      <c r="BT409" s="8">
        <v>272</v>
      </c>
      <c r="BU409" s="15">
        <f>IFERROR((BT409-BT408),0)</f>
        <v>0</v>
      </c>
      <c r="BV409" s="8">
        <v>1229</v>
      </c>
      <c r="BW409" s="15">
        <f>IFERROR((BV409-BV408),0)</f>
        <v>1</v>
      </c>
      <c r="BX409" s="8">
        <v>3000</v>
      </c>
      <c r="BY409" s="15">
        <f>IFERROR((BX409-BX408),0)</f>
        <v>0</v>
      </c>
      <c r="BZ409" s="13">
        <v>1660</v>
      </c>
      <c r="CA409" s="16">
        <f>IFERROR((BZ409-BZ408),0)</f>
        <v>2</v>
      </c>
    </row>
    <row r="410" spans="1:79">
      <c r="A410" s="1">
        <v>44307</v>
      </c>
      <c r="B410">
        <v>44308</v>
      </c>
      <c r="C410" s="4">
        <v>361678</v>
      </c>
      <c r="D410">
        <f>IFERROR(C410-C409,"")</f>
        <v>359</v>
      </c>
      <c r="E410" s="4">
        <v>6196</v>
      </c>
      <c r="F410">
        <f>E410-E409</f>
        <v>4</v>
      </c>
      <c r="G410" s="4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4">
        <v>2321435</v>
      </c>
      <c r="W410">
        <f>V410-V409</f>
        <v>9072</v>
      </c>
      <c r="X410">
        <f>IFERROR(W410-W409,0)</f>
        <v>294</v>
      </c>
      <c r="Y410" s="20">
        <f>IFERROR(V410/3.974,0)</f>
        <v>584155.76245596376</v>
      </c>
      <c r="Z410" s="4">
        <v>1956207</v>
      </c>
      <c r="AA410">
        <f>Z410-Z409</f>
        <v>8713</v>
      </c>
      <c r="AB410" s="17">
        <f>IFERROR(Z410/V410,0)</f>
        <v>0.84267145106367403</v>
      </c>
      <c r="AC410" s="16">
        <f>IFERROR(AA410-AA409,0)</f>
        <v>210</v>
      </c>
      <c r="AD410">
        <f>V410-Z410</f>
        <v>365228</v>
      </c>
      <c r="AE410">
        <f>AD410-AD409</f>
        <v>359</v>
      </c>
      <c r="AF410" s="17">
        <f>IFERROR(AD410/V410,0)</f>
        <v>0.15732854893632603</v>
      </c>
      <c r="AG410" s="16">
        <f>IFERROR(AE410-AE409,0)</f>
        <v>84</v>
      </c>
      <c r="AH410" s="20">
        <f>IFERROR(AE410/W410,0)</f>
        <v>3.957231040564374E-2</v>
      </c>
      <c r="AI410" s="20">
        <f>IFERROR(AD410/3.974,0)</f>
        <v>91904.378459989923</v>
      </c>
      <c r="AJ410" s="4">
        <v>3323</v>
      </c>
      <c r="AK410">
        <f>AJ410-AJ409</f>
        <v>8</v>
      </c>
      <c r="AL410">
        <f>IFERROR(AJ410/AJ409,0)-1</f>
        <v>2.4132730015082871E-3</v>
      </c>
      <c r="AM410" s="20">
        <f>IFERROR(AJ410/3.974,0)</f>
        <v>836.18520382486156</v>
      </c>
      <c r="AN410" s="20">
        <f>IFERROR(AJ410/C410," ")</f>
        <v>9.1877305227301628E-3</v>
      </c>
      <c r="AO410" s="4">
        <v>204</v>
      </c>
      <c r="AP410">
        <f>AO410-AO409</f>
        <v>-3</v>
      </c>
      <c r="AQ410">
        <f>IFERROR(AO410/AO409,0)-1</f>
        <v>-1.4492753623188359E-2</v>
      </c>
      <c r="AR410" s="20">
        <f>IFERROR(AO410/3.974,0)</f>
        <v>51.333668847508804</v>
      </c>
      <c r="AS410" s="4">
        <v>313</v>
      </c>
      <c r="AT410">
        <f>AS410-AS409</f>
        <v>-7</v>
      </c>
      <c r="AU410">
        <f>IFERROR(AS410/AS409,0)-1</f>
        <v>-2.1874999999999978E-2</v>
      </c>
      <c r="AV410" s="20">
        <f>IFERROR(AS410/3.974,0)</f>
        <v>78.761952692501254</v>
      </c>
      <c r="AW410" s="30">
        <f>IFERROR(AS410/C410," ")</f>
        <v>8.654106691587545E-4</v>
      </c>
      <c r="AX410" s="4">
        <v>60</v>
      </c>
      <c r="AY410">
        <f>AX410-AX409</f>
        <v>3</v>
      </c>
      <c r="AZ410">
        <f>IFERROR(AX410/AX409,0)-1</f>
        <v>5.2631578947368363E-2</v>
      </c>
      <c r="BA410" s="20">
        <f>IFERROR(AX410/3.974,0)</f>
        <v>15.098137896326119</v>
      </c>
      <c r="BB410" s="30">
        <f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>IFERROR(BC410-BC409,0)</f>
        <v>1</v>
      </c>
      <c r="BE410" s="30">
        <f>IFERROR(BC410/BC409,0)-1</f>
        <v>2.564760194920801E-4</v>
      </c>
      <c r="BF410" s="20">
        <f>IFERROR(BC410/3.974,0)</f>
        <v>981.37896326119778</v>
      </c>
      <c r="BG410" s="20">
        <f>IFERROR(BC410/C410," ")</f>
        <v>1.0783072235524417E-2</v>
      </c>
      <c r="BH410" s="26">
        <v>65331</v>
      </c>
      <c r="BI410">
        <f>IFERROR((BH410-BH409), 0)</f>
        <v>61</v>
      </c>
      <c r="BJ410" s="4">
        <v>140341</v>
      </c>
      <c r="BK410">
        <f>IFERROR((BJ410-BJ409),0)</f>
        <v>139</v>
      </c>
      <c r="BL410" s="4">
        <v>104834</v>
      </c>
      <c r="BM410">
        <f>IFERROR((BL410-BL409),0)</f>
        <v>109</v>
      </c>
      <c r="BN410" s="4">
        <v>42406</v>
      </c>
      <c r="BO410">
        <f>IFERROR((BN410-BN409),0)</f>
        <v>37</v>
      </c>
      <c r="BP410" s="4">
        <v>8766</v>
      </c>
      <c r="BQ410">
        <f>IFERROR((BP410-BP409),0)</f>
        <v>13</v>
      </c>
      <c r="BR410" s="8">
        <v>31</v>
      </c>
      <c r="BS410" s="15">
        <f>IFERROR((BR410-BR409),0)</f>
        <v>0</v>
      </c>
      <c r="BT410" s="8">
        <v>272</v>
      </c>
      <c r="BU410" s="15">
        <f>IFERROR((BT410-BT409),0)</f>
        <v>0</v>
      </c>
      <c r="BV410" s="8">
        <v>1229</v>
      </c>
      <c r="BW410" s="15">
        <f>IFERROR((BV410-BV409),0)</f>
        <v>0</v>
      </c>
      <c r="BX410" s="8">
        <v>3003</v>
      </c>
      <c r="BY410" s="15">
        <f>IFERROR((BX410-BX409),0)</f>
        <v>3</v>
      </c>
      <c r="BZ410" s="13">
        <v>1661</v>
      </c>
      <c r="CA410" s="16">
        <f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>IFERROR(C411-C410,"")</f>
        <v>314</v>
      </c>
      <c r="E411" s="4">
        <v>6198</v>
      </c>
      <c r="F411">
        <f>E411-E410</f>
        <v>2</v>
      </c>
      <c r="G411" s="4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4">
        <v>2330456</v>
      </c>
      <c r="W411">
        <f>V411-V410</f>
        <v>9021</v>
      </c>
      <c r="X411">
        <f>IFERROR(W411-W410,0)</f>
        <v>-51</v>
      </c>
      <c r="Y411" s="20">
        <f>IFERROR(V411/3.974,0)</f>
        <v>586425.76748867636</v>
      </c>
      <c r="Z411" s="4">
        <v>1964914</v>
      </c>
      <c r="AA411">
        <f>Z411-Z410</f>
        <v>8707</v>
      </c>
      <c r="AB411" s="17">
        <f>IFERROR(Z411/V411,0)</f>
        <v>0.84314571912106473</v>
      </c>
      <c r="AC411" s="16">
        <f>IFERROR(AA411-AA410,0)</f>
        <v>-6</v>
      </c>
      <c r="AD411">
        <f>V411-Z411</f>
        <v>365542</v>
      </c>
      <c r="AE411">
        <f>AD411-AD410</f>
        <v>314</v>
      </c>
      <c r="AF411" s="17">
        <f>IFERROR(AD411/V411,0)</f>
        <v>0.15685428087893527</v>
      </c>
      <c r="AG411" s="16">
        <f>IFERROR(AE411-AE410,0)</f>
        <v>-45</v>
      </c>
      <c r="AH411" s="20">
        <f>IFERROR(AE411/W411,0)</f>
        <v>3.4807670989912429E-2</v>
      </c>
      <c r="AI411" s="20">
        <f>IFERROR(AD411/3.974,0)</f>
        <v>91983.392048314039</v>
      </c>
      <c r="AJ411" s="4">
        <v>3251</v>
      </c>
      <c r="AK411">
        <f>AJ411-AJ410</f>
        <v>-72</v>
      </c>
      <c r="AL411">
        <f>IFERROR(AJ411/AJ410,0)-1</f>
        <v>-2.1667168221486621E-2</v>
      </c>
      <c r="AM411" s="20">
        <f>IFERROR(AJ411/3.974,0)</f>
        <v>818.06743834927022</v>
      </c>
      <c r="AN411" s="20">
        <f>IFERROR(AJ411/C411," ")</f>
        <v>8.9808614555017784E-3</v>
      </c>
      <c r="AO411" s="4">
        <v>204</v>
      </c>
      <c r="AP411">
        <f>AO411-AO410</f>
        <v>0</v>
      </c>
      <c r="AQ411">
        <f>IFERROR(AO411/AO410,0)-1</f>
        <v>0</v>
      </c>
      <c r="AR411" s="20">
        <f>IFERROR(AO411/3.974,0)</f>
        <v>51.333668847508804</v>
      </c>
      <c r="AS411" s="4">
        <v>324</v>
      </c>
      <c r="AT411">
        <f>AS411-AS410</f>
        <v>11</v>
      </c>
      <c r="AU411">
        <f>IFERROR(AS411/AS410,0)-1</f>
        <v>3.514376996805102E-2</v>
      </c>
      <c r="AV411" s="20">
        <f>IFERROR(AS411/3.974,0)</f>
        <v>81.529944640161048</v>
      </c>
      <c r="AW411" s="30">
        <f>IFERROR(AS411/C411," ")</f>
        <v>8.9504740436252735E-4</v>
      </c>
      <c r="AX411" s="4">
        <v>66</v>
      </c>
      <c r="AY411">
        <f>AX411-AX410</f>
        <v>6</v>
      </c>
      <c r="AZ411">
        <f>IFERROR(AX411/AX410,0)-1</f>
        <v>0.10000000000000009</v>
      </c>
      <c r="BA411" s="20">
        <f>IFERROR(AX411/3.974,0)</f>
        <v>16.607951685958732</v>
      </c>
      <c r="BB411" s="30">
        <f>IFERROR(AX411/C411," ")</f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>IFERROR(BC411-BC410,0)</f>
        <v>-55</v>
      </c>
      <c r="BE411" s="30">
        <f>IFERROR(BC411/BC410,0)-1</f>
        <v>-1.4102564102564052E-2</v>
      </c>
      <c r="BF411" s="20">
        <f>IFERROR(BC411/3.974,0)</f>
        <v>967.53900352289884</v>
      </c>
      <c r="BG411" s="20">
        <f>IFERROR(BC411/C411," ")</f>
        <v>1.0621781696833079E-2</v>
      </c>
      <c r="BH411" s="26">
        <v>65391</v>
      </c>
      <c r="BI411">
        <f>IFERROR((BH411-BH410), 0)</f>
        <v>60</v>
      </c>
      <c r="BJ411" s="4">
        <v>140476</v>
      </c>
      <c r="BK411">
        <f>IFERROR((BJ411-BJ410),0)</f>
        <v>135</v>
      </c>
      <c r="BL411" s="4">
        <v>104905</v>
      </c>
      <c r="BM411">
        <f>IFERROR((BL411-BL410),0)</f>
        <v>71</v>
      </c>
      <c r="BN411" s="4">
        <v>42445</v>
      </c>
      <c r="BO411">
        <f>IFERROR((BN411-BN410),0)</f>
        <v>39</v>
      </c>
      <c r="BP411" s="4">
        <v>8775</v>
      </c>
      <c r="BQ411">
        <f>IFERROR((BP411-BP410),0)</f>
        <v>9</v>
      </c>
      <c r="BR411" s="8">
        <v>31</v>
      </c>
      <c r="BS411" s="15">
        <f>IFERROR((BR411-BR410),0)</f>
        <v>0</v>
      </c>
      <c r="BT411" s="8">
        <v>272</v>
      </c>
      <c r="BU411" s="15">
        <f>IFERROR((BT411-BT410),0)</f>
        <v>0</v>
      </c>
      <c r="BV411" s="8">
        <v>1229</v>
      </c>
      <c r="BW411" s="15">
        <f>IFERROR((BV411-BV410),0)</f>
        <v>0</v>
      </c>
      <c r="BX411" s="8">
        <v>3003</v>
      </c>
      <c r="BY411" s="15">
        <f>IFERROR((BX411-BX410),0)</f>
        <v>0</v>
      </c>
      <c r="BZ411" s="13">
        <v>1663</v>
      </c>
      <c r="CA411" s="16">
        <f>IFERROR((BZ411-BZ410),0)</f>
        <v>2</v>
      </c>
    </row>
    <row r="412" spans="1:79">
      <c r="A412" s="1">
        <v>44309</v>
      </c>
      <c r="B412">
        <v>44310</v>
      </c>
      <c r="C412" s="4">
        <v>362358</v>
      </c>
      <c r="D412">
        <f>IFERROR(C412-C411,"")</f>
        <v>366</v>
      </c>
      <c r="E412" s="4">
        <v>6200</v>
      </c>
      <c r="F412">
        <f>E412-E411</f>
        <v>2</v>
      </c>
      <c r="G412" s="4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4">
        <v>2339492</v>
      </c>
      <c r="W412">
        <f>V412-V411</f>
        <v>9036</v>
      </c>
      <c r="X412">
        <f>IFERROR(W412-W411,0)</f>
        <v>15</v>
      </c>
      <c r="Y412" s="20">
        <f>IFERROR(V412/3.974,0)</f>
        <v>588699.54705586308</v>
      </c>
      <c r="Z412" s="4">
        <v>1973584</v>
      </c>
      <c r="AA412">
        <f>Z412-Z411</f>
        <v>8670</v>
      </c>
      <c r="AB412" s="17">
        <f>IFERROR(Z412/V412,0)</f>
        <v>0.84359510526216808</v>
      </c>
      <c r="AC412" s="16">
        <f>IFERROR(AA412-AA411,0)</f>
        <v>-37</v>
      </c>
      <c r="AD412">
        <f>V412-Z412</f>
        <v>365908</v>
      </c>
      <c r="AE412">
        <f>AD412-AD411</f>
        <v>366</v>
      </c>
      <c r="AF412" s="17">
        <f>IFERROR(AD412/V412,0)</f>
        <v>0.15640489473783198</v>
      </c>
      <c r="AG412" s="16">
        <f>IFERROR(AE412-AE411,0)</f>
        <v>52</v>
      </c>
      <c r="AH412" s="20">
        <f>IFERROR(AE412/W412,0)</f>
        <v>4.0504648074369189E-2</v>
      </c>
      <c r="AI412" s="20">
        <f>IFERROR(AD412/3.974,0)</f>
        <v>92075.490689481623</v>
      </c>
      <c r="AJ412" s="4">
        <v>3304</v>
      </c>
      <c r="AK412">
        <f>AJ412-AJ411</f>
        <v>53</v>
      </c>
      <c r="AL412">
        <f>IFERROR(AJ412/AJ411,0)-1</f>
        <v>1.6302676099661628E-2</v>
      </c>
      <c r="AM412" s="20">
        <f>IFERROR(AJ412/3.974,0)</f>
        <v>831.40412682435829</v>
      </c>
      <c r="AN412" s="20">
        <f>IFERROR(AJ412/C412," ")</f>
        <v>9.1180545206674055E-3</v>
      </c>
      <c r="AO412" s="4">
        <v>202</v>
      </c>
      <c r="AP412">
        <f>AO412-AO411</f>
        <v>-2</v>
      </c>
      <c r="AQ412">
        <f>IFERROR(AO412/AO411,0)-1</f>
        <v>-9.8039215686274161E-3</v>
      </c>
      <c r="AR412" s="20">
        <f>IFERROR(AO412/3.974,0)</f>
        <v>50.830397584297934</v>
      </c>
      <c r="AS412" s="4">
        <v>330</v>
      </c>
      <c r="AT412">
        <f>AS412-AS411</f>
        <v>6</v>
      </c>
      <c r="AU412">
        <f>IFERROR(AS412/AS411,0)-1</f>
        <v>1.8518518518518601E-2</v>
      </c>
      <c r="AV412" s="20">
        <f>IFERROR(AS412/3.974,0)</f>
        <v>83.03975842979365</v>
      </c>
      <c r="AW412" s="30">
        <f>IFERROR(AS412/C412," ")</f>
        <v>9.1070157137416584E-4</v>
      </c>
      <c r="AX412" s="4">
        <v>67</v>
      </c>
      <c r="AY412">
        <f>AX412-AX411</f>
        <v>1</v>
      </c>
      <c r="AZ412">
        <f>IFERROR(AX412/AX411,0)-1</f>
        <v>1.5151515151515138E-2</v>
      </c>
      <c r="BA412" s="20">
        <f>IFERROR(AX412/3.974,0)</f>
        <v>16.859587317564166</v>
      </c>
      <c r="BB412" s="30">
        <f>IFERROR(AX412/C412," ")</f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>IFERROR(BC412-BC411,0)</f>
        <v>58</v>
      </c>
      <c r="BE412" s="30">
        <f>IFERROR(BC412/BC411,0)-1</f>
        <v>1.5084525357607292E-2</v>
      </c>
      <c r="BF412" s="20">
        <f>IFERROR(BC412/3.974,0)</f>
        <v>982.13387015601404</v>
      </c>
      <c r="BG412" s="20">
        <f>IFERROR(BC412/C412," ")</f>
        <v>1.0771115857798089E-2</v>
      </c>
      <c r="BH412" s="26">
        <v>65473</v>
      </c>
      <c r="BI412">
        <f>IFERROR((BH412-BH411), 0)</f>
        <v>82</v>
      </c>
      <c r="BJ412" s="4">
        <v>140612</v>
      </c>
      <c r="BK412">
        <f>IFERROR((BJ412-BJ411),0)</f>
        <v>136</v>
      </c>
      <c r="BL412" s="4">
        <v>105001</v>
      </c>
      <c r="BM412">
        <f>IFERROR((BL412-BL411),0)</f>
        <v>96</v>
      </c>
      <c r="BN412" s="4">
        <v>42486</v>
      </c>
      <c r="BO412">
        <f>IFERROR((BN412-BN411),0)</f>
        <v>41</v>
      </c>
      <c r="BP412" s="4">
        <v>8786</v>
      </c>
      <c r="BQ412">
        <f>IFERROR((BP412-BP411),0)</f>
        <v>11</v>
      </c>
      <c r="BR412" s="8">
        <v>31</v>
      </c>
      <c r="BS412" s="15">
        <f>IFERROR((BR412-BR411),0)</f>
        <v>0</v>
      </c>
      <c r="BT412" s="8">
        <v>272</v>
      </c>
      <c r="BU412" s="15">
        <f>IFERROR((BT412-BT411),0)</f>
        <v>0</v>
      </c>
      <c r="BV412" s="8">
        <v>1230</v>
      </c>
      <c r="BW412" s="15">
        <f>IFERROR((BV412-BV411),0)</f>
        <v>1</v>
      </c>
      <c r="BX412" s="8">
        <v>3003</v>
      </c>
      <c r="BY412" s="15">
        <f>IFERROR((BX412-BX411),0)</f>
        <v>0</v>
      </c>
      <c r="BZ412" s="13">
        <v>1664</v>
      </c>
      <c r="CA412" s="16">
        <f>IFERROR((BZ412-BZ411),0)</f>
        <v>1</v>
      </c>
    </row>
    <row r="413" spans="1:79">
      <c r="A413" s="1">
        <v>44310</v>
      </c>
      <c r="B413">
        <v>44311</v>
      </c>
      <c r="C413" s="4">
        <v>362696</v>
      </c>
      <c r="D413">
        <f>IFERROR(C413-C412,"")</f>
        <v>338</v>
      </c>
      <c r="E413" s="4">
        <v>6207</v>
      </c>
      <c r="F413">
        <f>E413-E412</f>
        <v>7</v>
      </c>
      <c r="G413" s="4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4">
        <v>2348261</v>
      </c>
      <c r="W413">
        <f>V413-V412</f>
        <v>8769</v>
      </c>
      <c r="X413">
        <f>IFERROR(W413-W412,0)</f>
        <v>-267</v>
      </c>
      <c r="Y413" s="20">
        <f>IFERROR(V413/3.974,0)</f>
        <v>590906.1399094112</v>
      </c>
      <c r="Z413" s="4">
        <v>1982015</v>
      </c>
      <c r="AA413">
        <f>Z413-Z412</f>
        <v>8431</v>
      </c>
      <c r="AB413" s="17">
        <f>IFERROR(Z413/V413,0)</f>
        <v>0.84403522436390166</v>
      </c>
      <c r="AC413" s="16">
        <f>IFERROR(AA413-AA412,0)</f>
        <v>-239</v>
      </c>
      <c r="AD413">
        <f>V413-Z413</f>
        <v>366246</v>
      </c>
      <c r="AE413">
        <f>AD413-AD412</f>
        <v>338</v>
      </c>
      <c r="AF413" s="17">
        <f>IFERROR(AD413/V413,0)</f>
        <v>0.15596477563609837</v>
      </c>
      <c r="AG413" s="16">
        <f>IFERROR(AE413-AE412,0)</f>
        <v>-28</v>
      </c>
      <c r="AH413" s="20">
        <f>IFERROR(AE413/W413,0)</f>
        <v>3.8544873987911961E-2</v>
      </c>
      <c r="AI413" s="20">
        <f>IFERROR(AD413/3.974,0)</f>
        <v>92160.543532964264</v>
      </c>
      <c r="AJ413" s="4">
        <v>3406</v>
      </c>
      <c r="AK413">
        <f>AJ413-AJ412</f>
        <v>102</v>
      </c>
      <c r="AL413">
        <f>IFERROR(AJ413/AJ412,0)-1</f>
        <v>3.0871670702179221E-2</v>
      </c>
      <c r="AM413" s="20">
        <f>IFERROR(AJ413/3.974,0)</f>
        <v>857.07096124811267</v>
      </c>
      <c r="AN413" s="20">
        <f>IFERROR(AJ413/C413," ")</f>
        <v>9.3907845688951629E-3</v>
      </c>
      <c r="AO413" s="4">
        <v>196</v>
      </c>
      <c r="AP413">
        <f>AO413-AO412</f>
        <v>-6</v>
      </c>
      <c r="AQ413">
        <f>IFERROR(AO413/AO412,0)-1</f>
        <v>-2.9702970297029729E-2</v>
      </c>
      <c r="AR413" s="20">
        <f>IFERROR(AO413/3.974,0)</f>
        <v>49.320583794665325</v>
      </c>
      <c r="AS413" s="4">
        <v>302</v>
      </c>
      <c r="AT413">
        <f>AS413-AS412</f>
        <v>-28</v>
      </c>
      <c r="AU413">
        <f>IFERROR(AS413/AS412,0)-1</f>
        <v>-8.484848484848484E-2</v>
      </c>
      <c r="AV413" s="20">
        <f>IFERROR(AS413/3.974,0)</f>
        <v>75.993960744841459</v>
      </c>
      <c r="AW413" s="30">
        <f>IFERROR(AS413/C413," ")</f>
        <v>8.3265324128195518E-4</v>
      </c>
      <c r="AX413" s="4">
        <v>62</v>
      </c>
      <c r="AY413">
        <f>AX413-AX412</f>
        <v>-5</v>
      </c>
      <c r="AZ413">
        <f>IFERROR(AX413/AX412,0)-1</f>
        <v>-7.4626865671641784E-2</v>
      </c>
      <c r="BA413" s="20">
        <f>IFERROR(AX413/3.974,0)</f>
        <v>15.60140915953699</v>
      </c>
      <c r="BB413" s="30">
        <f>IFERROR(AX413/C413," ")</f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>IFERROR(BC413-BC412,0)</f>
        <v>63</v>
      </c>
      <c r="BE413" s="30">
        <f>IFERROR(BC413/BC412,0)-1</f>
        <v>1.6141429669485063E-2</v>
      </c>
      <c r="BF413" s="20">
        <f>IFERROR(BC413/3.974,0)</f>
        <v>997.98691494715649</v>
      </c>
      <c r="BG413" s="20">
        <f>IFERROR(BC413/C413," ")</f>
        <v>1.0934777334186206E-2</v>
      </c>
      <c r="BH413" s="26">
        <v>65562</v>
      </c>
      <c r="BI413">
        <f>IFERROR((BH413-BH412), 0)</f>
        <v>89</v>
      </c>
      <c r="BJ413" s="4">
        <v>140749</v>
      </c>
      <c r="BK413">
        <f>IFERROR((BJ413-BJ412),0)</f>
        <v>137</v>
      </c>
      <c r="BL413" s="4">
        <v>105064</v>
      </c>
      <c r="BM413">
        <f>IFERROR((BL413-BL412),0)</f>
        <v>63</v>
      </c>
      <c r="BN413" s="4">
        <v>42528</v>
      </c>
      <c r="BO413">
        <f>IFERROR((BN413-BN412),0)</f>
        <v>42</v>
      </c>
      <c r="BP413" s="4">
        <v>8793</v>
      </c>
      <c r="BQ413">
        <f>IFERROR((BP413-BP412),0)</f>
        <v>7</v>
      </c>
      <c r="BR413" s="8">
        <v>31</v>
      </c>
      <c r="BS413" s="15">
        <f>IFERROR((BR413-BR412),0)</f>
        <v>0</v>
      </c>
      <c r="BT413" s="8">
        <v>272</v>
      </c>
      <c r="BU413" s="15">
        <f>IFERROR((BT413-BT412),0)</f>
        <v>0</v>
      </c>
      <c r="BV413" s="8">
        <v>1233</v>
      </c>
      <c r="BW413" s="15">
        <f>IFERROR((BV413-BV412),0)</f>
        <v>3</v>
      </c>
      <c r="BX413" s="8">
        <v>3006</v>
      </c>
      <c r="BY413" s="15">
        <f>IFERROR((BX413-BX412),0)</f>
        <v>3</v>
      </c>
      <c r="BZ413" s="13">
        <v>1665</v>
      </c>
      <c r="CA413" s="16">
        <f>IFERROR((BZ413-BZ412),0)</f>
        <v>1</v>
      </c>
    </row>
    <row r="414" spans="1:79">
      <c r="A414" s="1">
        <v>44311</v>
      </c>
      <c r="B414">
        <v>44312</v>
      </c>
      <c r="C414" s="4">
        <v>362967</v>
      </c>
      <c r="D414">
        <f>IFERROR(C414-C413,"")</f>
        <v>271</v>
      </c>
      <c r="E414" s="4">
        <v>6209</v>
      </c>
      <c r="F414">
        <f>E414-E413</f>
        <v>2</v>
      </c>
      <c r="G414" s="4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4">
        <v>2353895</v>
      </c>
      <c r="W414">
        <f>V414-V413</f>
        <v>5634</v>
      </c>
      <c r="X414">
        <f>IFERROR(W414-W413,0)</f>
        <v>-3135</v>
      </c>
      <c r="Y414" s="20">
        <f>IFERROR(V414/3.974,0)</f>
        <v>592323.85505787621</v>
      </c>
      <c r="Z414" s="4">
        <v>1987378</v>
      </c>
      <c r="AA414">
        <f>Z414-Z413</f>
        <v>5363</v>
      </c>
      <c r="AB414" s="17">
        <f>IFERROR(Z414/V414,0)</f>
        <v>0.84429339456517816</v>
      </c>
      <c r="AC414" s="16">
        <f>IFERROR(AA414-AA413,0)</f>
        <v>-3068</v>
      </c>
      <c r="AD414">
        <f>V414-Z414</f>
        <v>366517</v>
      </c>
      <c r="AE414">
        <f>AD414-AD413</f>
        <v>271</v>
      </c>
      <c r="AF414" s="17">
        <f>IFERROR(AD414/V414,0)</f>
        <v>0.15570660543482187</v>
      </c>
      <c r="AG414" s="16">
        <f>IFERROR(AE414-AE413,0)</f>
        <v>-67</v>
      </c>
      <c r="AH414" s="20">
        <f>IFERROR(AE414/W414,0)</f>
        <v>4.8100816471423502E-2</v>
      </c>
      <c r="AI414" s="20">
        <f>IFERROR(AD414/3.974,0)</f>
        <v>92228.73678912934</v>
      </c>
      <c r="AJ414" s="4">
        <v>3339</v>
      </c>
      <c r="AK414">
        <f>AJ414-AJ413</f>
        <v>-67</v>
      </c>
      <c r="AL414">
        <f>IFERROR(AJ414/AJ413,0)-1</f>
        <v>-1.9671168526130378E-2</v>
      </c>
      <c r="AM414" s="20">
        <f>IFERROR(AJ414/3.974,0)</f>
        <v>840.21137393054858</v>
      </c>
      <c r="AN414" s="20">
        <f>IFERROR(AJ414/C414," ")</f>
        <v>9.199183396837729E-3</v>
      </c>
      <c r="AO414" s="4">
        <v>200</v>
      </c>
      <c r="AP414">
        <f>AO414-AO413</f>
        <v>4</v>
      </c>
      <c r="AQ414">
        <f>IFERROR(AO414/AO413,0)-1</f>
        <v>2.0408163265306145E-2</v>
      </c>
      <c r="AR414" s="20">
        <f>IFERROR(AO414/3.974,0)</f>
        <v>50.327126321087064</v>
      </c>
      <c r="AS414" s="4">
        <v>323</v>
      </c>
      <c r="AT414">
        <f>AS414-AS413</f>
        <v>21</v>
      </c>
      <c r="AU414">
        <f>IFERROR(AS414/AS413,0)-1</f>
        <v>6.9536423841059625E-2</v>
      </c>
      <c r="AV414" s="20">
        <f>IFERROR(AS414/3.974,0)</f>
        <v>81.27830900855561</v>
      </c>
      <c r="AW414" s="30">
        <f>IFERROR(AS414/C414," ")</f>
        <v>8.8988806144911243E-4</v>
      </c>
      <c r="AX414" s="4">
        <v>63</v>
      </c>
      <c r="AY414">
        <f>AX414-AX413</f>
        <v>1</v>
      </c>
      <c r="AZ414">
        <f>IFERROR(AX414/AX413,0)-1</f>
        <v>1.6129032258064502E-2</v>
      </c>
      <c r="BA414" s="20">
        <f>IFERROR(AX414/3.974,0)</f>
        <v>15.853044791142425</v>
      </c>
      <c r="BB414" s="30">
        <f>IFERROR(AX414/C414," ")</f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>IFERROR(BC414-BC413,0)</f>
        <v>-41</v>
      </c>
      <c r="BE414" s="30">
        <f>IFERROR(BC414/BC413,0)-1</f>
        <v>-1.0337871911245577E-2</v>
      </c>
      <c r="BF414" s="20">
        <f>IFERROR(BC414/3.974,0)</f>
        <v>987.66985405133357</v>
      </c>
      <c r="BG414" s="20">
        <f>IFERROR(BC414/C414," ")</f>
        <v>1.0813655235875437E-2</v>
      </c>
      <c r="BH414" s="26">
        <v>65624</v>
      </c>
      <c r="BI414">
        <f>IFERROR((BH414-BH413), 0)</f>
        <v>62</v>
      </c>
      <c r="BJ414" s="4">
        <v>140858</v>
      </c>
      <c r="BK414">
        <f>IFERROR((BJ414-BJ413),0)</f>
        <v>109</v>
      </c>
      <c r="BL414" s="4">
        <v>105129</v>
      </c>
      <c r="BM414">
        <f>IFERROR((BL414-BL413),0)</f>
        <v>65</v>
      </c>
      <c r="BN414" s="4">
        <v>42560</v>
      </c>
      <c r="BO414">
        <f>IFERROR((BN414-BN413),0)</f>
        <v>32</v>
      </c>
      <c r="BP414" s="4">
        <v>8796</v>
      </c>
      <c r="BQ414">
        <f>IFERROR((BP414-BP413),0)</f>
        <v>3</v>
      </c>
      <c r="BR414" s="8">
        <v>31</v>
      </c>
      <c r="BS414" s="15">
        <f>IFERROR((BR414-BR413),0)</f>
        <v>0</v>
      </c>
      <c r="BT414" s="8">
        <v>272</v>
      </c>
      <c r="BU414" s="15">
        <f>IFERROR((BT414-BT413),0)</f>
        <v>0</v>
      </c>
      <c r="BV414" s="8">
        <v>1233</v>
      </c>
      <c r="BW414" s="15">
        <f>IFERROR((BV414-BV413),0)</f>
        <v>0</v>
      </c>
      <c r="BX414" s="8">
        <v>3008</v>
      </c>
      <c r="BY414" s="15">
        <f>IFERROR((BX414-BX413),0)</f>
        <v>2</v>
      </c>
      <c r="BZ414" s="13">
        <v>1665</v>
      </c>
      <c r="CA414" s="16">
        <f>IFERROR((BZ414-BZ413),0)</f>
        <v>0</v>
      </c>
    </row>
    <row r="415" spans="1:79">
      <c r="A415" s="1">
        <v>44312</v>
      </c>
      <c r="B415">
        <v>44313</v>
      </c>
      <c r="C415" s="4">
        <v>363165</v>
      </c>
      <c r="D415">
        <f>IFERROR(C415-C414,"")</f>
        <v>198</v>
      </c>
      <c r="E415" s="4">
        <v>6212</v>
      </c>
      <c r="F415">
        <f>E415-E414</f>
        <v>3</v>
      </c>
      <c r="G415" s="4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4">
        <v>2357883</v>
      </c>
      <c r="W415">
        <f>V415-V414</f>
        <v>3988</v>
      </c>
      <c r="X415">
        <f>IFERROR(W415-W414,0)</f>
        <v>-1646</v>
      </c>
      <c r="Y415" s="20">
        <f>IFERROR(V415/3.974,0)</f>
        <v>593327.37795671867</v>
      </c>
      <c r="Z415" s="4">
        <v>1991168</v>
      </c>
      <c r="AA415">
        <f>Z415-Z414</f>
        <v>3790</v>
      </c>
      <c r="AB415" s="17">
        <f>IFERROR(Z415/V415,0)</f>
        <v>0.84447277494260742</v>
      </c>
      <c r="AC415" s="16">
        <f>IFERROR(AA415-AA414,0)</f>
        <v>-1573</v>
      </c>
      <c r="AD415">
        <f>V415-Z415</f>
        <v>366715</v>
      </c>
      <c r="AE415">
        <f>AD415-AD414</f>
        <v>198</v>
      </c>
      <c r="AF415" s="17">
        <f>IFERROR(AD415/V415,0)</f>
        <v>0.15552722505739258</v>
      </c>
      <c r="AG415" s="16">
        <f>IFERROR(AE415-AE414,0)</f>
        <v>-73</v>
      </c>
      <c r="AH415" s="20">
        <f>IFERROR(AE415/W415,0)</f>
        <v>4.9648946840521561E-2</v>
      </c>
      <c r="AI415" s="20">
        <f>IFERROR(AD415/3.974,0)</f>
        <v>92278.560644187208</v>
      </c>
      <c r="AJ415" s="4">
        <v>3367</v>
      </c>
      <c r="AK415">
        <f>AJ415-AJ414</f>
        <v>28</v>
      </c>
      <c r="AL415">
        <f>IFERROR(AJ415/AJ414,0)-1</f>
        <v>8.3857442348007627E-3</v>
      </c>
      <c r="AM415" s="20">
        <f>IFERROR(AJ415/3.974,0)</f>
        <v>847.25717161550074</v>
      </c>
      <c r="AN415" s="20">
        <f>IFERROR(AJ415/C415," ")</f>
        <v>9.2712678809907349E-3</v>
      </c>
      <c r="AO415" s="4">
        <v>180</v>
      </c>
      <c r="AP415">
        <f>AO415-AO414</f>
        <v>-20</v>
      </c>
      <c r="AQ415">
        <f>IFERROR(AO415/AO414,0)-1</f>
        <v>-9.9999999999999978E-2</v>
      </c>
      <c r="AR415" s="20">
        <f>IFERROR(AO415/3.974,0)</f>
        <v>45.294413688978359</v>
      </c>
      <c r="AS415" s="4">
        <v>296</v>
      </c>
      <c r="AT415">
        <f>AS415-AS414</f>
        <v>-27</v>
      </c>
      <c r="AU415">
        <f>IFERROR(AS415/AS414,0)-1</f>
        <v>-8.3591331269349811E-2</v>
      </c>
      <c r="AV415" s="20">
        <f>IFERROR(AS415/3.974,0)</f>
        <v>74.484146955208857</v>
      </c>
      <c r="AW415" s="30">
        <f>IFERROR(AS415/C415," ")</f>
        <v>8.1505651701017446E-4</v>
      </c>
      <c r="AX415" s="4">
        <v>63</v>
      </c>
      <c r="AY415">
        <f>AX415-AX414</f>
        <v>0</v>
      </c>
      <c r="AZ415">
        <f>IFERROR(AX415/AX414,0)-1</f>
        <v>0</v>
      </c>
      <c r="BA415" s="20">
        <f>IFERROR(AX415/3.974,0)</f>
        <v>15.853044791142425</v>
      </c>
      <c r="BB415" s="30">
        <f>IFERROR(AX415/C415," ")</f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>IFERROR(BC415-BC414,0)</f>
        <v>-19</v>
      </c>
      <c r="BE415" s="30">
        <f>IFERROR(BC415/BC414,0)-1</f>
        <v>-4.8407643312101678E-3</v>
      </c>
      <c r="BF415" s="20">
        <f>IFERROR(BC415/3.974,0)</f>
        <v>982.8887770508303</v>
      </c>
      <c r="BG415" s="20">
        <f>IFERROR(BC415/C415," ")</f>
        <v>1.0755441741357234E-2</v>
      </c>
      <c r="BH415" s="26">
        <v>65671</v>
      </c>
      <c r="BI415">
        <f>IFERROR((BH415-BH414), 0)</f>
        <v>47</v>
      </c>
      <c r="BJ415" s="4">
        <v>140932</v>
      </c>
      <c r="BK415">
        <f>IFERROR((BJ415-BJ414),0)</f>
        <v>74</v>
      </c>
      <c r="BL415" s="4">
        <v>105177</v>
      </c>
      <c r="BM415">
        <f>IFERROR((BL415-BL414),0)</f>
        <v>48</v>
      </c>
      <c r="BN415" s="4">
        <v>42582</v>
      </c>
      <c r="BO415">
        <f>IFERROR((BN415-BN414),0)</f>
        <v>22</v>
      </c>
      <c r="BP415" s="4">
        <v>8803</v>
      </c>
      <c r="BQ415">
        <f>IFERROR((BP415-BP414),0)</f>
        <v>7</v>
      </c>
      <c r="BR415" s="8">
        <v>31</v>
      </c>
      <c r="BS415" s="15">
        <f>IFERROR((BR415-BR414),0)</f>
        <v>0</v>
      </c>
      <c r="BT415" s="8">
        <v>272</v>
      </c>
      <c r="BU415" s="15">
        <f>IFERROR((BT415-BT414),0)</f>
        <v>0</v>
      </c>
      <c r="BV415" s="8">
        <v>1235</v>
      </c>
      <c r="BW415" s="15">
        <f>IFERROR((BV415-BV414),0)</f>
        <v>2</v>
      </c>
      <c r="BX415" s="8">
        <v>3008</v>
      </c>
      <c r="BY415" s="15">
        <f>IFERROR((BX415-BX414),0)</f>
        <v>0</v>
      </c>
      <c r="BZ415" s="13">
        <v>1666</v>
      </c>
      <c r="CA415" s="16">
        <f>IFERROR((BZ415-BZ414),0)</f>
        <v>1</v>
      </c>
    </row>
    <row r="416" spans="1:79">
      <c r="A416" s="1">
        <v>44313</v>
      </c>
      <c r="B416">
        <v>44314</v>
      </c>
      <c r="C416" s="4">
        <v>363533</v>
      </c>
      <c r="D416">
        <f>IFERROR(C416-C415,"")</f>
        <v>368</v>
      </c>
      <c r="E416" s="4">
        <v>6216</v>
      </c>
      <c r="F416">
        <f>E416-E415</f>
        <v>4</v>
      </c>
      <c r="G416" s="4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4">
        <v>2366942</v>
      </c>
      <c r="W416">
        <f>V416-V415</f>
        <v>9059</v>
      </c>
      <c r="X416">
        <f>IFERROR(W416-W415,0)</f>
        <v>5071</v>
      </c>
      <c r="Y416" s="20">
        <f>IFERROR(V416/3.974,0)</f>
        <v>595606.94514343224</v>
      </c>
      <c r="Z416" s="4">
        <v>1999859</v>
      </c>
      <c r="AA416">
        <f>Z416-Z415</f>
        <v>8691</v>
      </c>
      <c r="AB416" s="17">
        <f>IFERROR(Z416/V416,0)</f>
        <v>0.84491254961042561</v>
      </c>
      <c r="AC416" s="16">
        <f>IFERROR(AA416-AA415,0)</f>
        <v>4901</v>
      </c>
      <c r="AD416">
        <f>V416-Z416</f>
        <v>367083</v>
      </c>
      <c r="AE416">
        <f>AD416-AD415</f>
        <v>368</v>
      </c>
      <c r="AF416" s="17">
        <f>IFERROR(AD416/V416,0)</f>
        <v>0.15508745038957439</v>
      </c>
      <c r="AG416" s="16">
        <f>IFERROR(AE416-AE415,0)</f>
        <v>170</v>
      </c>
      <c r="AH416" s="20">
        <f>IFERROR(AE416/W416,0)</f>
        <v>4.0622585274312839E-2</v>
      </c>
      <c r="AI416" s="20">
        <f>IFERROR(AD416/3.974,0)</f>
        <v>92371.162556618016</v>
      </c>
      <c r="AJ416" s="4">
        <v>3393</v>
      </c>
      <c r="AK416">
        <f>AJ416-AJ415</f>
        <v>26</v>
      </c>
      <c r="AL416">
        <f>IFERROR(AJ416/AJ415,0)-1</f>
        <v>7.7220077220077066E-3</v>
      </c>
      <c r="AM416" s="20">
        <f>IFERROR(AJ416/3.974,0)</f>
        <v>853.79969803724202</v>
      </c>
      <c r="AN416" s="20">
        <f>IFERROR(AJ416/C416," ")</f>
        <v>9.3334030198083812E-3</v>
      </c>
      <c r="AO416" s="4">
        <v>174</v>
      </c>
      <c r="AP416">
        <f>AO416-AO415</f>
        <v>-6</v>
      </c>
      <c r="AQ416">
        <f>IFERROR(AO416/AO415,0)-1</f>
        <v>-3.3333333333333326E-2</v>
      </c>
      <c r="AR416" s="20">
        <f>IFERROR(AO416/3.974,0)</f>
        <v>43.784599899345743</v>
      </c>
      <c r="AS416" s="4">
        <v>283</v>
      </c>
      <c r="AT416">
        <f>AS416-AS415</f>
        <v>-13</v>
      </c>
      <c r="AU416">
        <f>IFERROR(AS416/AS415,0)-1</f>
        <v>-4.391891891891897E-2</v>
      </c>
      <c r="AV416" s="20">
        <f>IFERROR(AS416/3.974,0)</f>
        <v>71.2128837443382</v>
      </c>
      <c r="AW416" s="30">
        <f>IFERROR(AS416/C416," ")</f>
        <v>7.7847128046147119E-4</v>
      </c>
      <c r="AX416" s="4">
        <v>64</v>
      </c>
      <c r="AY416">
        <f>AX416-AX415</f>
        <v>1</v>
      </c>
      <c r="AZ416">
        <f>IFERROR(AX416/AX415,0)-1</f>
        <v>1.5873015873015817E-2</v>
      </c>
      <c r="BA416" s="20">
        <f>IFERROR(AX416/3.974,0)</f>
        <v>16.104680422747862</v>
      </c>
      <c r="BB416" s="30">
        <f>IFERROR(AX416/C416," ")</f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>IFERROR(BC416-BC415,0)</f>
        <v>8</v>
      </c>
      <c r="BE416" s="30">
        <f>IFERROR(BC416/BC415,0)-1</f>
        <v>2.0481310803890374E-3</v>
      </c>
      <c r="BF416" s="20">
        <f>IFERROR(BC416/3.974,0)</f>
        <v>984.90186210367381</v>
      </c>
      <c r="BG416" s="20">
        <f>IFERROR(BC416/C416," ")</f>
        <v>1.0766560394792219E-2</v>
      </c>
      <c r="BH416" s="26">
        <v>65746</v>
      </c>
      <c r="BI416">
        <f>IFERROR((BH416-BH415), 0)</f>
        <v>75</v>
      </c>
      <c r="BJ416" s="4">
        <v>141074</v>
      </c>
      <c r="BK416">
        <f>IFERROR((BJ416-BJ415),0)</f>
        <v>142</v>
      </c>
      <c r="BL416" s="4">
        <v>105275</v>
      </c>
      <c r="BM416">
        <f>IFERROR((BL416-BL415),0)</f>
        <v>98</v>
      </c>
      <c r="BN416" s="4">
        <v>42628</v>
      </c>
      <c r="BO416">
        <f>IFERROR((BN416-BN415),0)</f>
        <v>46</v>
      </c>
      <c r="BP416" s="4">
        <v>8810</v>
      </c>
      <c r="BQ416">
        <f>IFERROR((BP416-BP415),0)</f>
        <v>7</v>
      </c>
      <c r="BR416" s="8">
        <v>31</v>
      </c>
      <c r="BS416" s="15">
        <f>IFERROR((BR416-BR415),0)</f>
        <v>0</v>
      </c>
      <c r="BT416" s="8">
        <v>272</v>
      </c>
      <c r="BU416" s="15">
        <f>IFERROR((BT416-BT415),0)</f>
        <v>0</v>
      </c>
      <c r="BV416" s="8">
        <v>1236</v>
      </c>
      <c r="BW416" s="15">
        <f>IFERROR((BV416-BV415),0)</f>
        <v>1</v>
      </c>
      <c r="BX416" s="8">
        <v>3009</v>
      </c>
      <c r="BY416" s="15">
        <f>IFERROR((BX416-BX415),0)</f>
        <v>1</v>
      </c>
      <c r="BZ416" s="13">
        <v>1668</v>
      </c>
      <c r="CA416" s="16">
        <f>IFERROR((BZ416-BZ415),0)</f>
        <v>2</v>
      </c>
    </row>
    <row r="417" spans="1:79">
      <c r="A417" s="1">
        <v>44314</v>
      </c>
      <c r="B417">
        <v>44315</v>
      </c>
      <c r="C417" s="4">
        <v>363895</v>
      </c>
      <c r="D417">
        <f>IFERROR(C417-C416,"")</f>
        <v>362</v>
      </c>
      <c r="E417" s="4">
        <v>6222</v>
      </c>
      <c r="F417">
        <f>E417-E416</f>
        <v>6</v>
      </c>
      <c r="G417" s="4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4">
        <v>2376076</v>
      </c>
      <c r="W417">
        <f>V417-V416</f>
        <v>9134</v>
      </c>
      <c r="X417">
        <f>IFERROR(W417-W416,0)</f>
        <v>75</v>
      </c>
      <c r="Y417" s="20">
        <f>IFERROR(V417/3.974,0)</f>
        <v>597905.38500251633</v>
      </c>
      <c r="Z417" s="4">
        <v>2008631</v>
      </c>
      <c r="AA417">
        <f>Z417-Z416</f>
        <v>8772</v>
      </c>
      <c r="AB417" s="17">
        <f>IFERROR(Z417/V417,0)</f>
        <v>0.8453563774896089</v>
      </c>
      <c r="AC417" s="16">
        <f>IFERROR(AA417-AA416,0)</f>
        <v>81</v>
      </c>
      <c r="AD417">
        <f>V417-Z417</f>
        <v>367445</v>
      </c>
      <c r="AE417">
        <f>AD417-AD416</f>
        <v>362</v>
      </c>
      <c r="AF417" s="17">
        <f>IFERROR(AD417/V417,0)</f>
        <v>0.15464362251039107</v>
      </c>
      <c r="AG417" s="16">
        <f>IFERROR(AE417-AE416,0)</f>
        <v>-6</v>
      </c>
      <c r="AH417" s="20">
        <f>IFERROR(AE417/W417,0)</f>
        <v>3.9632143639150429E-2</v>
      </c>
      <c r="AI417" s="20">
        <f>IFERROR(AD417/3.974,0)</f>
        <v>92462.254655259181</v>
      </c>
      <c r="AJ417" s="4">
        <v>3380</v>
      </c>
      <c r="AK417">
        <f>AJ417-AJ416</f>
        <v>-13</v>
      </c>
      <c r="AL417">
        <f>IFERROR(AJ417/AJ416,0)-1</f>
        <v>-3.8314176245211051E-3</v>
      </c>
      <c r="AM417" s="20">
        <f>IFERROR(AJ417/3.974,0)</f>
        <v>850.52843482637138</v>
      </c>
      <c r="AN417" s="20">
        <f>IFERROR(AJ417/C417," ")</f>
        <v>9.2883936300306412E-3</v>
      </c>
      <c r="AO417" s="4">
        <v>163</v>
      </c>
      <c r="AP417">
        <f>AO417-AO416</f>
        <v>-11</v>
      </c>
      <c r="AQ417">
        <f>IFERROR(AO417/AO416,0)-1</f>
        <v>-6.3218390804597679E-2</v>
      </c>
      <c r="AR417" s="20">
        <f>IFERROR(AO417/3.974,0)</f>
        <v>41.016607951685955</v>
      </c>
      <c r="AS417" s="4">
        <v>287</v>
      </c>
      <c r="AT417">
        <f>AS417-AS416</f>
        <v>4</v>
      </c>
      <c r="AU417">
        <f>IFERROR(AS417/AS416,0)-1</f>
        <v>1.4134275618374659E-2</v>
      </c>
      <c r="AV417" s="20">
        <f>IFERROR(AS417/3.974,0)</f>
        <v>72.219426270759939</v>
      </c>
      <c r="AW417" s="30">
        <f>IFERROR(AS417/C417," ")</f>
        <v>7.8868904491680289E-4</v>
      </c>
      <c r="AX417" s="4">
        <v>69</v>
      </c>
      <c r="AY417">
        <f>AX417-AX416</f>
        <v>5</v>
      </c>
      <c r="AZ417">
        <f>IFERROR(AX417/AX416,0)-1</f>
        <v>7.8125E-2</v>
      </c>
      <c r="BA417" s="20">
        <f>IFERROR(AX417/3.974,0)</f>
        <v>17.362858580775036</v>
      </c>
      <c r="BB417" s="30">
        <f>IFERROR(AX417/C417," ")</f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>IFERROR(BC417-BC416,0)</f>
        <v>-15</v>
      </c>
      <c r="BE417" s="30">
        <f>IFERROR(BC417/BC416,0)-1</f>
        <v>-3.8323965252937686E-3</v>
      </c>
      <c r="BF417" s="20">
        <f>IFERROR(BC417/3.974,0)</f>
        <v>981.12732762959229</v>
      </c>
      <c r="BG417" s="20">
        <f>IFERROR(BC417/C417," ")</f>
        <v>1.0714629219967298E-2</v>
      </c>
      <c r="BH417" s="26">
        <v>65823</v>
      </c>
      <c r="BI417">
        <f>IFERROR((BH417-BH416), 0)</f>
        <v>77</v>
      </c>
      <c r="BJ417" s="4">
        <v>141227</v>
      </c>
      <c r="BK417">
        <f>IFERROR((BJ417-BJ416),0)</f>
        <v>153</v>
      </c>
      <c r="BL417" s="4">
        <v>105364</v>
      </c>
      <c r="BM417">
        <f>IFERROR((BL417-BL416),0)</f>
        <v>89</v>
      </c>
      <c r="BN417" s="4">
        <v>42662</v>
      </c>
      <c r="BO417">
        <f>IFERROR((BN417-BN416),0)</f>
        <v>34</v>
      </c>
      <c r="BP417" s="4">
        <v>8819</v>
      </c>
      <c r="BQ417">
        <f>IFERROR((BP417-BP416),0)</f>
        <v>9</v>
      </c>
      <c r="BR417" s="8">
        <v>31</v>
      </c>
      <c r="BS417" s="15">
        <f>IFERROR((BR417-BR416),0)</f>
        <v>0</v>
      </c>
      <c r="BT417" s="8">
        <v>273</v>
      </c>
      <c r="BU417" s="15">
        <f>IFERROR((BT417-BT416),0)</f>
        <v>1</v>
      </c>
      <c r="BV417" s="8">
        <v>1238</v>
      </c>
      <c r="BW417" s="15">
        <f>IFERROR((BV417-BV416),0)</f>
        <v>2</v>
      </c>
      <c r="BX417" s="8">
        <v>3011</v>
      </c>
      <c r="BY417" s="15">
        <f>IFERROR((BX417-BX416),0)</f>
        <v>2</v>
      </c>
      <c r="BZ417" s="13">
        <v>1669</v>
      </c>
      <c r="CA417" s="16">
        <f>IFERROR((BZ417-BZ416),0)</f>
        <v>1</v>
      </c>
    </row>
    <row r="418" spans="1:79">
      <c r="A418" s="1">
        <v>44315</v>
      </c>
      <c r="B418">
        <v>44316</v>
      </c>
      <c r="C418" s="4">
        <v>364218</v>
      </c>
      <c r="D418">
        <f>IFERROR(C418-C417,"")</f>
        <v>323</v>
      </c>
      <c r="E418" s="4">
        <v>6227</v>
      </c>
      <c r="F418">
        <f>E418-E417</f>
        <v>5</v>
      </c>
      <c r="G418" s="4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4">
        <v>2384632</v>
      </c>
      <c r="W418">
        <f>V418-V417</f>
        <v>8556</v>
      </c>
      <c r="X418">
        <f>IFERROR(W418-W417,0)</f>
        <v>-578</v>
      </c>
      <c r="Y418" s="20">
        <f>IFERROR(V418/3.974,0)</f>
        <v>600058.37946653238</v>
      </c>
      <c r="Z418" s="4">
        <v>2016864</v>
      </c>
      <c r="AA418">
        <f>Z418-Z417</f>
        <v>8233</v>
      </c>
      <c r="AB418" s="17">
        <f>IFERROR(Z418/V418,0)</f>
        <v>0.84577578427195477</v>
      </c>
      <c r="AC418" s="16">
        <f>IFERROR(AA418-AA417,0)</f>
        <v>-539</v>
      </c>
      <c r="AD418">
        <f>V418-Z418</f>
        <v>367768</v>
      </c>
      <c r="AE418">
        <f>AD418-AD417</f>
        <v>323</v>
      </c>
      <c r="AF418" s="17">
        <f>IFERROR(AD418/V418,0)</f>
        <v>0.15422421572804526</v>
      </c>
      <c r="AG418" s="16">
        <f>IFERROR(AE418-AE417,0)</f>
        <v>-39</v>
      </c>
      <c r="AH418" s="20">
        <f>IFERROR(AE418/W418,0)</f>
        <v>3.7751285647498828E-2</v>
      </c>
      <c r="AI418" s="20">
        <f>IFERROR(AD418/3.974,0)</f>
        <v>92543.532964267739</v>
      </c>
      <c r="AJ418" s="4">
        <v>3390</v>
      </c>
      <c r="AK418">
        <f>AJ418-AJ417</f>
        <v>10</v>
      </c>
      <c r="AL418">
        <f>IFERROR(AJ418/AJ417,0)-1</f>
        <v>2.9585798816567088E-3</v>
      </c>
      <c r="AM418" s="20">
        <f>IFERROR(AJ418/3.974,0)</f>
        <v>853.04479114242577</v>
      </c>
      <c r="AN418" s="20">
        <f>IFERROR(AJ418/C418," ")</f>
        <v>9.3076124738480804E-3</v>
      </c>
      <c r="AO418" s="4">
        <v>172</v>
      </c>
      <c r="AP418">
        <f>AO418-AO417</f>
        <v>9</v>
      </c>
      <c r="AQ418">
        <f>IFERROR(AO418/AO417,0)-1</f>
        <v>5.5214723926380271E-2</v>
      </c>
      <c r="AR418" s="20">
        <f>IFERROR(AO418/3.974,0)</f>
        <v>43.281328636134873</v>
      </c>
      <c r="AS418" s="4">
        <v>269</v>
      </c>
      <c r="AT418">
        <f>AS418-AS417</f>
        <v>-18</v>
      </c>
      <c r="AU418">
        <f>IFERROR(AS418/AS417,0)-1</f>
        <v>-6.2717770034843245E-2</v>
      </c>
      <c r="AV418" s="20">
        <f>IFERROR(AS418/3.974,0)</f>
        <v>67.689984901862104</v>
      </c>
      <c r="AW418" s="30">
        <f>IFERROR(AS418/C418," ")</f>
        <v>7.3856865942924298E-4</v>
      </c>
      <c r="AX418" s="4">
        <v>66</v>
      </c>
      <c r="AY418">
        <f>AX418-AX417</f>
        <v>-3</v>
      </c>
      <c r="AZ418">
        <f>IFERROR(AX418/AX417,0)-1</f>
        <v>-4.3478260869565188E-2</v>
      </c>
      <c r="BA418" s="20">
        <f>IFERROR(AX418/3.974,0)</f>
        <v>16.607951685958732</v>
      </c>
      <c r="BB418" s="30">
        <f>IFERROR(AX418/C418," ")</f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>IFERROR(BC418-BC417,0)</f>
        <v>-2</v>
      </c>
      <c r="BE418" s="30">
        <f>IFERROR(BC418/BC417,0)-1</f>
        <v>-5.1295203898438224E-4</v>
      </c>
      <c r="BF418" s="20">
        <f>IFERROR(BC418/3.974,0)</f>
        <v>980.62405636638141</v>
      </c>
      <c r="BG418" s="20">
        <f>IFERROR(BC418/C418," ")</f>
        <v>1.0699635932326245E-2</v>
      </c>
      <c r="BH418" s="26">
        <v>65880</v>
      </c>
      <c r="BI418">
        <f>IFERROR((BH418-BH417), 0)</f>
        <v>57</v>
      </c>
      <c r="BJ418" s="4">
        <v>141349</v>
      </c>
      <c r="BK418">
        <f>IFERROR((BJ418-BJ417),0)</f>
        <v>122</v>
      </c>
      <c r="BL418" s="4">
        <v>105468</v>
      </c>
      <c r="BM418">
        <f>IFERROR((BL418-BL417),0)</f>
        <v>104</v>
      </c>
      <c r="BN418" s="4">
        <v>42698</v>
      </c>
      <c r="BO418">
        <f>IFERROR((BN418-BN417),0)</f>
        <v>36</v>
      </c>
      <c r="BP418" s="4">
        <v>8823</v>
      </c>
      <c r="BQ418">
        <f>IFERROR((BP418-BP417),0)</f>
        <v>4</v>
      </c>
      <c r="BR418" s="8">
        <v>31</v>
      </c>
      <c r="BS418" s="15">
        <f>IFERROR((BR418-BR417),0)</f>
        <v>0</v>
      </c>
      <c r="BT418" s="8">
        <v>273</v>
      </c>
      <c r="BU418" s="15">
        <f>IFERROR((BT418-BT417),0)</f>
        <v>0</v>
      </c>
      <c r="BV418" s="8">
        <v>1239</v>
      </c>
      <c r="BW418" s="15">
        <f>IFERROR((BV418-BV417),0)</f>
        <v>1</v>
      </c>
      <c r="BX418" s="8">
        <v>3014</v>
      </c>
      <c r="BY418" s="15">
        <f>IFERROR((BX418-BX417),0)</f>
        <v>3</v>
      </c>
      <c r="BZ418" s="13">
        <v>1670</v>
      </c>
      <c r="CA418" s="16">
        <f>IFERROR((BZ418-BZ417),0)</f>
        <v>1</v>
      </c>
    </row>
    <row r="419" spans="1:79">
      <c r="A419" s="1">
        <v>44316</v>
      </c>
      <c r="B419">
        <v>44317</v>
      </c>
      <c r="C419" s="4">
        <v>364576</v>
      </c>
      <c r="D419">
        <f>IFERROR(C419-C418,"")</f>
        <v>358</v>
      </c>
      <c r="E419" s="4">
        <v>6232</v>
      </c>
      <c r="F419">
        <f>E419-E418</f>
        <v>5</v>
      </c>
      <c r="G419" s="4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4">
        <v>2394760</v>
      </c>
      <c r="W419">
        <f>V419-V418</f>
        <v>10128</v>
      </c>
      <c r="X419">
        <f>IFERROR(W419-W418,0)</f>
        <v>1572</v>
      </c>
      <c r="Y419" s="20">
        <f>IFERROR(V419/3.974,0)</f>
        <v>602606.94514343224</v>
      </c>
      <c r="Z419" s="4">
        <v>2026634</v>
      </c>
      <c r="AA419">
        <f>Z419-Z418</f>
        <v>9770</v>
      </c>
      <c r="AB419" s="17">
        <f>IFERROR(Z419/V419,0)</f>
        <v>0.84627854148223625</v>
      </c>
      <c r="AC419" s="16">
        <f>IFERROR(AA419-AA418,0)</f>
        <v>1537</v>
      </c>
      <c r="AD419">
        <f>V419-Z419</f>
        <v>368126</v>
      </c>
      <c r="AE419">
        <f>AD419-AD418</f>
        <v>358</v>
      </c>
      <c r="AF419" s="17">
        <f>IFERROR(AD419/V419,0)</f>
        <v>0.15372145851776378</v>
      </c>
      <c r="AG419" s="16">
        <f>IFERROR(AE419-AE418,0)</f>
        <v>35</v>
      </c>
      <c r="AH419" s="20">
        <f>IFERROR(AE419/W419,0)</f>
        <v>3.5347551342812006E-2</v>
      </c>
      <c r="AI419" s="20">
        <f>IFERROR(AD419/3.974,0)</f>
        <v>92633.618520382486</v>
      </c>
      <c r="AJ419" s="4">
        <v>3416</v>
      </c>
      <c r="AK419">
        <f>AJ419-AJ418</f>
        <v>26</v>
      </c>
      <c r="AL419">
        <f>IFERROR(AJ419/AJ418,0)-1</f>
        <v>7.6696165191740828E-3</v>
      </c>
      <c r="AM419" s="20">
        <f>IFERROR(AJ419/3.974,0)</f>
        <v>859.58731756416705</v>
      </c>
      <c r="AN419" s="20">
        <f>IFERROR(AJ419/C419," ")</f>
        <v>9.3697884666022989E-3</v>
      </c>
      <c r="AO419" s="4">
        <v>171</v>
      </c>
      <c r="AP419">
        <f>AO419-AO418</f>
        <v>-1</v>
      </c>
      <c r="AQ419">
        <f>IFERROR(AO419/AO418,0)-1</f>
        <v>-5.8139534883721034E-3</v>
      </c>
      <c r="AR419" s="20">
        <f>IFERROR(AO419/3.974,0)</f>
        <v>43.029693004529442</v>
      </c>
      <c r="AS419" s="4">
        <v>306</v>
      </c>
      <c r="AT419">
        <f>AS419-AS418</f>
        <v>37</v>
      </c>
      <c r="AU419">
        <f>IFERROR(AS419/AS418,0)-1</f>
        <v>0.1375464684014871</v>
      </c>
      <c r="AV419" s="20">
        <f>IFERROR(AS419/3.974,0)</f>
        <v>77.000503271263213</v>
      </c>
      <c r="AW419" s="30">
        <f>IFERROR(AS419/C419," ")</f>
        <v>8.3933116826121303E-4</v>
      </c>
      <c r="AX419" s="4">
        <v>66</v>
      </c>
      <c r="AY419">
        <f>AX419-AX418</f>
        <v>0</v>
      </c>
      <c r="AZ419">
        <f>IFERROR(AX419/AX418,0)-1</f>
        <v>0</v>
      </c>
      <c r="BA419" s="20">
        <f>IFERROR(AX419/3.974,0)</f>
        <v>16.607951685958732</v>
      </c>
      <c r="BB419" s="30">
        <f>IFERROR(AX419/C419," ")</f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>IFERROR(BC419-BC418,0)</f>
        <v>62</v>
      </c>
      <c r="BE419" s="30">
        <f>IFERROR(BC419/BC418,0)-1</f>
        <v>1.5909674108288474E-2</v>
      </c>
      <c r="BF419" s="20">
        <f>IFERROR(BC419/3.974,0)</f>
        <v>996.22546552591837</v>
      </c>
      <c r="BG419" s="20">
        <f>IFERROR(BC419/C419," ")</f>
        <v>1.0859189853418766E-2</v>
      </c>
      <c r="BH419" s="26">
        <v>65955</v>
      </c>
      <c r="BI419">
        <f>IFERROR((BH419-BH418), 0)</f>
        <v>75</v>
      </c>
      <c r="BJ419" s="4">
        <v>141485</v>
      </c>
      <c r="BK419">
        <f>IFERROR((BJ419-BJ418),0)</f>
        <v>136</v>
      </c>
      <c r="BL419" s="4">
        <v>105564</v>
      </c>
      <c r="BM419">
        <f>IFERROR((BL419-BL418),0)</f>
        <v>96</v>
      </c>
      <c r="BN419" s="4">
        <v>42742</v>
      </c>
      <c r="BO419">
        <f>IFERROR((BN419-BN418),0)</f>
        <v>44</v>
      </c>
      <c r="BP419" s="4">
        <v>8830</v>
      </c>
      <c r="BQ419">
        <f>IFERROR((BP419-BP418),0)</f>
        <v>7</v>
      </c>
      <c r="BR419" s="8">
        <v>31</v>
      </c>
      <c r="BS419" s="15">
        <f>IFERROR((BR419-BR418),0)</f>
        <v>0</v>
      </c>
      <c r="BT419" s="8">
        <v>273</v>
      </c>
      <c r="BU419" s="15">
        <f>IFERROR((BT419-BT418),0)</f>
        <v>0</v>
      </c>
      <c r="BV419" s="8">
        <v>1240</v>
      </c>
      <c r="BW419" s="15">
        <f>IFERROR((BV419-BV418),0)</f>
        <v>1</v>
      </c>
      <c r="BX419" s="8">
        <v>3017</v>
      </c>
      <c r="BY419" s="15">
        <f>IFERROR((BX419-BX418),0)</f>
        <v>3</v>
      </c>
      <c r="BZ419" s="13">
        <v>1671</v>
      </c>
      <c r="CA419" s="16">
        <f>IFERROR((BZ419-BZ418),0)</f>
        <v>1</v>
      </c>
    </row>
    <row r="420" spans="1:79">
      <c r="A420" s="1">
        <v>44317</v>
      </c>
      <c r="B420">
        <v>44318</v>
      </c>
      <c r="C420" s="4">
        <v>364844</v>
      </c>
      <c r="D420">
        <f>IFERROR(C420-C419,"")</f>
        <v>268</v>
      </c>
      <c r="E420" s="4">
        <v>6235</v>
      </c>
      <c r="F420">
        <f>E420-E419</f>
        <v>3</v>
      </c>
      <c r="G420" s="4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4">
        <v>2402739</v>
      </c>
      <c r="W420">
        <f>V420-V419</f>
        <v>7979</v>
      </c>
      <c r="X420">
        <f>IFERROR(W420-W419,0)</f>
        <v>-2149</v>
      </c>
      <c r="Y420" s="20">
        <f>IFERROR(V420/3.974,0)</f>
        <v>604614.74584801204</v>
      </c>
      <c r="Z420" s="4">
        <v>2034345</v>
      </c>
      <c r="AA420">
        <f>Z420-Z419</f>
        <v>7711</v>
      </c>
      <c r="AB420" s="17">
        <f>IFERROR(Z420/V420,0)</f>
        <v>0.84667747932671833</v>
      </c>
      <c r="AC420" s="16">
        <f>IFERROR(AA420-AA419,0)</f>
        <v>-2059</v>
      </c>
      <c r="AD420">
        <f>V420-Z420</f>
        <v>368394</v>
      </c>
      <c r="AE420">
        <f>AD420-AD419</f>
        <v>268</v>
      </c>
      <c r="AF420" s="17">
        <f>IFERROR(AD420/V420,0)</f>
        <v>0.15332252067328161</v>
      </c>
      <c r="AG420" s="16">
        <f>IFERROR(AE420-AE419,0)</f>
        <v>-90</v>
      </c>
      <c r="AH420" s="20">
        <f>IFERROR(AE420/W420,0)</f>
        <v>3.3588168943476625E-2</v>
      </c>
      <c r="AI420" s="20">
        <f>IFERROR(AD420/3.974,0)</f>
        <v>92701.056869652733</v>
      </c>
      <c r="AJ420" s="4">
        <v>3349</v>
      </c>
      <c r="AK420">
        <f>AJ420-AJ419</f>
        <v>-67</v>
      </c>
      <c r="AL420">
        <f>IFERROR(AJ420/AJ419,0)-1</f>
        <v>-1.9613583138173296E-2</v>
      </c>
      <c r="AM420" s="20">
        <f>IFERROR(AJ420/3.974,0)</f>
        <v>842.72773024660285</v>
      </c>
      <c r="AN420" s="20">
        <f>IFERROR(AJ420/C420," ")</f>
        <v>9.1792656587473005E-3</v>
      </c>
      <c r="AO420" s="4">
        <v>177</v>
      </c>
      <c r="AP420">
        <f>AO420-AO419</f>
        <v>6</v>
      </c>
      <c r="AQ420">
        <f>IFERROR(AO420/AO419,0)-1</f>
        <v>3.5087719298245723E-2</v>
      </c>
      <c r="AR420" s="20">
        <f>IFERROR(AO420/3.974,0)</f>
        <v>44.539506794162051</v>
      </c>
      <c r="AS420" s="4">
        <v>302</v>
      </c>
      <c r="AT420">
        <f>AS420-AS419</f>
        <v>-4</v>
      </c>
      <c r="AU420">
        <f>IFERROR(AS420/AS419,0)-1</f>
        <v>-1.3071895424836555E-2</v>
      </c>
      <c r="AV420" s="20">
        <f>IFERROR(AS420/3.974,0)</f>
        <v>75.993960744841459</v>
      </c>
      <c r="AW420" s="30">
        <f>IFERROR(AS420/C420," ")</f>
        <v>8.2775103880014468E-4</v>
      </c>
      <c r="AX420" s="4">
        <v>68</v>
      </c>
      <c r="AY420">
        <f>AX420-AX419</f>
        <v>2</v>
      </c>
      <c r="AZ420">
        <f>IFERROR(AX420/AX419,0)-1</f>
        <v>3.0303030303030276E-2</v>
      </c>
      <c r="BA420" s="20">
        <f>IFERROR(AX420/3.974,0)</f>
        <v>17.111222949169601</v>
      </c>
      <c r="BB420" s="30">
        <f>IFERROR(AX420/C420," ")</f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>IFERROR(BC420-BC419,0)</f>
        <v>-63</v>
      </c>
      <c r="BE420" s="30">
        <f>IFERROR(BC420/BC419,0)-1</f>
        <v>-1.591310937105328E-2</v>
      </c>
      <c r="BF420" s="20">
        <f>IFERROR(BC420/3.974,0)</f>
        <v>980.37242073477603</v>
      </c>
      <c r="BG420" s="20">
        <f>IFERROR(BC420/C420," ")</f>
        <v>1.0678536580017762E-2</v>
      </c>
      <c r="BH420" s="26">
        <v>66016</v>
      </c>
      <c r="BI420">
        <f>IFERROR((BH420-BH419), 0)</f>
        <v>61</v>
      </c>
      <c r="BJ420" s="4">
        <v>141594</v>
      </c>
      <c r="BK420">
        <f>IFERROR((BJ420-BJ419),0)</f>
        <v>109</v>
      </c>
      <c r="BL420" s="4">
        <v>105629</v>
      </c>
      <c r="BM420">
        <f>IFERROR((BL420-BL419),0)</f>
        <v>65</v>
      </c>
      <c r="BN420" s="4">
        <v>42772</v>
      </c>
      <c r="BO420">
        <f>IFERROR((BN420-BN419),0)</f>
        <v>30</v>
      </c>
      <c r="BP420" s="4">
        <v>8833</v>
      </c>
      <c r="BQ420">
        <f>IFERROR((BP420-BP419),0)</f>
        <v>3</v>
      </c>
      <c r="BR420" s="8">
        <v>31</v>
      </c>
      <c r="BS420" s="15">
        <f>IFERROR((BR420-BR419),0)</f>
        <v>0</v>
      </c>
      <c r="BT420" s="8">
        <v>274</v>
      </c>
      <c r="BU420" s="15">
        <f>IFERROR((BT420-BT419),0)</f>
        <v>1</v>
      </c>
      <c r="BV420" s="8">
        <v>1241</v>
      </c>
      <c r="BW420" s="15">
        <f>IFERROR((BV420-BV419),0)</f>
        <v>1</v>
      </c>
      <c r="BX420" s="8">
        <v>3018</v>
      </c>
      <c r="BY420" s="15">
        <f>IFERROR((BX420-BX419),0)</f>
        <v>1</v>
      </c>
      <c r="BZ420" s="13">
        <v>1671</v>
      </c>
      <c r="CA420" s="16">
        <f>IFERROR((BZ420-BZ419),0)</f>
        <v>0</v>
      </c>
    </row>
    <row r="421" spans="1:79">
      <c r="A421" s="1">
        <v>44318</v>
      </c>
      <c r="B421">
        <v>44319</v>
      </c>
      <c r="C421" s="4">
        <v>365104</v>
      </c>
      <c r="D421">
        <f>IFERROR(C421-C420,"")</f>
        <v>260</v>
      </c>
      <c r="E421" s="4">
        <v>6238</v>
      </c>
      <c r="F421">
        <f>E421-E420</f>
        <v>3</v>
      </c>
      <c r="G421" s="4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4">
        <v>2408437</v>
      </c>
      <c r="W421">
        <f>V421-V420</f>
        <v>5698</v>
      </c>
      <c r="X421">
        <f>IFERROR(W421-W420,0)</f>
        <v>-2281</v>
      </c>
      <c r="Y421" s="20">
        <f>IFERROR(V421/3.974,0)</f>
        <v>606048.56567689986</v>
      </c>
      <c r="Z421" s="4">
        <v>2039783</v>
      </c>
      <c r="AA421">
        <f>Z421-Z420</f>
        <v>5438</v>
      </c>
      <c r="AB421" s="17">
        <f>IFERROR(Z421/V421,0)</f>
        <v>0.84693226353855222</v>
      </c>
      <c r="AC421" s="16">
        <f>IFERROR(AA421-AA420,0)</f>
        <v>-2273</v>
      </c>
      <c r="AD421">
        <f>V421-Z421</f>
        <v>368654</v>
      </c>
      <c r="AE421">
        <f>AD421-AD420</f>
        <v>260</v>
      </c>
      <c r="AF421" s="17">
        <f>IFERROR(AD421/V421,0)</f>
        <v>0.15306773646144781</v>
      </c>
      <c r="AG421" s="16">
        <f>IFERROR(AE421-AE420,0)</f>
        <v>-8</v>
      </c>
      <c r="AH421" s="20">
        <f>IFERROR(AE421/W421,0)</f>
        <v>4.5630045630045628E-2</v>
      </c>
      <c r="AI421" s="20">
        <f>IFERROR(AD421/3.974,0)</f>
        <v>92766.482133870159</v>
      </c>
      <c r="AJ421" s="4">
        <v>3354</v>
      </c>
      <c r="AK421">
        <f>AJ421-AJ420</f>
        <v>5</v>
      </c>
      <c r="AL421">
        <f>IFERROR(AJ421/AJ420,0)-1</f>
        <v>1.4929829799941174E-3</v>
      </c>
      <c r="AM421" s="20">
        <f>IFERROR(AJ421/3.974,0)</f>
        <v>843.98590840463009</v>
      </c>
      <c r="AN421" s="20">
        <f>IFERROR(AJ421/C421," ")</f>
        <v>9.1864235943731106E-3</v>
      </c>
      <c r="AO421" s="4">
        <v>178</v>
      </c>
      <c r="AP421">
        <f>AO421-AO420</f>
        <v>1</v>
      </c>
      <c r="AQ421">
        <f>IFERROR(AO421/AO420,0)-1</f>
        <v>5.6497175141243527E-3</v>
      </c>
      <c r="AR421" s="20">
        <f>IFERROR(AO421/3.974,0)</f>
        <v>44.791142425767489</v>
      </c>
      <c r="AS421" s="4">
        <v>292</v>
      </c>
      <c r="AT421">
        <f>AS421-AS420</f>
        <v>-10</v>
      </c>
      <c r="AU421">
        <f>IFERROR(AS421/AS420,0)-1</f>
        <v>-3.3112582781456901E-2</v>
      </c>
      <c r="AV421" s="20">
        <f>IFERROR(AS421/3.974,0)</f>
        <v>73.477604428787117</v>
      </c>
      <c r="AW421" s="30">
        <f>IFERROR(AS421/C421," ")</f>
        <v>7.9977211972479076E-4</v>
      </c>
      <c r="AX421" s="4">
        <v>68</v>
      </c>
      <c r="AY421">
        <f>AX421-AX420</f>
        <v>0</v>
      </c>
      <c r="AZ421">
        <f>IFERROR(AX421/AX420,0)-1</f>
        <v>0</v>
      </c>
      <c r="BA421" s="20">
        <f>IFERROR(AX421/3.974,0)</f>
        <v>17.111222949169601</v>
      </c>
      <c r="BB421" s="30">
        <f>IFERROR(AX421/C421," ")</f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>IFERROR(BC421-BC420,0)</f>
        <v>-4</v>
      </c>
      <c r="BE421" s="30">
        <f>IFERROR(BC421/BC420,0)-1</f>
        <v>-1.0266940451745254E-3</v>
      </c>
      <c r="BF421" s="20">
        <f>IFERROR(BC421/3.974,0)</f>
        <v>979.36587820835427</v>
      </c>
      <c r="BG421" s="20">
        <f>IFERROR(BC421/C421," ")</f>
        <v>1.0659976335509882E-2</v>
      </c>
      <c r="BH421" s="26">
        <v>66078</v>
      </c>
      <c r="BI421">
        <f>IFERROR((BH421-BH420), 0)</f>
        <v>62</v>
      </c>
      <c r="BJ421" s="4">
        <v>141686</v>
      </c>
      <c r="BK421">
        <f>IFERROR((BJ421-BJ420),0)</f>
        <v>92</v>
      </c>
      <c r="BL421" s="4">
        <v>105701</v>
      </c>
      <c r="BM421">
        <f>IFERROR((BL421-BL420),0)</f>
        <v>72</v>
      </c>
      <c r="BN421" s="4">
        <v>42800</v>
      </c>
      <c r="BO421">
        <f>IFERROR((BN421-BN420),0)</f>
        <v>28</v>
      </c>
      <c r="BP421" s="4">
        <v>8839</v>
      </c>
      <c r="BQ421">
        <f>IFERROR((BP421-BP420),0)</f>
        <v>6</v>
      </c>
      <c r="BR421" s="8">
        <v>31</v>
      </c>
      <c r="BS421" s="15">
        <f>IFERROR((BR421-BR420),0)</f>
        <v>0</v>
      </c>
      <c r="BT421" s="8">
        <v>274</v>
      </c>
      <c r="BU421" s="15">
        <f>IFERROR((BT421-BT420),0)</f>
        <v>0</v>
      </c>
      <c r="BV421" s="8">
        <v>1243</v>
      </c>
      <c r="BW421" s="15">
        <f>IFERROR((BV421-BV420),0)</f>
        <v>2</v>
      </c>
      <c r="BX421" s="8">
        <v>3019</v>
      </c>
      <c r="BY421" s="15">
        <f>IFERROR((BX421-BX420),0)</f>
        <v>1</v>
      </c>
      <c r="BZ421" s="13">
        <v>1671</v>
      </c>
      <c r="CA421" s="16">
        <f>IFERROR((BZ421-BZ420),0)</f>
        <v>0</v>
      </c>
    </row>
    <row r="422" spans="1:79">
      <c r="A422" s="1">
        <v>44319</v>
      </c>
      <c r="B422">
        <v>44320</v>
      </c>
      <c r="C422" s="4">
        <v>365299</v>
      </c>
      <c r="D422">
        <f>IFERROR(C422-C421,"")</f>
        <v>195</v>
      </c>
      <c r="E422" s="4">
        <v>6244</v>
      </c>
      <c r="F422">
        <f>E422-E421</f>
        <v>6</v>
      </c>
      <c r="G422" s="4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4">
        <v>2412680</v>
      </c>
      <c r="W422">
        <f>V422-V421</f>
        <v>4243</v>
      </c>
      <c r="X422">
        <f>IFERROR(W422-W421,0)</f>
        <v>-1455</v>
      </c>
      <c r="Y422" s="20">
        <f>IFERROR(V422/3.974,0)</f>
        <v>607116.25566180167</v>
      </c>
      <c r="Z422" s="4">
        <v>2043831</v>
      </c>
      <c r="AA422">
        <f>Z422-Z421</f>
        <v>4048</v>
      </c>
      <c r="AB422" s="17">
        <f>IFERROR(Z422/V422,0)</f>
        <v>0.847120629341645</v>
      </c>
      <c r="AC422" s="16">
        <f>IFERROR(AA422-AA421,0)</f>
        <v>-1390</v>
      </c>
      <c r="AD422">
        <f>V422-Z422</f>
        <v>368849</v>
      </c>
      <c r="AE422">
        <f>AD422-AD421</f>
        <v>195</v>
      </c>
      <c r="AF422" s="17">
        <f>IFERROR(AD422/V422,0)</f>
        <v>0.15287937065835502</v>
      </c>
      <c r="AG422" s="16">
        <f>IFERROR(AE422-AE421,0)</f>
        <v>-65</v>
      </c>
      <c r="AH422" s="20">
        <f>IFERROR(AE422/W422,0)</f>
        <v>4.5958048550553854E-2</v>
      </c>
      <c r="AI422" s="20">
        <f>IFERROR(AD422/3.974,0)</f>
        <v>92815.551082033213</v>
      </c>
      <c r="AJ422" s="4">
        <v>3345</v>
      </c>
      <c r="AK422">
        <f>AJ422-AJ421</f>
        <v>-9</v>
      </c>
      <c r="AL422">
        <f>IFERROR(AJ422/AJ421,0)-1</f>
        <v>-2.6833631484793896E-3</v>
      </c>
      <c r="AM422" s="20">
        <f>IFERROR(AJ422/3.974,0)</f>
        <v>841.72118772018109</v>
      </c>
      <c r="AN422" s="20">
        <f>IFERROR(AJ422/C422," ")</f>
        <v>9.1568824442443044E-3</v>
      </c>
      <c r="AO422" s="4">
        <v>180</v>
      </c>
      <c r="AP422">
        <f>AO422-AO421</f>
        <v>2</v>
      </c>
      <c r="AQ422">
        <f>IFERROR(AO422/AO421,0)-1</f>
        <v>1.1235955056179803E-2</v>
      </c>
      <c r="AR422" s="20">
        <f>IFERROR(AO422/3.974,0)</f>
        <v>45.294413688978359</v>
      </c>
      <c r="AS422" s="4">
        <v>275</v>
      </c>
      <c r="AT422">
        <f>AS422-AS421</f>
        <v>-17</v>
      </c>
      <c r="AU422">
        <f>IFERROR(AS422/AS421,0)-1</f>
        <v>-5.8219178082191791E-2</v>
      </c>
      <c r="AV422" s="20">
        <f>IFERROR(AS422/3.974,0)</f>
        <v>69.199798691494706</v>
      </c>
      <c r="AW422" s="30">
        <f>IFERROR(AS422/C422," ")</f>
        <v>7.5280797374205788E-4</v>
      </c>
      <c r="AX422" s="4">
        <v>68</v>
      </c>
      <c r="AY422">
        <f>AX422-AX421</f>
        <v>0</v>
      </c>
      <c r="AZ422">
        <f>IFERROR(AX422/AX421,0)-1</f>
        <v>0</v>
      </c>
      <c r="BA422" s="20">
        <f>IFERROR(AX422/3.974,0)</f>
        <v>17.111222949169601</v>
      </c>
      <c r="BB422" s="30">
        <f>IFERROR(AX422/C422," ")</f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>IFERROR(BC422-BC421,0)</f>
        <v>-24</v>
      </c>
      <c r="BE422" s="30">
        <f>IFERROR(BC422/BC421,0)-1</f>
        <v>-6.1664953751284779E-3</v>
      </c>
      <c r="BF422" s="20">
        <f>IFERROR(BC422/3.974,0)</f>
        <v>973.32662304982375</v>
      </c>
      <c r="BG422" s="20">
        <f>IFERROR(BC422/C422," ")</f>
        <v>1.0588586336124655E-2</v>
      </c>
      <c r="BH422" s="26">
        <v>66108</v>
      </c>
      <c r="BI422">
        <f>IFERROR((BH422-BH421), 0)</f>
        <v>30</v>
      </c>
      <c r="BJ422" s="4">
        <v>141762</v>
      </c>
      <c r="BK422">
        <f>IFERROR((BJ422-BJ421),0)</f>
        <v>76</v>
      </c>
      <c r="BL422" s="4">
        <v>105759</v>
      </c>
      <c r="BM422">
        <f>IFERROR((BL422-BL421),0)</f>
        <v>58</v>
      </c>
      <c r="BN422" s="4">
        <v>42821</v>
      </c>
      <c r="BO422">
        <f>IFERROR((BN422-BN421),0)</f>
        <v>21</v>
      </c>
      <c r="BP422" s="4">
        <v>8849</v>
      </c>
      <c r="BQ422">
        <f>IFERROR((BP422-BP421),0)</f>
        <v>10</v>
      </c>
      <c r="BR422" s="8">
        <v>31</v>
      </c>
      <c r="BS422" s="15">
        <f>IFERROR((BR422-BR421),0)</f>
        <v>0</v>
      </c>
      <c r="BT422" s="8">
        <v>275</v>
      </c>
      <c r="BU422" s="15">
        <f>IFERROR((BT422-BT421),0)</f>
        <v>1</v>
      </c>
      <c r="BV422" s="8">
        <v>1244</v>
      </c>
      <c r="BW422" s="15">
        <f>IFERROR((BV422-BV421),0)</f>
        <v>1</v>
      </c>
      <c r="BX422" s="8">
        <v>3022</v>
      </c>
      <c r="BY422" s="15">
        <f>IFERROR((BX422-BX421),0)</f>
        <v>3</v>
      </c>
      <c r="BZ422" s="13">
        <v>1672</v>
      </c>
      <c r="CA422" s="16">
        <f>IFERROR((BZ422-BZ421),0)</f>
        <v>1</v>
      </c>
    </row>
    <row r="423" spans="1:79">
      <c r="A423" s="1">
        <v>44320</v>
      </c>
      <c r="B423">
        <v>44321</v>
      </c>
      <c r="C423" s="4">
        <v>365619</v>
      </c>
      <c r="D423">
        <f>IFERROR(C423-C422,"")</f>
        <v>320</v>
      </c>
      <c r="E423" s="4">
        <v>6248</v>
      </c>
      <c r="F423">
        <f>E423-E422</f>
        <v>4</v>
      </c>
      <c r="G423" s="4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4">
        <v>2421904</v>
      </c>
      <c r="W423">
        <f>V423-V422</f>
        <v>9224</v>
      </c>
      <c r="X423">
        <f>IFERROR(W423-W422,0)</f>
        <v>4981</v>
      </c>
      <c r="Y423" s="20">
        <f>IFERROR(V423/3.974,0)</f>
        <v>609437.34272773017</v>
      </c>
      <c r="Z423" s="4">
        <v>2052735</v>
      </c>
      <c r="AA423">
        <f>Z423-Z422</f>
        <v>8904</v>
      </c>
      <c r="AB423" s="17">
        <f>IFERROR(Z423/V423,0)</f>
        <v>0.84757075424954909</v>
      </c>
      <c r="AC423" s="16">
        <f>IFERROR(AA423-AA422,0)</f>
        <v>4856</v>
      </c>
      <c r="AD423">
        <f>V423-Z423</f>
        <v>369169</v>
      </c>
      <c r="AE423">
        <f>AD423-AD422</f>
        <v>320</v>
      </c>
      <c r="AF423" s="17">
        <f>IFERROR(AD423/V423,0)</f>
        <v>0.15242924575045089</v>
      </c>
      <c r="AG423" s="16">
        <f>IFERROR(AE423-AE422,0)</f>
        <v>125</v>
      </c>
      <c r="AH423" s="20">
        <f>IFERROR(AE423/W423,0)</f>
        <v>3.4692107545533389E-2</v>
      </c>
      <c r="AI423" s="20">
        <f>IFERROR(AD423/3.974,0)</f>
        <v>92896.074484146957</v>
      </c>
      <c r="AJ423" s="4">
        <v>3367</v>
      </c>
      <c r="AK423">
        <f>AJ423-AJ422</f>
        <v>22</v>
      </c>
      <c r="AL423">
        <f>IFERROR(AJ423/AJ422,0)-1</f>
        <v>6.5769805680120363E-3</v>
      </c>
      <c r="AM423" s="20">
        <f>IFERROR(AJ423/3.974,0)</f>
        <v>847.25717161550074</v>
      </c>
      <c r="AN423" s="20">
        <f>IFERROR(AJ423/C423," ")</f>
        <v>9.2090400115967721E-3</v>
      </c>
      <c r="AO423" s="4">
        <v>175</v>
      </c>
      <c r="AP423">
        <f>AO423-AO422</f>
        <v>-5</v>
      </c>
      <c r="AQ423">
        <f>IFERROR(AO423/AO422,0)-1</f>
        <v>-2.777777777777779E-2</v>
      </c>
      <c r="AR423" s="20">
        <f>IFERROR(AO423/3.974,0)</f>
        <v>44.036235530951181</v>
      </c>
      <c r="AS423" s="4">
        <v>268</v>
      </c>
      <c r="AT423">
        <f>AS423-AS422</f>
        <v>-7</v>
      </c>
      <c r="AU423">
        <f>IFERROR(AS423/AS422,0)-1</f>
        <v>-2.5454545454545507E-2</v>
      </c>
      <c r="AV423" s="20">
        <f>IFERROR(AS423/3.974,0)</f>
        <v>67.438349270256666</v>
      </c>
      <c r="AW423" s="30">
        <f>IFERROR(AS423/C423," ")</f>
        <v>7.3300348176653842E-4</v>
      </c>
      <c r="AX423" s="4">
        <v>62</v>
      </c>
      <c r="AY423">
        <f>AX423-AX422</f>
        <v>-6</v>
      </c>
      <c r="AZ423">
        <f>IFERROR(AX423/AX422,0)-1</f>
        <v>-8.8235294117647078E-2</v>
      </c>
      <c r="BA423" s="20">
        <f>IFERROR(AX423/3.974,0)</f>
        <v>15.60140915953699</v>
      </c>
      <c r="BB423" s="30">
        <f>IFERROR(AX423/C423," ")</f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>IFERROR(BC423-BC422,0)</f>
        <v>4</v>
      </c>
      <c r="BE423" s="30">
        <f>IFERROR(BC423/BC422,0)-1</f>
        <v>1.0341261633919352E-3</v>
      </c>
      <c r="BF423" s="20">
        <f>IFERROR(BC423/3.974,0)</f>
        <v>974.33316557624551</v>
      </c>
      <c r="BG423" s="20">
        <f>IFERROR(BC423/C423," ")</f>
        <v>1.059025925895536E-2</v>
      </c>
      <c r="BH423" s="26">
        <v>66158</v>
      </c>
      <c r="BI423">
        <f>IFERROR((BH423-BH422), 0)</f>
        <v>50</v>
      </c>
      <c r="BJ423" s="4">
        <v>141896</v>
      </c>
      <c r="BK423">
        <f>IFERROR((BJ423-BJ422),0)</f>
        <v>134</v>
      </c>
      <c r="BL423" s="4">
        <v>105846</v>
      </c>
      <c r="BM423">
        <f>IFERROR((BL423-BL422),0)</f>
        <v>87</v>
      </c>
      <c r="BN423" s="4">
        <v>42862</v>
      </c>
      <c r="BO423">
        <f>IFERROR((BN423-BN422),0)</f>
        <v>41</v>
      </c>
      <c r="BP423" s="4">
        <v>8857</v>
      </c>
      <c r="BQ423">
        <f>IFERROR((BP423-BP422),0)</f>
        <v>8</v>
      </c>
      <c r="BR423" s="8">
        <v>31</v>
      </c>
      <c r="BS423" s="15">
        <f>IFERROR((BR423-BR422),0)</f>
        <v>0</v>
      </c>
      <c r="BT423" s="8">
        <v>275</v>
      </c>
      <c r="BU423" s="15">
        <f>IFERROR((BT423-BT422),0)</f>
        <v>0</v>
      </c>
      <c r="BV423" s="8">
        <v>1244</v>
      </c>
      <c r="BW423" s="15">
        <f>IFERROR((BV423-BV422),0)</f>
        <v>0</v>
      </c>
      <c r="BX423" s="8">
        <v>3026</v>
      </c>
      <c r="BY423" s="15">
        <f>IFERROR((BX423-BX422),0)</f>
        <v>4</v>
      </c>
      <c r="BZ423" s="13">
        <v>1672</v>
      </c>
      <c r="CA423" s="16">
        <f>IFERROR((BZ423-BZ422),0)</f>
        <v>0</v>
      </c>
    </row>
    <row r="424" spans="1:79">
      <c r="A424" s="1">
        <v>44321</v>
      </c>
      <c r="B424">
        <v>44322</v>
      </c>
      <c r="C424" s="4">
        <v>365975</v>
      </c>
      <c r="D424">
        <f>IFERROR(C424-C423,"")</f>
        <v>356</v>
      </c>
      <c r="E424" s="4">
        <v>6252</v>
      </c>
      <c r="F424">
        <f>E424-E423</f>
        <v>4</v>
      </c>
      <c r="G424" s="4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4">
        <v>2430628</v>
      </c>
      <c r="W424">
        <f>V424-V423</f>
        <v>8724</v>
      </c>
      <c r="X424">
        <f>IFERROR(W424-W423,0)</f>
        <v>-500</v>
      </c>
      <c r="Y424" s="20">
        <f>IFERROR(V424/3.974,0)</f>
        <v>611632.61197785602</v>
      </c>
      <c r="Z424" s="4">
        <v>2061103</v>
      </c>
      <c r="AA424">
        <f>Z424-Z423</f>
        <v>8368</v>
      </c>
      <c r="AB424" s="17">
        <f>IFERROR(Z424/V424,0)</f>
        <v>0.84797138846421583</v>
      </c>
      <c r="AC424" s="16">
        <f>IFERROR(AA424-AA423,0)</f>
        <v>-536</v>
      </c>
      <c r="AD424">
        <f>V424-Z424</f>
        <v>369525</v>
      </c>
      <c r="AE424">
        <f>AD424-AD423</f>
        <v>356</v>
      </c>
      <c r="AF424" s="17">
        <f>IFERROR(AD424/V424,0)</f>
        <v>0.15202861153578417</v>
      </c>
      <c r="AG424" s="16">
        <f>IFERROR(AE424-AE423,0)</f>
        <v>36</v>
      </c>
      <c r="AH424" s="20">
        <f>IFERROR(AE424/W424,0)</f>
        <v>4.0806969280146724E-2</v>
      </c>
      <c r="AI424" s="20">
        <f>IFERROR(AD424/3.974,0)</f>
        <v>92985.65676899848</v>
      </c>
      <c r="AJ424" s="4">
        <v>3342</v>
      </c>
      <c r="AK424">
        <f>AJ424-AJ423</f>
        <v>-25</v>
      </c>
      <c r="AL424">
        <f>IFERROR(AJ424/AJ423,0)-1</f>
        <v>-7.4250074250074016E-3</v>
      </c>
      <c r="AM424" s="20">
        <f>IFERROR(AJ424/3.974,0)</f>
        <v>840.96628082536483</v>
      </c>
      <c r="AN424" s="20">
        <f>IFERROR(AJ424/C424," ")</f>
        <v>9.1317712958535417E-3</v>
      </c>
      <c r="AO424" s="4">
        <v>186</v>
      </c>
      <c r="AP424">
        <f>AO424-AO423</f>
        <v>11</v>
      </c>
      <c r="AQ424">
        <f>IFERROR(AO424/AO423,0)-1</f>
        <v>6.2857142857142945E-2</v>
      </c>
      <c r="AR424" s="20">
        <f>IFERROR(AO424/3.974,0)</f>
        <v>46.804227478610969</v>
      </c>
      <c r="AS424" s="4">
        <v>307</v>
      </c>
      <c r="AT424">
        <f>AS424-AS423</f>
        <v>39</v>
      </c>
      <c r="AU424">
        <f>IFERROR(AS424/AS423,0)-1</f>
        <v>0.14552238805970141</v>
      </c>
      <c r="AV424" s="20">
        <f>IFERROR(AS424/3.974,0)</f>
        <v>77.252138902868637</v>
      </c>
      <c r="AW424" s="30">
        <f>IFERROR(AS424/C424," ")</f>
        <v>8.3885511305417041E-4</v>
      </c>
      <c r="AX424" s="4">
        <v>60</v>
      </c>
      <c r="AY424">
        <f>AX424-AX423</f>
        <v>-2</v>
      </c>
      <c r="AZ424">
        <f>IFERROR(AX424/AX423,0)-1</f>
        <v>-3.2258064516129004E-2</v>
      </c>
      <c r="BA424" s="20">
        <f>IFERROR(AX424/3.974,0)</f>
        <v>15.098137896326119</v>
      </c>
      <c r="BB424" s="30">
        <f>IFERROR(AX424/C424," ")</f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>IFERROR(BC424-BC423,0)</f>
        <v>23</v>
      </c>
      <c r="BE424" s="30">
        <f>IFERROR(BC424/BC423,0)-1</f>
        <v>5.9400826446280863E-3</v>
      </c>
      <c r="BF424" s="20">
        <f>IFERROR(BC424/3.974,0)</f>
        <v>980.12078510317053</v>
      </c>
      <c r="BG424" s="20">
        <f>IFERROR(BC424/C424," ")</f>
        <v>1.0642803470182389E-2</v>
      </c>
      <c r="BH424" s="26">
        <v>66228</v>
      </c>
      <c r="BI424">
        <f>IFERROR((BH424-BH423), 0)</f>
        <v>70</v>
      </c>
      <c r="BJ424" s="4">
        <v>142036</v>
      </c>
      <c r="BK424">
        <f>IFERROR((BJ424-BJ423),0)</f>
        <v>140</v>
      </c>
      <c r="BL424" s="4">
        <v>105944</v>
      </c>
      <c r="BM424">
        <f>IFERROR((BL424-BL423),0)</f>
        <v>98</v>
      </c>
      <c r="BN424" s="4">
        <v>42902</v>
      </c>
      <c r="BO424">
        <f>IFERROR((BN424-BN423),0)</f>
        <v>40</v>
      </c>
      <c r="BP424" s="4">
        <v>8865</v>
      </c>
      <c r="BQ424">
        <f>IFERROR((BP424-BP423),0)</f>
        <v>8</v>
      </c>
      <c r="BR424" s="8">
        <v>31</v>
      </c>
      <c r="BS424" s="15">
        <f>IFERROR((BR424-BR423),0)</f>
        <v>0</v>
      </c>
      <c r="BT424" s="8">
        <v>276</v>
      </c>
      <c r="BU424" s="15">
        <f>IFERROR((BT424-BT423),0)</f>
        <v>1</v>
      </c>
      <c r="BV424" s="8">
        <v>1245</v>
      </c>
      <c r="BW424" s="15">
        <f>IFERROR((BV424-BV423),0)</f>
        <v>1</v>
      </c>
      <c r="BX424" s="8">
        <v>3027</v>
      </c>
      <c r="BY424" s="15">
        <f>IFERROR((BX424-BX423),0)</f>
        <v>1</v>
      </c>
      <c r="BZ424" s="13">
        <v>1673</v>
      </c>
      <c r="CA424" s="16">
        <f>IFERROR((BZ424-BZ423),0)</f>
        <v>1</v>
      </c>
    </row>
    <row r="425" spans="1:79">
      <c r="A425" s="1">
        <v>44322</v>
      </c>
      <c r="B425">
        <v>44323</v>
      </c>
      <c r="C425" s="4">
        <v>366364</v>
      </c>
      <c r="D425">
        <f>IFERROR(C425-C424,"")</f>
        <v>389</v>
      </c>
      <c r="E425" s="4">
        <v>6255</v>
      </c>
      <c r="F425">
        <f>E425-E424</f>
        <v>3</v>
      </c>
      <c r="G425" s="4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4">
        <v>2439336</v>
      </c>
      <c r="W425">
        <f>V425-V424</f>
        <v>8708</v>
      </c>
      <c r="X425">
        <f>IFERROR(W425-W424,0)</f>
        <v>-16</v>
      </c>
      <c r="Y425" s="20">
        <f>IFERROR(V425/3.974,0)</f>
        <v>613823.85505787621</v>
      </c>
      <c r="Z425" s="4">
        <v>2069422</v>
      </c>
      <c r="AA425">
        <f>Z425-Z424</f>
        <v>8319</v>
      </c>
      <c r="AB425" s="17">
        <f>IFERROR(Z425/V425,0)</f>
        <v>0.84835463421193313</v>
      </c>
      <c r="AC425" s="16">
        <f>IFERROR(AA425-AA424,0)</f>
        <v>-49</v>
      </c>
      <c r="AD425">
        <f>V425-Z425</f>
        <v>369914</v>
      </c>
      <c r="AE425">
        <f>AD425-AD424</f>
        <v>389</v>
      </c>
      <c r="AF425" s="17">
        <f>IFERROR(AD425/V425,0)</f>
        <v>0.15164536578806692</v>
      </c>
      <c r="AG425" s="16">
        <f>IFERROR(AE425-AE424,0)</f>
        <v>33</v>
      </c>
      <c r="AH425" s="20">
        <f>IFERROR(AE425/W425,0)</f>
        <v>4.4671566375746437E-2</v>
      </c>
      <c r="AI425" s="20">
        <f>IFERROR(AD425/3.974,0)</f>
        <v>93083.543029692999</v>
      </c>
      <c r="AJ425" s="4">
        <v>3415</v>
      </c>
      <c r="AK425">
        <f>AJ425-AJ424</f>
        <v>73</v>
      </c>
      <c r="AL425">
        <f>IFERROR(AJ425/AJ424,0)-1</f>
        <v>2.1843207660083852E-2</v>
      </c>
      <c r="AM425" s="20">
        <f>IFERROR(AJ425/3.974,0)</f>
        <v>859.33568193256156</v>
      </c>
      <c r="AN425" s="20">
        <f>IFERROR(AJ425/C425," ")</f>
        <v>9.3213306984310691E-3</v>
      </c>
      <c r="AO425" s="4">
        <v>186</v>
      </c>
      <c r="AP425">
        <f>AO425-AO424</f>
        <v>0</v>
      </c>
      <c r="AQ425">
        <f>IFERROR(AO425/AO424,0)-1</f>
        <v>0</v>
      </c>
      <c r="AR425" s="20">
        <f>IFERROR(AO425/3.974,0)</f>
        <v>46.804227478610969</v>
      </c>
      <c r="AS425" s="4">
        <v>306</v>
      </c>
      <c r="AT425">
        <f>AS425-AS424</f>
        <v>-1</v>
      </c>
      <c r="AU425">
        <f>IFERROR(AS425/AS424,0)-1</f>
        <v>-3.2573289902280145E-3</v>
      </c>
      <c r="AV425" s="20">
        <f>IFERROR(AS425/3.974,0)</f>
        <v>77.000503271263213</v>
      </c>
      <c r="AW425" s="30">
        <f>IFERROR(AS425/C425," ")</f>
        <v>8.3523490299265213E-4</v>
      </c>
      <c r="AX425" s="4">
        <v>58</v>
      </c>
      <c r="AY425">
        <f>AX425-AX424</f>
        <v>-2</v>
      </c>
      <c r="AZ425">
        <f>IFERROR(AX425/AX424,0)-1</f>
        <v>-3.3333333333333326E-2</v>
      </c>
      <c r="BA425" s="20">
        <f>IFERROR(AX425/3.974,0)</f>
        <v>14.594866633115249</v>
      </c>
      <c r="BB425" s="30">
        <f>IFERROR(AX425/C425," ")</f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>IFERROR(BC425-BC424,0)</f>
        <v>70</v>
      </c>
      <c r="BE425" s="30">
        <f>IFERROR(BC425/BC424,0)-1</f>
        <v>1.797175866495504E-2</v>
      </c>
      <c r="BF425" s="20">
        <f>IFERROR(BC425/3.974,0)</f>
        <v>997.735279315551</v>
      </c>
      <c r="BG425" s="20">
        <f>IFERROR(BC425/C425," ")</f>
        <v>1.0822569903156424E-2</v>
      </c>
      <c r="BH425" s="26">
        <v>66326</v>
      </c>
      <c r="BI425">
        <f>IFERROR((BH425-BH424), 0)</f>
        <v>98</v>
      </c>
      <c r="BJ425" s="4">
        <v>142189</v>
      </c>
      <c r="BK425">
        <f>IFERROR((BJ425-BJ424),0)</f>
        <v>153</v>
      </c>
      <c r="BL425" s="4">
        <v>106036</v>
      </c>
      <c r="BM425">
        <f>IFERROR((BL425-BL424),0)</f>
        <v>92</v>
      </c>
      <c r="BN425" s="4">
        <v>42946</v>
      </c>
      <c r="BO425">
        <f>IFERROR((BN425-BN424),0)</f>
        <v>44</v>
      </c>
      <c r="BP425" s="4">
        <v>8867</v>
      </c>
      <c r="BQ425">
        <f>IFERROR((BP425-BP424),0)</f>
        <v>2</v>
      </c>
      <c r="BR425" s="8">
        <v>31</v>
      </c>
      <c r="BS425" s="15">
        <f>IFERROR((BR425-BR424),0)</f>
        <v>0</v>
      </c>
      <c r="BT425" s="8">
        <v>276</v>
      </c>
      <c r="BU425" s="15">
        <f>IFERROR((BT425-BT424),0)</f>
        <v>0</v>
      </c>
      <c r="BV425" s="8">
        <v>1247</v>
      </c>
      <c r="BW425" s="15">
        <f>IFERROR((BV425-BV424),0)</f>
        <v>2</v>
      </c>
      <c r="BX425" s="8">
        <v>3028</v>
      </c>
      <c r="BY425" s="15">
        <f>IFERROR((BX425-BX424),0)</f>
        <v>1</v>
      </c>
      <c r="BZ425" s="13">
        <v>1673</v>
      </c>
      <c r="CA425" s="16">
        <f>IFERROR((BZ425-BZ424),0)</f>
        <v>0</v>
      </c>
    </row>
    <row r="426" spans="1:79">
      <c r="A426" s="1">
        <v>44323</v>
      </c>
      <c r="B426">
        <v>44324</v>
      </c>
      <c r="C426" s="4">
        <v>366762</v>
      </c>
      <c r="D426">
        <f>IFERROR(C426-C425,"")</f>
        <v>398</v>
      </c>
      <c r="E426" s="4">
        <v>6258</v>
      </c>
      <c r="F426">
        <f>E426-E425</f>
        <v>3</v>
      </c>
      <c r="G426" s="4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4">
        <v>2448142</v>
      </c>
      <c r="W426">
        <f>V426-V425</f>
        <v>8806</v>
      </c>
      <c r="X426">
        <f>IFERROR(W426-W425,0)</f>
        <v>98</v>
      </c>
      <c r="Y426" s="20">
        <f>IFERROR(V426/3.974,0)</f>
        <v>616039.75842979364</v>
      </c>
      <c r="Z426" s="4">
        <v>2077830</v>
      </c>
      <c r="AA426">
        <f>Z426-Z425</f>
        <v>8408</v>
      </c>
      <c r="AB426" s="17">
        <f>IFERROR(Z426/V426,0)</f>
        <v>0.84873753238170013</v>
      </c>
      <c r="AC426" s="16">
        <f>IFERROR(AA426-AA425,0)</f>
        <v>89</v>
      </c>
      <c r="AD426">
        <f>V426-Z426</f>
        <v>370312</v>
      </c>
      <c r="AE426">
        <f>AD426-AD425</f>
        <v>398</v>
      </c>
      <c r="AF426" s="17">
        <f>IFERROR(AD426/V426,0)</f>
        <v>0.15126246761829992</v>
      </c>
      <c r="AG426" s="16">
        <f>IFERROR(AE426-AE425,0)</f>
        <v>9</v>
      </c>
      <c r="AH426" s="20">
        <f>IFERROR(AE426/W426,0)</f>
        <v>4.5196456961162847E-2</v>
      </c>
      <c r="AI426" s="20">
        <f>IFERROR(AD426/3.974,0)</f>
        <v>93183.694011071959</v>
      </c>
      <c r="AJ426" s="4">
        <v>3439</v>
      </c>
      <c r="AK426">
        <f>AJ426-AJ425</f>
        <v>24</v>
      </c>
      <c r="AL426">
        <f>IFERROR(AJ426/AJ425,0)-1</f>
        <v>7.0278184480234707E-3</v>
      </c>
      <c r="AM426" s="20">
        <f>IFERROR(AJ426/3.974,0)</f>
        <v>865.37493709109208</v>
      </c>
      <c r="AN426" s="20">
        <f>IFERROR(AJ426/C426," ")</f>
        <v>9.376652979316287E-3</v>
      </c>
      <c r="AO426" s="4">
        <v>183</v>
      </c>
      <c r="AP426">
        <f>AO426-AO425</f>
        <v>-3</v>
      </c>
      <c r="AQ426">
        <f>IFERROR(AO426/AO425,0)-1</f>
        <v>-1.6129032258064502E-2</v>
      </c>
      <c r="AR426" s="20">
        <f>IFERROR(AO426/3.974,0)</f>
        <v>46.04932058379466</v>
      </c>
      <c r="AS426" s="4">
        <v>306</v>
      </c>
      <c r="AT426">
        <f>AS426-AS425</f>
        <v>0</v>
      </c>
      <c r="AU426">
        <f>IFERROR(AS426/AS425,0)-1</f>
        <v>0</v>
      </c>
      <c r="AV426" s="20">
        <f>IFERROR(AS426/3.974,0)</f>
        <v>77.000503271263213</v>
      </c>
      <c r="AW426" s="30">
        <f>IFERROR(AS426/C426," ")</f>
        <v>8.3432852912788133E-4</v>
      </c>
      <c r="AX426" s="4">
        <v>56</v>
      </c>
      <c r="AY426">
        <f>AX426-AX425</f>
        <v>-2</v>
      </c>
      <c r="AZ426">
        <f>IFERROR(AX426/AX425,0)-1</f>
        <v>-3.4482758620689613E-2</v>
      </c>
      <c r="BA426" s="20">
        <f>IFERROR(AX426/3.974,0)</f>
        <v>14.091595369904377</v>
      </c>
      <c r="BB426" s="30">
        <f>IFERROR(AX426/C426," ")</f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>IFERROR(BC426-BC425,0)</f>
        <v>19</v>
      </c>
      <c r="BE426" s="30">
        <f>IFERROR(BC426/BC425,0)-1</f>
        <v>4.791929382093274E-3</v>
      </c>
      <c r="BF426" s="20">
        <f>IFERROR(BC426/3.974,0)</f>
        <v>1002.5163563160543</v>
      </c>
      <c r="BG426" s="20">
        <f>IFERROR(BC426/C426," ")</f>
        <v>1.0862630261586534E-2</v>
      </c>
      <c r="BH426" s="26">
        <v>66431</v>
      </c>
      <c r="BI426">
        <f>IFERROR((BH426-BH425), 0)</f>
        <v>105</v>
      </c>
      <c r="BJ426" s="4">
        <v>142329</v>
      </c>
      <c r="BK426">
        <f>IFERROR((BJ426-BJ425),0)</f>
        <v>140</v>
      </c>
      <c r="BL426" s="4">
        <v>106139</v>
      </c>
      <c r="BM426">
        <f>IFERROR((BL426-BL425),0)</f>
        <v>103</v>
      </c>
      <c r="BN426" s="4">
        <v>42987</v>
      </c>
      <c r="BO426">
        <f>IFERROR((BN426-BN425),0)</f>
        <v>41</v>
      </c>
      <c r="BP426" s="4">
        <v>8876</v>
      </c>
      <c r="BQ426">
        <f>IFERROR((BP426-BP425),0)</f>
        <v>9</v>
      </c>
      <c r="BR426" s="8">
        <v>31</v>
      </c>
      <c r="BS426" s="15">
        <f>IFERROR((BR426-BR425),0)</f>
        <v>0</v>
      </c>
      <c r="BT426" s="8">
        <v>276</v>
      </c>
      <c r="BU426" s="15">
        <f>IFERROR((BT426-BT425),0)</f>
        <v>0</v>
      </c>
      <c r="BV426" s="8">
        <v>1248</v>
      </c>
      <c r="BW426" s="15">
        <f>IFERROR((BV426-BV425),0)</f>
        <v>1</v>
      </c>
      <c r="BX426" s="8">
        <v>3029</v>
      </c>
      <c r="BY426" s="15">
        <f>IFERROR((BX426-BX425),0)</f>
        <v>1</v>
      </c>
      <c r="BZ426" s="13">
        <v>1674</v>
      </c>
      <c r="CA426" s="16">
        <f>IFERROR((BZ426-BZ425),0)</f>
        <v>1</v>
      </c>
    </row>
    <row r="427" spans="1:79">
      <c r="A427" s="1">
        <v>44324</v>
      </c>
      <c r="B427">
        <v>44325</v>
      </c>
      <c r="C427" s="4">
        <v>367270</v>
      </c>
      <c r="D427">
        <f>IFERROR(C427-C426,"")</f>
        <v>508</v>
      </c>
      <c r="E427" s="4">
        <v>6265</v>
      </c>
      <c r="F427">
        <f>E427-E426</f>
        <v>7</v>
      </c>
      <c r="G427" s="4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4">
        <v>2458134</v>
      </c>
      <c r="W427">
        <f>V427-V426</f>
        <v>9992</v>
      </c>
      <c r="X427">
        <f>IFERROR(W427-W426,0)</f>
        <v>1186</v>
      </c>
      <c r="Y427" s="20">
        <f>IFERROR(V427/3.974,0)</f>
        <v>618554.10166079516</v>
      </c>
      <c r="Z427" s="4">
        <v>2087314</v>
      </c>
      <c r="AA427">
        <f>Z427-Z426</f>
        <v>9484</v>
      </c>
      <c r="AB427" s="17">
        <f>IFERROR(Z427/V427,0)</f>
        <v>0.84914573412189898</v>
      </c>
      <c r="AC427" s="16">
        <f>IFERROR(AA427-AA426,0)</f>
        <v>1076</v>
      </c>
      <c r="AD427">
        <f>V427-Z427</f>
        <v>370820</v>
      </c>
      <c r="AE427">
        <f>AD427-AD426</f>
        <v>508</v>
      </c>
      <c r="AF427" s="17">
        <f>IFERROR(AD427/V427,0)</f>
        <v>0.15085426587810102</v>
      </c>
      <c r="AG427" s="16">
        <f>IFERROR(AE427-AE426,0)</f>
        <v>110</v>
      </c>
      <c r="AH427" s="20">
        <f>IFERROR(AE427/W427,0)</f>
        <v>5.0840672538030422E-2</v>
      </c>
      <c r="AI427" s="20">
        <f>IFERROR(AD427/3.974,0)</f>
        <v>93311.524911927525</v>
      </c>
      <c r="AJ427" s="4">
        <v>3583</v>
      </c>
      <c r="AK427">
        <f>AJ427-AJ426</f>
        <v>144</v>
      </c>
      <c r="AL427">
        <f>IFERROR(AJ427/AJ426,0)-1</f>
        <v>4.1872637394591461E-2</v>
      </c>
      <c r="AM427" s="20">
        <f>IFERROR(AJ427/3.974,0)</f>
        <v>901.61046804227476</v>
      </c>
      <c r="AN427" s="20">
        <f>IFERROR(AJ427/C427," ")</f>
        <v>9.7557655131102466E-3</v>
      </c>
      <c r="AO427" s="4">
        <v>183</v>
      </c>
      <c r="AP427">
        <f>AO427-AO426</f>
        <v>0</v>
      </c>
      <c r="AQ427">
        <f>IFERROR(AO427/AO426,0)-1</f>
        <v>0</v>
      </c>
      <c r="AR427" s="20">
        <f>IFERROR(AO427/3.974,0)</f>
        <v>46.04932058379466</v>
      </c>
      <c r="AS427" s="4">
        <v>332</v>
      </c>
      <c r="AT427">
        <f>AS427-AS426</f>
        <v>26</v>
      </c>
      <c r="AU427">
        <f>IFERROR(AS427/AS426,0)-1</f>
        <v>8.4967320261437829E-2</v>
      </c>
      <c r="AV427" s="20">
        <f>IFERROR(AS427/3.974,0)</f>
        <v>83.543029693004527</v>
      </c>
      <c r="AW427" s="30">
        <f>IFERROR(AS427/C427," ")</f>
        <v>9.0396710866664847E-4</v>
      </c>
      <c r="AX427" s="4">
        <v>55</v>
      </c>
      <c r="AY427">
        <f>AX427-AX426</f>
        <v>-1</v>
      </c>
      <c r="AZ427">
        <f>IFERROR(AX427/AX426,0)-1</f>
        <v>-1.7857142857142905E-2</v>
      </c>
      <c r="BA427" s="20">
        <f>IFERROR(AX427/3.974,0)</f>
        <v>13.839959738298942</v>
      </c>
      <c r="BB427" s="30">
        <f>IFERROR(AX427/C427," ")</f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>IFERROR(BC427-BC426,0)</f>
        <v>169</v>
      </c>
      <c r="BE427" s="30">
        <f>IFERROR(BC427/BC426,0)-1</f>
        <v>4.241967871485941E-2</v>
      </c>
      <c r="BF427" s="20">
        <f>IFERROR(BC427/3.974,0)</f>
        <v>1045.042778057373</v>
      </c>
      <c r="BG427" s="20">
        <f>IFERROR(BC427/C427," ")</f>
        <v>1.1307757235821059E-2</v>
      </c>
      <c r="BH427" s="26">
        <v>66555</v>
      </c>
      <c r="BI427">
        <f>IFERROR((BH427-BH426), 0)</f>
        <v>124</v>
      </c>
      <c r="BJ427" s="4">
        <v>142514</v>
      </c>
      <c r="BK427">
        <f>IFERROR((BJ427-BJ426),0)</f>
        <v>185</v>
      </c>
      <c r="BL427" s="4">
        <v>106271</v>
      </c>
      <c r="BM427">
        <f>IFERROR((BL427-BL426),0)</f>
        <v>132</v>
      </c>
      <c r="BN427" s="4">
        <v>42047</v>
      </c>
      <c r="BO427">
        <f>IFERROR((BN427-BN426),0)</f>
        <v>-940</v>
      </c>
      <c r="BP427" s="4">
        <v>8883</v>
      </c>
      <c r="BQ427">
        <f>IFERROR((BP427-BP426),0)</f>
        <v>7</v>
      </c>
      <c r="BR427" s="8">
        <v>31</v>
      </c>
      <c r="BS427" s="15">
        <f>IFERROR((BR427-BR426),0)</f>
        <v>0</v>
      </c>
      <c r="BT427" s="8">
        <v>276</v>
      </c>
      <c r="BU427" s="15">
        <f>IFERROR((BT427-BT426),0)</f>
        <v>0</v>
      </c>
      <c r="BV427" s="8">
        <v>1248</v>
      </c>
      <c r="BW427" s="15">
        <f>IFERROR((BV427-BV426),0)</f>
        <v>0</v>
      </c>
      <c r="BX427" s="8">
        <v>3035</v>
      </c>
      <c r="BY427" s="15">
        <f>IFERROR((BX427-BX426),0)</f>
        <v>6</v>
      </c>
      <c r="BZ427" s="13">
        <v>1675</v>
      </c>
      <c r="CA427" s="16">
        <f>IFERROR((BZ427-BZ426),0)</f>
        <v>1</v>
      </c>
    </row>
    <row r="428" spans="1:79">
      <c r="A428" s="1">
        <v>44325</v>
      </c>
      <c r="B428">
        <v>44326</v>
      </c>
      <c r="C428" s="4">
        <v>367565</v>
      </c>
      <c r="D428">
        <f>IFERROR(C428-C427,"")</f>
        <v>295</v>
      </c>
      <c r="E428" s="4">
        <v>6271</v>
      </c>
      <c r="F428">
        <f>E428-E427</f>
        <v>6</v>
      </c>
      <c r="G428" s="4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4">
        <v>2464149</v>
      </c>
      <c r="W428">
        <f>V428-V427</f>
        <v>6015</v>
      </c>
      <c r="X428">
        <f>IFERROR(W428-W427,0)</f>
        <v>-3977</v>
      </c>
      <c r="Y428" s="20">
        <f>IFERROR(V428/3.974,0)</f>
        <v>620067.68998490181</v>
      </c>
      <c r="Z428" s="4">
        <v>2092943</v>
      </c>
      <c r="AA428">
        <f>Z428-Z427</f>
        <v>5629</v>
      </c>
      <c r="AB428" s="17">
        <f>IFERROR(Z428/V428,0)</f>
        <v>0.84935732376573003</v>
      </c>
      <c r="AC428" s="16">
        <f>IFERROR(AA428-AA427,0)</f>
        <v>-3855</v>
      </c>
      <c r="AD428">
        <f>V428-Z428</f>
        <v>371206</v>
      </c>
      <c r="AE428">
        <f>AD428-AD427</f>
        <v>386</v>
      </c>
      <c r="AF428" s="17">
        <f>IFERROR(AD428/V428,0)</f>
        <v>0.15064267623426991</v>
      </c>
      <c r="AG428" s="16">
        <f>IFERROR(AE428-AE427,0)</f>
        <v>-122</v>
      </c>
      <c r="AH428" s="20">
        <f>IFERROR(AE428/W428,0)</f>
        <v>6.4172901080631756E-2</v>
      </c>
      <c r="AI428" s="20">
        <f>IFERROR(AD428/3.974,0)</f>
        <v>93408.656265727215</v>
      </c>
      <c r="AJ428" s="4">
        <v>3726</v>
      </c>
      <c r="AK428">
        <f>AJ428-AJ427</f>
        <v>143</v>
      </c>
      <c r="AL428">
        <f>IFERROR(AJ428/AJ427,0)-1</f>
        <v>3.9910689366452701E-2</v>
      </c>
      <c r="AM428" s="20">
        <f>IFERROR(AJ428/3.974,0)</f>
        <v>937.59436336185195</v>
      </c>
      <c r="AN428" s="20">
        <f>IFERROR(AJ428/C428," ")</f>
        <v>1.0136982574510631E-2</v>
      </c>
      <c r="AO428" s="4">
        <v>181</v>
      </c>
      <c r="AP428">
        <f>AO428-AO427</f>
        <v>-2</v>
      </c>
      <c r="AQ428">
        <f>IFERROR(AO428/AO427,0)-1</f>
        <v>-1.0928961748633892E-2</v>
      </c>
      <c r="AR428" s="20">
        <f>IFERROR(AO428/3.974,0)</f>
        <v>45.546049320583791</v>
      </c>
      <c r="AS428" s="4">
        <v>322</v>
      </c>
      <c r="AT428">
        <f>AS428-AS427</f>
        <v>-10</v>
      </c>
      <c r="AU428">
        <f>IFERROR(AS428/AS427,0)-1</f>
        <v>-3.0120481927710885E-2</v>
      </c>
      <c r="AV428" s="20">
        <f>IFERROR(AS428/3.974,0)</f>
        <v>81.026673376950171</v>
      </c>
      <c r="AW428" s="30">
        <f>IFERROR(AS428/C428," ")</f>
        <v>8.7603553113054834E-4</v>
      </c>
      <c r="AX428" s="4">
        <v>55</v>
      </c>
      <c r="AY428">
        <f>AX428-AX427</f>
        <v>0</v>
      </c>
      <c r="AZ428">
        <f>IFERROR(AX428/AX427,0)-1</f>
        <v>0</v>
      </c>
      <c r="BA428" s="20">
        <f>IFERROR(AX428/3.974,0)</f>
        <v>13.839959738298942</v>
      </c>
      <c r="BB428" s="30">
        <f>IFERROR(AX428/C428," ")</f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>IFERROR(BC428-BC427,0)</f>
        <v>131</v>
      </c>
      <c r="BE428" s="30">
        <f>IFERROR(BC428/BC427,0)-1</f>
        <v>3.154346255718754E-2</v>
      </c>
      <c r="BF428" s="20">
        <f>IFERROR(BC428/3.974,0)</f>
        <v>1078.0070457976849</v>
      </c>
      <c r="BG428" s="20">
        <f>IFERROR(BC428/C428," ")</f>
        <v>1.1655081414171643E-2</v>
      </c>
      <c r="BH428" s="26">
        <v>66647</v>
      </c>
      <c r="BI428">
        <f>IFERROR((BH428-BH427), 0)</f>
        <v>92</v>
      </c>
      <c r="BJ428" s="4">
        <v>142674</v>
      </c>
      <c r="BK428">
        <f>IFERROR((BJ428-BJ427),0)</f>
        <v>160</v>
      </c>
      <c r="BL428" s="4">
        <v>106363</v>
      </c>
      <c r="BM428">
        <f>IFERROR((BL428-BL427),0)</f>
        <v>92</v>
      </c>
      <c r="BN428" s="4">
        <v>43078</v>
      </c>
      <c r="BO428">
        <f>IFERROR((BN428-BN427),0)</f>
        <v>1031</v>
      </c>
      <c r="BP428" s="4">
        <v>8894</v>
      </c>
      <c r="BQ428">
        <f>IFERROR((BP428-BP427),0)</f>
        <v>11</v>
      </c>
      <c r="BR428" s="8">
        <v>31</v>
      </c>
      <c r="BS428" s="15">
        <f>IFERROR((BR428-BR427),0)</f>
        <v>0</v>
      </c>
      <c r="BT428" s="8">
        <v>276</v>
      </c>
      <c r="BU428" s="15">
        <f>IFERROR((BT428-BT427),0)</f>
        <v>0</v>
      </c>
      <c r="BV428" s="8">
        <v>1251</v>
      </c>
      <c r="BW428" s="15">
        <f>IFERROR((BV428-BV427),0)</f>
        <v>3</v>
      </c>
      <c r="BX428" s="8">
        <v>3036</v>
      </c>
      <c r="BY428" s="15">
        <f>IFERROR((BX428-BX427),0)</f>
        <v>1</v>
      </c>
      <c r="BZ428" s="13">
        <v>1677</v>
      </c>
      <c r="CA428" s="16">
        <f>IFERROR((BZ428-BZ427),0)</f>
        <v>2</v>
      </c>
    </row>
    <row r="429" spans="1:79">
      <c r="A429" s="1">
        <v>44326</v>
      </c>
      <c r="B429">
        <v>44327</v>
      </c>
      <c r="C429" s="4">
        <v>367908</v>
      </c>
      <c r="D429">
        <f>IFERROR(C429-C428,"")</f>
        <v>343</v>
      </c>
      <c r="E429" s="4">
        <v>6277</v>
      </c>
      <c r="F429">
        <f>E429-E428</f>
        <v>6</v>
      </c>
      <c r="G429" s="4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4">
        <v>2468735</v>
      </c>
      <c r="W429">
        <f>V429-V428</f>
        <v>4586</v>
      </c>
      <c r="X429">
        <f>IFERROR(W429-W428,0)</f>
        <v>-1429</v>
      </c>
      <c r="Y429" s="20">
        <f>IFERROR(V429/3.974,0)</f>
        <v>621221.6909914444</v>
      </c>
      <c r="Z429" s="4">
        <v>2097277</v>
      </c>
      <c r="AA429">
        <f>Z429-Z428</f>
        <v>4334</v>
      </c>
      <c r="AB429" s="17">
        <f>IFERROR(Z429/V429,0)</f>
        <v>0.84953508578279968</v>
      </c>
      <c r="AC429" s="16">
        <f>IFERROR(AA429-AA428,0)</f>
        <v>-1295</v>
      </c>
      <c r="AD429">
        <f>V429-Z429</f>
        <v>371458</v>
      </c>
      <c r="AE429">
        <f>AD429-AD428</f>
        <v>252</v>
      </c>
      <c r="AF429" s="17">
        <f>IFERROR(AD429/V429,0)</f>
        <v>0.15046491421720032</v>
      </c>
      <c r="AG429" s="16">
        <f>IFERROR(AE429-AE428,0)</f>
        <v>-134</v>
      </c>
      <c r="AH429" s="20">
        <f>IFERROR(AE429/W429,0)</f>
        <v>5.4949847361535104E-2</v>
      </c>
      <c r="AI429" s="20">
        <f>IFERROR(AD429/3.974,0)</f>
        <v>93472.068444891789</v>
      </c>
      <c r="AJ429" s="4">
        <v>3727</v>
      </c>
      <c r="AK429">
        <f>AJ429-AJ428</f>
        <v>1</v>
      </c>
      <c r="AL429">
        <f>IFERROR(AJ429/AJ428,0)-1</f>
        <v>2.6838432635534204E-4</v>
      </c>
      <c r="AM429" s="20">
        <f>IFERROR(AJ429/3.974,0)</f>
        <v>937.84599899345744</v>
      </c>
      <c r="AN429" s="20">
        <f>IFERROR(AJ429/C429," ")</f>
        <v>1.0130249953792796E-2</v>
      </c>
      <c r="AO429" s="4">
        <v>185</v>
      </c>
      <c r="AP429">
        <f>AO429-AO428</f>
        <v>4</v>
      </c>
      <c r="AQ429">
        <f>IFERROR(AO429/AO428,0)-1</f>
        <v>2.2099447513812098E-2</v>
      </c>
      <c r="AR429" s="20">
        <f>IFERROR(AO429/3.974,0)</f>
        <v>46.55259184700553</v>
      </c>
      <c r="AS429" s="4">
        <v>314</v>
      </c>
      <c r="AT429">
        <f>AS429-AS428</f>
        <v>-8</v>
      </c>
      <c r="AU429">
        <f>IFERROR(AS429/AS428,0)-1</f>
        <v>-2.4844720496894457E-2</v>
      </c>
      <c r="AV429" s="20">
        <f>IFERROR(AS429/3.974,0)</f>
        <v>79.013588324106692</v>
      </c>
      <c r="AW429" s="30">
        <f>IFERROR(AS429/C429," ")</f>
        <v>8.5347423812474855E-4</v>
      </c>
      <c r="AX429" s="4">
        <v>52</v>
      </c>
      <c r="AY429">
        <f>AX429-AX428</f>
        <v>-3</v>
      </c>
      <c r="AZ429">
        <f>IFERROR(AX429/AX428,0)-1</f>
        <v>-5.4545454545454564E-2</v>
      </c>
      <c r="BA429" s="20">
        <f>IFERROR(AX429/3.974,0)</f>
        <v>13.085052843482636</v>
      </c>
      <c r="BB429" s="30">
        <f>IFERROR(AX429/C429," ")</f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>IFERROR(BC429-BC428,0)</f>
        <v>-6</v>
      </c>
      <c r="BE429" s="30">
        <f>IFERROR(BC429/BC428,0)-1</f>
        <v>-1.4005602240896309E-3</v>
      </c>
      <c r="BF429" s="20">
        <f>IFERROR(BC429/3.974,0)</f>
        <v>1076.4972320080524</v>
      </c>
      <c r="BG429" s="20">
        <f>IFERROR(BC429/C429," ")</f>
        <v>1.1627906976744186E-2</v>
      </c>
      <c r="BH429" s="26">
        <v>66721</v>
      </c>
      <c r="BI429">
        <f>IFERROR((BH429-BH428), 0)</f>
        <v>74</v>
      </c>
      <c r="BJ429" s="4">
        <v>142747</v>
      </c>
      <c r="BK429">
        <f>IFERROR((BJ429-BJ428),0)</f>
        <v>73</v>
      </c>
      <c r="BL429" s="4">
        <v>106433</v>
      </c>
      <c r="BM429">
        <f>IFERROR((BL429-BL428),0)</f>
        <v>70</v>
      </c>
      <c r="BN429" s="4">
        <v>43104</v>
      </c>
      <c r="BO429">
        <f>IFERROR((BN429-BN428),0)</f>
        <v>26</v>
      </c>
      <c r="BP429" s="4">
        <v>8903</v>
      </c>
      <c r="BQ429">
        <f>IFERROR((BP429-BP428),0)</f>
        <v>9</v>
      </c>
      <c r="BR429" s="8">
        <v>31</v>
      </c>
      <c r="BS429" s="15">
        <f>IFERROR((BR429-BR428),0)</f>
        <v>0</v>
      </c>
      <c r="BT429" s="8">
        <v>276</v>
      </c>
      <c r="BU429" s="15">
        <f>IFERROR((BT429-BT428),0)</f>
        <v>0</v>
      </c>
      <c r="BV429" s="8">
        <v>1254</v>
      </c>
      <c r="BW429" s="15">
        <f>IFERROR((BV429-BV428),0)</f>
        <v>3</v>
      </c>
      <c r="BX429" s="8">
        <v>3037</v>
      </c>
      <c r="BY429" s="15">
        <f>IFERROR((BX429-BX428),0)</f>
        <v>1</v>
      </c>
      <c r="BZ429" s="13">
        <v>1679</v>
      </c>
      <c r="CA429" s="16">
        <f>IFERROR((BZ429-BZ428),0)</f>
        <v>2</v>
      </c>
    </row>
    <row r="430" spans="1:79">
      <c r="A430" s="1">
        <v>44327</v>
      </c>
      <c r="B430">
        <v>44328</v>
      </c>
      <c r="C430" s="4">
        <v>368368</v>
      </c>
      <c r="D430">
        <f>IFERROR(C430-C429,"")</f>
        <v>460</v>
      </c>
      <c r="E430" s="4">
        <v>6282</v>
      </c>
      <c r="F430">
        <f>E430-E429</f>
        <v>5</v>
      </c>
      <c r="G430" s="4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4">
        <v>2477351</v>
      </c>
      <c r="W430">
        <f>V430-V429</f>
        <v>8616</v>
      </c>
      <c r="X430">
        <f>IFERROR(W430-W429,0)</f>
        <v>4030</v>
      </c>
      <c r="Y430" s="20">
        <f>IFERROR(V430/3.974,0)</f>
        <v>623389.78359335684</v>
      </c>
      <c r="Z430" s="4">
        <v>2105433</v>
      </c>
      <c r="AA430">
        <f>Z430-Z429</f>
        <v>8156</v>
      </c>
      <c r="AB430" s="17">
        <f>IFERROR(Z430/V430,0)</f>
        <v>0.84987270677429239</v>
      </c>
      <c r="AC430" s="16">
        <f>IFERROR(AA430-AA429,0)</f>
        <v>3822</v>
      </c>
      <c r="AD430">
        <f>V430-Z430</f>
        <v>371918</v>
      </c>
      <c r="AE430">
        <f>AD430-AD429</f>
        <v>460</v>
      </c>
      <c r="AF430" s="17">
        <f>IFERROR(AD430/V430,0)</f>
        <v>0.15012729322570761</v>
      </c>
      <c r="AG430" s="16">
        <f>IFERROR(AE430-AE429,0)</f>
        <v>208</v>
      </c>
      <c r="AH430" s="20">
        <f>IFERROR(AE430/W430,0)</f>
        <v>5.3389043639740022E-2</v>
      </c>
      <c r="AI430" s="20">
        <f>IFERROR(AD430/3.974,0)</f>
        <v>93587.820835430291</v>
      </c>
      <c r="AJ430" s="4">
        <v>3804</v>
      </c>
      <c r="AK430">
        <f>AJ430-AJ429</f>
        <v>77</v>
      </c>
      <c r="AL430">
        <f>IFERROR(AJ430/AJ429,0)-1</f>
        <v>2.0660048296216704E-2</v>
      </c>
      <c r="AM430" s="20">
        <f>IFERROR(AJ430/3.974,0)</f>
        <v>957.22194262707592</v>
      </c>
      <c r="AN430" s="20">
        <f>IFERROR(AJ430/C430," ")</f>
        <v>1.0326629891847284E-2</v>
      </c>
      <c r="AO430" s="4">
        <v>196</v>
      </c>
      <c r="AP430">
        <f>AO430-AO429</f>
        <v>11</v>
      </c>
      <c r="AQ430">
        <f>IFERROR(AO430/AO429,0)-1</f>
        <v>5.9459459459459518E-2</v>
      </c>
      <c r="AR430" s="20">
        <f>IFERROR(AO430/3.974,0)</f>
        <v>49.320583794665325</v>
      </c>
      <c r="AS430" s="4">
        <v>321</v>
      </c>
      <c r="AT430">
        <f>AS430-AS429</f>
        <v>7</v>
      </c>
      <c r="AU430">
        <f>IFERROR(AS430/AS429,0)-1</f>
        <v>2.2292993630573354E-2</v>
      </c>
      <c r="AV430" s="20">
        <f>IFERROR(AS430/3.974,0)</f>
        <v>80.775037745344733</v>
      </c>
      <c r="AW430" s="30">
        <f>IFERROR(AS430/C430," ")</f>
        <v>8.71411197498154E-4</v>
      </c>
      <c r="AX430" s="4">
        <v>51</v>
      </c>
      <c r="AY430">
        <f>AX430-AX429</f>
        <v>-1</v>
      </c>
      <c r="AZ430">
        <f>IFERROR(AX430/AX429,0)-1</f>
        <v>-1.9230769230769273E-2</v>
      </c>
      <c r="BA430" s="20">
        <f>IFERROR(AX430/3.974,0)</f>
        <v>12.833417211877201</v>
      </c>
      <c r="BB430" s="30">
        <f>IFERROR(AX430/C430," ")</f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>IFERROR(BC430-BC429,0)</f>
        <v>94</v>
      </c>
      <c r="BE430" s="30">
        <f>IFERROR(BC430/BC429,0)-1</f>
        <v>2.1972884525479186E-2</v>
      </c>
      <c r="BF430" s="20">
        <f>IFERROR(BC430/3.974,0)</f>
        <v>1100.1509813789633</v>
      </c>
      <c r="BG430" s="20">
        <f>IFERROR(BC430/C430," ")</f>
        <v>1.1868566216392304E-2</v>
      </c>
      <c r="BH430" s="26">
        <v>66805</v>
      </c>
      <c r="BI430">
        <f>IFERROR((BH430-BH429), 0)</f>
        <v>84</v>
      </c>
      <c r="BJ430" s="4">
        <v>142938</v>
      </c>
      <c r="BK430">
        <f>IFERROR((BJ430-BJ429),0)</f>
        <v>191</v>
      </c>
      <c r="BL430" s="4">
        <v>106570</v>
      </c>
      <c r="BM430">
        <f>IFERROR((BL430-BL429),0)</f>
        <v>137</v>
      </c>
      <c r="BN430" s="4">
        <v>43143</v>
      </c>
      <c r="BO430">
        <f>IFERROR((BN430-BN429),0)</f>
        <v>39</v>
      </c>
      <c r="BP430" s="4">
        <v>8912</v>
      </c>
      <c r="BQ430">
        <f>IFERROR((BP430-BP429),0)</f>
        <v>9</v>
      </c>
      <c r="BR430" s="8">
        <v>31</v>
      </c>
      <c r="BS430" s="15">
        <f>IFERROR((BR430-BR429),0)</f>
        <v>0</v>
      </c>
      <c r="BT430" s="8">
        <v>276</v>
      </c>
      <c r="BU430" s="15">
        <f>IFERROR((BT430-BT429),0)</f>
        <v>0</v>
      </c>
      <c r="BV430" s="8">
        <v>1256</v>
      </c>
      <c r="BW430" s="15">
        <f>IFERROR((BV430-BV429),0)</f>
        <v>2</v>
      </c>
      <c r="BX430" s="8">
        <v>3038</v>
      </c>
      <c r="BY430" s="15">
        <f>IFERROR((BX430-BX429),0)</f>
        <v>1</v>
      </c>
      <c r="BZ430" s="13">
        <v>1681</v>
      </c>
      <c r="CA430" s="16">
        <f>IFERROR((BZ430-BZ429),0)</f>
        <v>2</v>
      </c>
    </row>
    <row r="431" spans="1:79">
      <c r="A431" s="1">
        <v>44328</v>
      </c>
      <c r="B431">
        <v>44329</v>
      </c>
      <c r="C431" s="4">
        <v>368930</v>
      </c>
      <c r="D431">
        <f>IFERROR(C431-C430,"")</f>
        <v>562</v>
      </c>
      <c r="E431" s="4">
        <v>6285</v>
      </c>
      <c r="F431">
        <f>E431-E430</f>
        <v>3</v>
      </c>
      <c r="G431" s="4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4">
        <v>2487010</v>
      </c>
      <c r="W431">
        <f>V431-V430</f>
        <v>9659</v>
      </c>
      <c r="X431">
        <f>IFERROR(W431-W430,0)</f>
        <v>1043</v>
      </c>
      <c r="Y431" s="20">
        <f>IFERROR(V431/3.974,0)</f>
        <v>625820.33215903374</v>
      </c>
      <c r="Z431" s="4">
        <v>2114530</v>
      </c>
      <c r="AA431">
        <f>Z431-Z430</f>
        <v>9097</v>
      </c>
      <c r="AB431" s="17">
        <f>IFERROR(Z431/V431,0)</f>
        <v>0.85022979400967424</v>
      </c>
      <c r="AC431" s="16">
        <f>IFERROR(AA431-AA430,0)</f>
        <v>941</v>
      </c>
      <c r="AD431">
        <f>V431-Z431</f>
        <v>372480</v>
      </c>
      <c r="AE431">
        <f>AD431-AD430</f>
        <v>562</v>
      </c>
      <c r="AF431" s="17">
        <f>IFERROR(AD431/V431,0)</f>
        <v>0.14977020599032573</v>
      </c>
      <c r="AG431" s="16">
        <f>IFERROR(AE431-AE430,0)</f>
        <v>102</v>
      </c>
      <c r="AH431" s="20">
        <f>IFERROR(AE431/W431,0)</f>
        <v>5.8184077026607307E-2</v>
      </c>
      <c r="AI431" s="20">
        <f>IFERROR(AD431/3.974,0)</f>
        <v>93729.240060392549</v>
      </c>
      <c r="AJ431" s="4">
        <v>4037</v>
      </c>
      <c r="AK431">
        <f>AJ431-AJ430</f>
        <v>233</v>
      </c>
      <c r="AL431">
        <f>IFERROR(AJ431/AJ430,0)-1</f>
        <v>6.1251314405888602E-2</v>
      </c>
      <c r="AM431" s="20">
        <f>IFERROR(AJ431/3.974,0)</f>
        <v>1015.8530447911423</v>
      </c>
      <c r="AN431" s="20">
        <f>IFERROR(AJ431/C431," ")</f>
        <v>1.0942455208305099E-2</v>
      </c>
      <c r="AO431" s="4">
        <v>213</v>
      </c>
      <c r="AP431">
        <f>AO431-AO430</f>
        <v>17</v>
      </c>
      <c r="AQ431">
        <f>IFERROR(AO431/AO430,0)-1</f>
        <v>8.6734693877551061E-2</v>
      </c>
      <c r="AR431" s="20">
        <f>IFERROR(AO431/3.974,0)</f>
        <v>53.598389531957721</v>
      </c>
      <c r="AS431" s="4">
        <v>303</v>
      </c>
      <c r="AT431">
        <f>AS431-AS430</f>
        <v>-18</v>
      </c>
      <c r="AU431">
        <f>IFERROR(AS431/AS430,0)-1</f>
        <v>-5.6074766355140193E-2</v>
      </c>
      <c r="AV431" s="20">
        <f>IFERROR(AS431/3.974,0)</f>
        <v>76.245596376446898</v>
      </c>
      <c r="AW431" s="30">
        <f>IFERROR(AS431/C431," ")</f>
        <v>8.2129401241427911E-4</v>
      </c>
      <c r="AX431" s="4">
        <v>48</v>
      </c>
      <c r="AY431">
        <f>AX431-AX430</f>
        <v>-3</v>
      </c>
      <c r="AZ431">
        <f>IFERROR(AX431/AX430,0)-1</f>
        <v>-5.8823529411764719E-2</v>
      </c>
      <c r="BA431" s="20">
        <f>IFERROR(AX431/3.974,0)</f>
        <v>12.078510317060895</v>
      </c>
      <c r="BB431" s="30">
        <f>IFERROR(AX431/C431," ")</f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>IFERROR(BC431-BC430,0)</f>
        <v>229</v>
      </c>
      <c r="BE431" s="30">
        <f>IFERROR(BC431/BC430,0)-1</f>
        <v>5.237877401646851E-2</v>
      </c>
      <c r="BF431" s="20">
        <f>IFERROR(BC431/3.974,0)</f>
        <v>1157.7755410166078</v>
      </c>
      <c r="BG431" s="20">
        <f>IFERROR(BC431/C431," ")</f>
        <v>1.2471200498739598E-2</v>
      </c>
      <c r="BH431" s="26">
        <v>66928</v>
      </c>
      <c r="BI431">
        <f>IFERROR((BH431-BH430), 0)</f>
        <v>123</v>
      </c>
      <c r="BJ431" s="4">
        <v>143159</v>
      </c>
      <c r="BK431">
        <f>IFERROR((BJ431-BJ430),0)</f>
        <v>221</v>
      </c>
      <c r="BL431" s="4">
        <v>106734</v>
      </c>
      <c r="BM431">
        <f>IFERROR((BL431-BL430),0)</f>
        <v>164</v>
      </c>
      <c r="BN431" s="4">
        <v>43189</v>
      </c>
      <c r="BO431">
        <f>IFERROR((BN431-BN430),0)</f>
        <v>46</v>
      </c>
      <c r="BP431" s="4">
        <v>8920</v>
      </c>
      <c r="BQ431">
        <f>IFERROR((BP431-BP430),0)</f>
        <v>8</v>
      </c>
      <c r="BR431" s="8">
        <v>31</v>
      </c>
      <c r="BS431" s="15">
        <f>IFERROR((BR431-BR430),0)</f>
        <v>0</v>
      </c>
      <c r="BT431" s="8">
        <v>276</v>
      </c>
      <c r="BU431" s="15">
        <f>IFERROR((BT431-BT430),0)</f>
        <v>0</v>
      </c>
      <c r="BV431" s="8">
        <v>1257</v>
      </c>
      <c r="BW431" s="15">
        <f>IFERROR((BV431-BV430),0)</f>
        <v>1</v>
      </c>
      <c r="BX431" s="8">
        <v>3039</v>
      </c>
      <c r="BY431" s="15">
        <f>IFERROR((BX431-BX430),0)</f>
        <v>1</v>
      </c>
      <c r="BZ431" s="13">
        <v>1682</v>
      </c>
      <c r="CA431" s="16">
        <f>IFERROR((BZ431-BZ430),0)</f>
        <v>1</v>
      </c>
    </row>
    <row r="432" spans="1:79">
      <c r="A432" s="1">
        <v>44329</v>
      </c>
      <c r="B432">
        <v>44330</v>
      </c>
      <c r="C432" s="4">
        <v>369455</v>
      </c>
      <c r="D432">
        <f>IFERROR(C432-C431,"")</f>
        <v>525</v>
      </c>
      <c r="E432" s="4">
        <v>6288</v>
      </c>
      <c r="F432">
        <f>E432-E431</f>
        <v>3</v>
      </c>
      <c r="G432" s="4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4">
        <v>2497125</v>
      </c>
      <c r="W432">
        <f>V432-V431</f>
        <v>10115</v>
      </c>
      <c r="X432">
        <f>IFERROR(W432-W431,0)</f>
        <v>456</v>
      </c>
      <c r="Y432" s="20">
        <f>IFERROR(V432/3.974,0)</f>
        <v>628365.62657272269</v>
      </c>
      <c r="Z432" s="4">
        <v>2124120</v>
      </c>
      <c r="AA432">
        <f>Z432-Z431</f>
        <v>9590</v>
      </c>
      <c r="AB432" s="17">
        <f>IFERROR(Z432/V432,0)</f>
        <v>0.85062622015317613</v>
      </c>
      <c r="AC432" s="16">
        <f>IFERROR(AA432-AA431,0)</f>
        <v>493</v>
      </c>
      <c r="AD432">
        <f>V432-Z432</f>
        <v>373005</v>
      </c>
      <c r="AE432">
        <f>AD432-AD431</f>
        <v>525</v>
      </c>
      <c r="AF432" s="17">
        <f>IFERROR(AD432/V432,0)</f>
        <v>0.14937377984682385</v>
      </c>
      <c r="AG432" s="16">
        <f>IFERROR(AE432-AE431,0)</f>
        <v>-37</v>
      </c>
      <c r="AH432" s="20">
        <f>IFERROR(AE432/W432,0)</f>
        <v>5.1903114186851208E-2</v>
      </c>
      <c r="AI432" s="20">
        <f>IFERROR(AD432/3.974,0)</f>
        <v>93861.348766985408</v>
      </c>
      <c r="AJ432" s="4">
        <v>4274</v>
      </c>
      <c r="AK432">
        <f>AJ432-AJ431</f>
        <v>237</v>
      </c>
      <c r="AL432">
        <f>IFERROR(AJ432/AJ431,0)-1</f>
        <v>5.8706960614317572E-2</v>
      </c>
      <c r="AM432" s="20">
        <f>IFERROR(AJ432/3.974,0)</f>
        <v>1075.4906894816306</v>
      </c>
      <c r="AN432" s="20">
        <f>IFERROR(AJ432/C432," ")</f>
        <v>1.1568391279046162E-2</v>
      </c>
      <c r="AO432" s="4">
        <v>213</v>
      </c>
      <c r="AP432">
        <f>AO432-AO431</f>
        <v>0</v>
      </c>
      <c r="AQ432">
        <f>IFERROR(AO432/AO431,0)-1</f>
        <v>0</v>
      </c>
      <c r="AR432" s="20">
        <f>IFERROR(AO432/3.974,0)</f>
        <v>53.598389531957721</v>
      </c>
      <c r="AS432" s="4">
        <v>277</v>
      </c>
      <c r="AT432">
        <f>AS432-AS431</f>
        <v>-26</v>
      </c>
      <c r="AU432">
        <f>IFERROR(AS432/AS431,0)-1</f>
        <v>-8.5808580858085848E-2</v>
      </c>
      <c r="AV432" s="20">
        <f>IFERROR(AS432/3.974,0)</f>
        <v>69.703069954705583</v>
      </c>
      <c r="AW432" s="30">
        <f>IFERROR(AS432/C432," ")</f>
        <v>7.4975301457552344E-4</v>
      </c>
      <c r="AX432" s="4">
        <v>45</v>
      </c>
      <c r="AY432">
        <f>AX432-AX431</f>
        <v>-3</v>
      </c>
      <c r="AZ432">
        <f>IFERROR(AX432/AX431,0)-1</f>
        <v>-6.25E-2</v>
      </c>
      <c r="BA432" s="20">
        <f>IFERROR(AX432/3.974,0)</f>
        <v>11.32360342224459</v>
      </c>
      <c r="BB432" s="30">
        <f>IFERROR(AX432/C432," ")</f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>IFERROR(BC432-BC431,0)</f>
        <v>208</v>
      </c>
      <c r="BE432" s="30">
        <f>IFERROR(BC432/BC431,0)-1</f>
        <v>4.5207563573136378E-2</v>
      </c>
      <c r="BF432" s="20">
        <f>IFERROR(BC432/3.974,0)</f>
        <v>1210.1157523905385</v>
      </c>
      <c r="BG432" s="20">
        <f>IFERROR(BC432/C432," ")</f>
        <v>1.3016470206114412E-2</v>
      </c>
      <c r="BH432" s="26">
        <v>67054</v>
      </c>
      <c r="BI432">
        <f>IFERROR((BH432-BH431), 0)</f>
        <v>126</v>
      </c>
      <c r="BJ432" s="4">
        <v>143358</v>
      </c>
      <c r="BK432">
        <f>IFERROR((BJ432-BJ431),0)</f>
        <v>199</v>
      </c>
      <c r="BL432" s="4">
        <v>106875</v>
      </c>
      <c r="BM432">
        <f>IFERROR((BL432-BL431),0)</f>
        <v>141</v>
      </c>
      <c r="BN432" s="4">
        <v>43231</v>
      </c>
      <c r="BO432">
        <f>IFERROR((BN432-BN431),0)</f>
        <v>42</v>
      </c>
      <c r="BP432" s="4">
        <v>8937</v>
      </c>
      <c r="BQ432">
        <f>IFERROR((BP432-BP431),0)</f>
        <v>17</v>
      </c>
      <c r="BR432" s="8">
        <v>31</v>
      </c>
      <c r="BS432" s="15">
        <f>IFERROR((BR432-BR431),0)</f>
        <v>0</v>
      </c>
      <c r="BT432" s="8">
        <v>276</v>
      </c>
      <c r="BU432" s="15">
        <f>IFERROR((BT432-BT431),0)</f>
        <v>0</v>
      </c>
      <c r="BV432" s="8">
        <v>1257</v>
      </c>
      <c r="BW432" s="15">
        <f>IFERROR((BV432-BV431),0)</f>
        <v>0</v>
      </c>
      <c r="BX432" s="8">
        <v>3040</v>
      </c>
      <c r="BY432" s="15">
        <f>IFERROR((BX432-BX431),0)</f>
        <v>1</v>
      </c>
      <c r="BZ432" s="13">
        <v>1684</v>
      </c>
      <c r="CA432" s="16">
        <f>IFERROR((BZ432-BZ431),0)</f>
        <v>2</v>
      </c>
    </row>
    <row r="433" spans="1:79">
      <c r="A433" s="1">
        <v>44330</v>
      </c>
      <c r="B433">
        <v>44331</v>
      </c>
      <c r="C433" s="4">
        <v>370043</v>
      </c>
      <c r="D433">
        <f>IFERROR(C433-C432,"")</f>
        <v>588</v>
      </c>
      <c r="E433" s="4">
        <v>6292</v>
      </c>
      <c r="F433">
        <f>E433-E432</f>
        <v>4</v>
      </c>
      <c r="G433" s="4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4">
        <v>2507280</v>
      </c>
      <c r="W433">
        <f>V433-V432</f>
        <v>10155</v>
      </c>
      <c r="X433">
        <f>IFERROR(W433-W432,0)</f>
        <v>40</v>
      </c>
      <c r="Y433" s="20">
        <f>IFERROR(V433/3.974,0)</f>
        <v>630920.98641167581</v>
      </c>
      <c r="Z433" s="4">
        <v>2133687</v>
      </c>
      <c r="AA433">
        <f>Z433-Z432</f>
        <v>9567</v>
      </c>
      <c r="AB433" s="17">
        <f>IFERROR(Z433/V433,0)</f>
        <v>0.85099669761654062</v>
      </c>
      <c r="AC433" s="16">
        <f>IFERROR(AA433-AA432,0)</f>
        <v>-23</v>
      </c>
      <c r="AD433">
        <f>V433-Z433</f>
        <v>373593</v>
      </c>
      <c r="AE433">
        <f>AD433-AD432</f>
        <v>588</v>
      </c>
      <c r="AF433" s="17">
        <f>IFERROR(AD433/V433,0)</f>
        <v>0.14900330238345938</v>
      </c>
      <c r="AG433" s="16">
        <f>IFERROR(AE433-AE432,0)</f>
        <v>63</v>
      </c>
      <c r="AH433" s="20">
        <f>IFERROR(AE433/W433,0)</f>
        <v>5.7902511078286562E-2</v>
      </c>
      <c r="AI433" s="20">
        <f>IFERROR(AD433/3.974,0)</f>
        <v>94009.310518369399</v>
      </c>
      <c r="AJ433" s="4">
        <v>4495</v>
      </c>
      <c r="AK433">
        <f>AJ433-AJ432</f>
        <v>221</v>
      </c>
      <c r="AL433">
        <f>IFERROR(AJ433/AJ432,0)-1</f>
        <v>5.1708001871782816E-2</v>
      </c>
      <c r="AM433" s="20">
        <f>IFERROR(AJ433/3.974,0)</f>
        <v>1131.1021640664317</v>
      </c>
      <c r="AN433" s="20">
        <f>IFERROR(AJ433/C433," ")</f>
        <v>1.2147236942733682E-2</v>
      </c>
      <c r="AO433" s="4">
        <v>252</v>
      </c>
      <c r="AP433">
        <f>AO433-AO432</f>
        <v>39</v>
      </c>
      <c r="AQ433">
        <f>IFERROR(AO433/AO432,0)-1</f>
        <v>0.18309859154929575</v>
      </c>
      <c r="AR433" s="20">
        <f>IFERROR(AO433/3.974,0)</f>
        <v>63.4121791645697</v>
      </c>
      <c r="AS433" s="4">
        <v>282</v>
      </c>
      <c r="AT433">
        <f>AS433-AS432</f>
        <v>5</v>
      </c>
      <c r="AU433">
        <f>IFERROR(AS433/AS432,0)-1</f>
        <v>1.8050541516245522E-2</v>
      </c>
      <c r="AV433" s="20">
        <f>IFERROR(AS433/3.974,0)</f>
        <v>70.961248112732761</v>
      </c>
      <c r="AW433" s="30">
        <f>IFERROR(AS433/C433," ")</f>
        <v>7.6207359685225766E-4</v>
      </c>
      <c r="AX433" s="4">
        <v>52</v>
      </c>
      <c r="AY433">
        <f>AX433-AX432</f>
        <v>7</v>
      </c>
      <c r="AZ433">
        <f>IFERROR(AX433/AX432,0)-1</f>
        <v>0.15555555555555545</v>
      </c>
      <c r="BA433" s="20">
        <f>IFERROR(AX433/3.974,0)</f>
        <v>13.085052843482636</v>
      </c>
      <c r="BB433" s="30">
        <f>IFERROR(AX433/C433," ")</f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>IFERROR(BC433-BC432,0)</f>
        <v>272</v>
      </c>
      <c r="BE433" s="30">
        <f>IFERROR(BC433/BC432,0)-1</f>
        <v>5.6560615512580625E-2</v>
      </c>
      <c r="BF433" s="20">
        <f>IFERROR(BC433/3.974,0)</f>
        <v>1278.5606441872169</v>
      </c>
      <c r="BG433" s="20">
        <f>IFERROR(BC433/C433," ")</f>
        <v>1.3730836686547239E-2</v>
      </c>
      <c r="BH433" s="26">
        <v>67167</v>
      </c>
      <c r="BI433">
        <f>IFERROR((BH433-BH432), 0)</f>
        <v>113</v>
      </c>
      <c r="BJ433" s="4">
        <v>143609</v>
      </c>
      <c r="BK433">
        <f>IFERROR((BJ433-BJ432),0)</f>
        <v>251</v>
      </c>
      <c r="BL433" s="4">
        <v>107037</v>
      </c>
      <c r="BM433">
        <f>IFERROR((BL433-BL432),0)</f>
        <v>162</v>
      </c>
      <c r="BN433" s="4">
        <v>43280</v>
      </c>
      <c r="BO433">
        <f>IFERROR((BN433-BN432),0)</f>
        <v>49</v>
      </c>
      <c r="BP433" s="4">
        <v>8950</v>
      </c>
      <c r="BQ433">
        <f>IFERROR((BP433-BP432),0)</f>
        <v>13</v>
      </c>
      <c r="BR433" s="8">
        <v>31</v>
      </c>
      <c r="BS433" s="15">
        <f>IFERROR((BR433-BR432),0)</f>
        <v>0</v>
      </c>
      <c r="BT433" s="8">
        <v>276</v>
      </c>
      <c r="BU433" s="15">
        <f>IFERROR((BT433-BT432),0)</f>
        <v>0</v>
      </c>
      <c r="BV433" s="8">
        <v>1258</v>
      </c>
      <c r="BW433" s="15">
        <f>IFERROR((BV433-BV432),0)</f>
        <v>1</v>
      </c>
      <c r="BX433" s="8">
        <v>3043</v>
      </c>
      <c r="BY433" s="15">
        <f>IFERROR((BX433-BX432),0)</f>
        <v>3</v>
      </c>
      <c r="BZ433" s="13">
        <v>1684</v>
      </c>
      <c r="CA433" s="16">
        <f>IFERROR((BZ433-BZ432),0)</f>
        <v>0</v>
      </c>
    </row>
    <row r="434" spans="1:79">
      <c r="A434" s="1">
        <v>44331</v>
      </c>
      <c r="B434">
        <v>44332</v>
      </c>
      <c r="C434" s="4">
        <v>370533</v>
      </c>
      <c r="D434">
        <f>IFERROR(C434-C433,"")</f>
        <v>490</v>
      </c>
      <c r="E434" s="4">
        <v>6296</v>
      </c>
      <c r="F434">
        <f>E434-E433</f>
        <v>4</v>
      </c>
      <c r="G434" s="4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4">
        <v>2516022</v>
      </c>
      <c r="W434">
        <f>V434-V433</f>
        <v>8742</v>
      </c>
      <c r="X434">
        <f>IFERROR(W434-W433,0)</f>
        <v>-1413</v>
      </c>
      <c r="Y434" s="20">
        <f>IFERROR(V434/3.974,0)</f>
        <v>633120.78510317055</v>
      </c>
      <c r="Z434" s="4">
        <v>2141939</v>
      </c>
      <c r="AA434">
        <f>Z434-Z433</f>
        <v>8252</v>
      </c>
      <c r="AB434" s="17">
        <f>IFERROR(Z434/V434,0)</f>
        <v>0.85131966254667091</v>
      </c>
      <c r="AC434" s="16">
        <f>IFERROR(AA434-AA433,0)</f>
        <v>-1315</v>
      </c>
      <c r="AD434">
        <f>V434-Z434</f>
        <v>374083</v>
      </c>
      <c r="AE434">
        <f>AD434-AD433</f>
        <v>490</v>
      </c>
      <c r="AF434" s="17">
        <f>IFERROR(AD434/V434,0)</f>
        <v>0.14868033745332909</v>
      </c>
      <c r="AG434" s="16">
        <f>IFERROR(AE434-AE433,0)</f>
        <v>-98</v>
      </c>
      <c r="AH434" s="20">
        <f>IFERROR(AE434/W434,0)</f>
        <v>5.6051246854266761E-2</v>
      </c>
      <c r="AI434" s="20">
        <f>IFERROR(AD434/3.974,0)</f>
        <v>94132.611977856053</v>
      </c>
      <c r="AJ434" s="4">
        <v>4704</v>
      </c>
      <c r="AK434">
        <f>AJ434-AJ433</f>
        <v>209</v>
      </c>
      <c r="AL434">
        <f>IFERROR(AJ434/AJ433,0)-1</f>
        <v>4.6496106785317126E-2</v>
      </c>
      <c r="AM434" s="20">
        <f>IFERROR(AJ434/3.974,0)</f>
        <v>1183.6940110719677</v>
      </c>
      <c r="AN434" s="20">
        <f>IFERROR(AJ434/C434," ")</f>
        <v>1.2695225526471326E-2</v>
      </c>
      <c r="AO434" s="4">
        <v>252</v>
      </c>
      <c r="AP434">
        <f>AO434-AO433</f>
        <v>0</v>
      </c>
      <c r="AQ434">
        <f>IFERROR(AO434/AO433,0)-1</f>
        <v>0</v>
      </c>
      <c r="AR434" s="20">
        <f>IFERROR(AO434/3.974,0)</f>
        <v>63.4121791645697</v>
      </c>
      <c r="AS434" s="4">
        <v>289</v>
      </c>
      <c r="AT434">
        <f>AS434-AS433</f>
        <v>7</v>
      </c>
      <c r="AU434">
        <f>IFERROR(AS434/AS433,0)-1</f>
        <v>2.4822695035461084E-2</v>
      </c>
      <c r="AV434" s="20">
        <f>IFERROR(AS434/3.974,0)</f>
        <v>72.722697533970802</v>
      </c>
      <c r="AW434" s="30">
        <f>IFERROR(AS434/C434," ")</f>
        <v>7.7995752065268141E-4</v>
      </c>
      <c r="AX434" s="4">
        <v>54</v>
      </c>
      <c r="AY434">
        <f>AX434-AX433</f>
        <v>2</v>
      </c>
      <c r="AZ434">
        <f>IFERROR(AX434/AX433,0)-1</f>
        <v>3.8461538461538547E-2</v>
      </c>
      <c r="BA434" s="20">
        <f>IFERROR(AX434/3.974,0)</f>
        <v>13.588324106693507</v>
      </c>
      <c r="BB434" s="30">
        <f>IFERROR(AX434/C434," ")</f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>IFERROR(BC434-BC433,0)</f>
        <v>218</v>
      </c>
      <c r="BE434" s="30">
        <f>IFERROR(BC434/BC433,0)-1</f>
        <v>4.2904939972446376E-2</v>
      </c>
      <c r="BF434" s="20">
        <f>IFERROR(BC434/3.974,0)</f>
        <v>1333.4172118772017</v>
      </c>
      <c r="BG434" s="20">
        <f>IFERROR(BC434/C434," ")</f>
        <v>1.4301020421932729E-2</v>
      </c>
      <c r="BH434" s="26">
        <v>67311</v>
      </c>
      <c r="BI434">
        <f>IFERROR((BH434-BH433), 0)</f>
        <v>144</v>
      </c>
      <c r="BJ434" s="4">
        <v>143776</v>
      </c>
      <c r="BK434">
        <f>IFERROR((BJ434-BJ433),0)</f>
        <v>167</v>
      </c>
      <c r="BL434" s="4">
        <v>107159</v>
      </c>
      <c r="BM434">
        <f>IFERROR((BL434-BL433),0)</f>
        <v>122</v>
      </c>
      <c r="BN434" s="4">
        <v>43329</v>
      </c>
      <c r="BO434">
        <f>IFERROR((BN434-BN433),0)</f>
        <v>49</v>
      </c>
      <c r="BP434" s="4">
        <v>8958</v>
      </c>
      <c r="BQ434">
        <f>IFERROR((BP434-BP433),0)</f>
        <v>8</v>
      </c>
      <c r="BR434" s="8">
        <v>31</v>
      </c>
      <c r="BS434" s="15">
        <f>IFERROR((BR434-BR433),0)</f>
        <v>0</v>
      </c>
      <c r="BT434" s="8">
        <v>276</v>
      </c>
      <c r="BU434" s="15">
        <f>IFERROR((BT434-BT433),0)</f>
        <v>0</v>
      </c>
      <c r="BV434" s="8">
        <v>1259</v>
      </c>
      <c r="BW434" s="15">
        <f>IFERROR((BV434-BV433),0)</f>
        <v>1</v>
      </c>
      <c r="BX434" s="8">
        <v>3044</v>
      </c>
      <c r="BY434" s="15">
        <f>IFERROR((BX434-BX433),0)</f>
        <v>1</v>
      </c>
      <c r="BZ434" s="13">
        <v>1686</v>
      </c>
      <c r="CA434" s="16">
        <f>IFERROR((BZ434-BZ433),0)</f>
        <v>2</v>
      </c>
    </row>
    <row r="435" spans="1:79">
      <c r="A435" s="1">
        <v>44332</v>
      </c>
      <c r="B435">
        <v>44333</v>
      </c>
      <c r="C435" s="4">
        <v>370877</v>
      </c>
      <c r="D435">
        <f>IFERROR(C435-C434,"")</f>
        <v>344</v>
      </c>
      <c r="E435" s="4">
        <v>6296</v>
      </c>
      <c r="F435">
        <f>E435-E434</f>
        <v>0</v>
      </c>
      <c r="G435" s="4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4">
        <v>2522648</v>
      </c>
      <c r="W435">
        <f>V435-V434</f>
        <v>6626</v>
      </c>
      <c r="X435">
        <f>IFERROR(W435-W434,0)</f>
        <v>-2116</v>
      </c>
      <c r="Y435" s="20">
        <f>IFERROR(V435/3.974,0)</f>
        <v>634788.12279818824</v>
      </c>
      <c r="Z435" s="4">
        <v>2148221</v>
      </c>
      <c r="AA435">
        <f>Z435-Z434</f>
        <v>6282</v>
      </c>
      <c r="AB435" s="17">
        <f>IFERROR(Z435/V435,0)</f>
        <v>0.8515738224278615</v>
      </c>
      <c r="AC435" s="16">
        <f>IFERROR(AA435-AA434,0)</f>
        <v>-1970</v>
      </c>
      <c r="AD435">
        <f>V435-Z435</f>
        <v>374427</v>
      </c>
      <c r="AE435">
        <f>AD435-AD434</f>
        <v>344</v>
      </c>
      <c r="AF435" s="17">
        <f>IFERROR(AD435/V435,0)</f>
        <v>0.1484261775721385</v>
      </c>
      <c r="AG435" s="16">
        <f>IFERROR(AE435-AE434,0)</f>
        <v>-146</v>
      </c>
      <c r="AH435" s="20">
        <f>IFERROR(AE435/W435,0)</f>
        <v>5.1916691820102626E-2</v>
      </c>
      <c r="AI435" s="20">
        <f>IFERROR(AD435/3.974,0)</f>
        <v>94219.174635128336</v>
      </c>
      <c r="AJ435" s="4">
        <v>4768</v>
      </c>
      <c r="AK435">
        <f>AJ435-AJ434</f>
        <v>64</v>
      </c>
      <c r="AL435">
        <f>IFERROR(AJ435/AJ434,0)-1</f>
        <v>1.3605442176870763E-2</v>
      </c>
      <c r="AM435" s="20">
        <f>IFERROR(AJ435/3.974,0)</f>
        <v>1199.7986914947155</v>
      </c>
      <c r="AN435" s="20">
        <f>IFERROR(AJ435/C435," ")</f>
        <v>1.2856014258096351E-2</v>
      </c>
      <c r="AO435" s="4">
        <v>258</v>
      </c>
      <c r="AP435">
        <f>AO435-AO434</f>
        <v>6</v>
      </c>
      <c r="AQ435">
        <f>IFERROR(AO435/AO434,0)-1</f>
        <v>2.3809523809523725E-2</v>
      </c>
      <c r="AR435" s="20">
        <f>IFERROR(AO435/3.974,0)</f>
        <v>64.92199295420231</v>
      </c>
      <c r="AS435" s="4">
        <v>281</v>
      </c>
      <c r="AT435">
        <f>AS435-AS434</f>
        <v>-8</v>
      </c>
      <c r="AU435">
        <f>IFERROR(AS435/AS434,0)-1</f>
        <v>-2.7681660899653959E-2</v>
      </c>
      <c r="AV435" s="20">
        <f>IFERROR(AS435/3.974,0)</f>
        <v>70.709612481127323</v>
      </c>
      <c r="AW435" s="30">
        <f>IFERROR(AS435/C435," ")</f>
        <v>7.5766359197254076E-4</v>
      </c>
      <c r="AX435" s="4">
        <v>60</v>
      </c>
      <c r="AY435">
        <f>AX435-AX434</f>
        <v>6</v>
      </c>
      <c r="AZ435">
        <f>IFERROR(AX435/AX434,0)-1</f>
        <v>0.11111111111111116</v>
      </c>
      <c r="BA435" s="20">
        <f>IFERROR(AX435/3.974,0)</f>
        <v>15.098137896326119</v>
      </c>
      <c r="BB435" s="30">
        <f>IFERROR(AX435/C435," ")</f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>IFERROR(BC435-BC434,0)</f>
        <v>68</v>
      </c>
      <c r="BE435" s="30">
        <f>IFERROR(BC435/BC434,0)-1</f>
        <v>1.2832609926401117E-2</v>
      </c>
      <c r="BF435" s="20">
        <f>IFERROR(BC435/3.974,0)</f>
        <v>1350.5284348263713</v>
      </c>
      <c r="BG435" s="20">
        <f>IFERROR(BC435/C435," ")</f>
        <v>1.4471104975504008E-2</v>
      </c>
      <c r="BH435" s="26">
        <v>67400</v>
      </c>
      <c r="BI435">
        <f>IFERROR((BH435-BH434), 0)</f>
        <v>89</v>
      </c>
      <c r="BJ435" s="4">
        <v>143907</v>
      </c>
      <c r="BK435">
        <f>IFERROR((BJ435-BJ434),0)</f>
        <v>131</v>
      </c>
      <c r="BL435" s="4">
        <v>107247</v>
      </c>
      <c r="BM435">
        <f>IFERROR((BL435-BL434),0)</f>
        <v>88</v>
      </c>
      <c r="BN435" s="4">
        <v>43359</v>
      </c>
      <c r="BO435">
        <f>IFERROR((BN435-BN434),0)</f>
        <v>30</v>
      </c>
      <c r="BP435" s="4">
        <v>8964</v>
      </c>
      <c r="BQ435">
        <f>IFERROR((BP435-BP434),0)</f>
        <v>6</v>
      </c>
      <c r="BR435" s="8">
        <v>31</v>
      </c>
      <c r="BS435" s="15">
        <f>IFERROR((BR435-BR434),0)</f>
        <v>0</v>
      </c>
      <c r="BT435" s="8">
        <v>276</v>
      </c>
      <c r="BU435" s="15">
        <f>IFERROR((BT435-BT434),0)</f>
        <v>0</v>
      </c>
      <c r="BV435" s="8">
        <v>1259</v>
      </c>
      <c r="BW435" s="15">
        <f>IFERROR((BV435-BV434),0)</f>
        <v>0</v>
      </c>
      <c r="BX435" s="8">
        <v>3044</v>
      </c>
      <c r="BY435" s="15">
        <f>IFERROR((BX435-BX434),0)</f>
        <v>0</v>
      </c>
      <c r="BZ435" s="13">
        <v>1686</v>
      </c>
      <c r="CA435" s="16">
        <f>IFERROR((BZ435-BZ434),0)</f>
        <v>0</v>
      </c>
    </row>
    <row r="436" spans="1:79">
      <c r="A436" s="1">
        <v>44333</v>
      </c>
      <c r="B436">
        <v>44334</v>
      </c>
      <c r="C436" s="4">
        <v>371145</v>
      </c>
      <c r="D436">
        <f>IFERROR(C436-C435,"")</f>
        <v>268</v>
      </c>
      <c r="E436" s="4">
        <v>6297</v>
      </c>
      <c r="F436">
        <f>E436-E435</f>
        <v>1</v>
      </c>
      <c r="G436" s="4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4">
        <v>2528006</v>
      </c>
      <c r="W436">
        <f>V436-V435</f>
        <v>5358</v>
      </c>
      <c r="X436">
        <f>IFERROR(W436-W435,0)</f>
        <v>-1268</v>
      </c>
      <c r="Y436" s="20">
        <f>IFERROR(V436/3.974,0)</f>
        <v>636136.38651233015</v>
      </c>
      <c r="Z436" s="4">
        <v>2153311</v>
      </c>
      <c r="AA436">
        <f>Z436-Z435</f>
        <v>5090</v>
      </c>
      <c r="AB436" s="17">
        <f>IFERROR(Z436/V436,0)</f>
        <v>0.85178239292153579</v>
      </c>
      <c r="AC436" s="16">
        <f>IFERROR(AA436-AA435,0)</f>
        <v>-1192</v>
      </c>
      <c r="AD436">
        <f>V436-Z436</f>
        <v>374695</v>
      </c>
      <c r="AE436">
        <f>AD436-AD435</f>
        <v>268</v>
      </c>
      <c r="AF436" s="17">
        <f>IFERROR(AD436/V436,0)</f>
        <v>0.14821760707846421</v>
      </c>
      <c r="AG436" s="16">
        <f>IFERROR(AE436-AE435,0)</f>
        <v>-76</v>
      </c>
      <c r="AH436" s="20">
        <f>IFERROR(AE436/W436,0)</f>
        <v>5.001866368047779E-2</v>
      </c>
      <c r="AI436" s="20">
        <f>IFERROR(AD436/3.974,0)</f>
        <v>94286.612984398584</v>
      </c>
      <c r="AJ436" s="4">
        <v>4735</v>
      </c>
      <c r="AK436">
        <f>AJ436-AJ435</f>
        <v>-33</v>
      </c>
      <c r="AL436">
        <f>IFERROR(AJ436/AJ435,0)-1</f>
        <v>-6.9211409395972812E-3</v>
      </c>
      <c r="AM436" s="20">
        <f>IFERROR(AJ436/3.974,0)</f>
        <v>1191.4947156517362</v>
      </c>
      <c r="AN436" s="20">
        <f>IFERROR(AJ436/C436," ")</f>
        <v>1.2757817025690768E-2</v>
      </c>
      <c r="AO436" s="4">
        <v>269</v>
      </c>
      <c r="AP436">
        <f>AO436-AO435</f>
        <v>11</v>
      </c>
      <c r="AQ436">
        <f>IFERROR(AO436/AO435,0)-1</f>
        <v>4.2635658914728758E-2</v>
      </c>
      <c r="AR436" s="20">
        <f>IFERROR(AO436/3.974,0)</f>
        <v>67.689984901862104</v>
      </c>
      <c r="AS436" s="4">
        <v>302</v>
      </c>
      <c r="AT436">
        <f>AS436-AS435</f>
        <v>21</v>
      </c>
      <c r="AU436">
        <f>IFERROR(AS436/AS435,0)-1</f>
        <v>7.4733096085409345E-2</v>
      </c>
      <c r="AV436" s="20">
        <f>IFERROR(AS436/3.974,0)</f>
        <v>75.993960744841459</v>
      </c>
      <c r="AW436" s="30">
        <f>IFERROR(AS436/C436," ")</f>
        <v>8.1369815031860865E-4</v>
      </c>
      <c r="AX436" s="4">
        <v>61</v>
      </c>
      <c r="AY436">
        <f>AX436-AX435</f>
        <v>1</v>
      </c>
      <c r="AZ436">
        <f>IFERROR(AX436/AX435,0)-1</f>
        <v>1.6666666666666607E-2</v>
      </c>
      <c r="BA436" s="20">
        <f>IFERROR(AX436/3.974,0)</f>
        <v>15.349773527931553</v>
      </c>
      <c r="BB436" s="30">
        <f>IFERROR(AX436/C436," ")</f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>IFERROR(BC436-BC435,0)</f>
        <v>0</v>
      </c>
      <c r="BE436" s="30">
        <f>IFERROR(BC436/BC435,0)-1</f>
        <v>0</v>
      </c>
      <c r="BF436" s="20">
        <f>IFERROR(BC436/3.974,0)</f>
        <v>1350.5284348263713</v>
      </c>
      <c r="BG436" s="20">
        <f>IFERROR(BC436/C436," ")</f>
        <v>1.4460655538940307E-2</v>
      </c>
      <c r="BH436" s="26">
        <v>67471</v>
      </c>
      <c r="BI436">
        <f>IFERROR((BH436-BH435), 0)</f>
        <v>71</v>
      </c>
      <c r="BJ436" s="4">
        <v>143995</v>
      </c>
      <c r="BK436">
        <f>IFERROR((BJ436-BJ435),0)</f>
        <v>88</v>
      </c>
      <c r="BL436" s="4">
        <v>107325</v>
      </c>
      <c r="BM436">
        <f>IFERROR((BL436-BL435),0)</f>
        <v>78</v>
      </c>
      <c r="BN436" s="4">
        <v>43381</v>
      </c>
      <c r="BO436">
        <f>IFERROR((BN436-BN435),0)</f>
        <v>22</v>
      </c>
      <c r="BP436" s="4">
        <v>8973</v>
      </c>
      <c r="BQ436">
        <f>IFERROR((BP436-BP435),0)</f>
        <v>9</v>
      </c>
      <c r="BR436" s="8">
        <v>31</v>
      </c>
      <c r="BS436" s="15">
        <f>IFERROR((BR436-BR435),0)</f>
        <v>0</v>
      </c>
      <c r="BT436" s="8">
        <v>276</v>
      </c>
      <c r="BU436" s="15">
        <f>IFERROR((BT436-BT435),0)</f>
        <v>0</v>
      </c>
      <c r="BV436" s="8">
        <v>1259</v>
      </c>
      <c r="BW436" s="15">
        <f>IFERROR((BV436-BV435),0)</f>
        <v>0</v>
      </c>
      <c r="BX436" s="8">
        <v>3044</v>
      </c>
      <c r="BY436" s="15">
        <f>IFERROR((BX436-BX435),0)</f>
        <v>0</v>
      </c>
      <c r="BZ436" s="13">
        <v>1687</v>
      </c>
      <c r="CA436" s="16">
        <f>IFERROR((BZ436-BZ435),0)</f>
        <v>1</v>
      </c>
    </row>
    <row r="437" spans="1:79">
      <c r="A437" s="1">
        <v>44334</v>
      </c>
      <c r="B437">
        <v>44335</v>
      </c>
      <c r="C437" s="4">
        <v>371684</v>
      </c>
      <c r="D437">
        <f>IFERROR(C437-C436,"")</f>
        <v>539</v>
      </c>
      <c r="E437" s="4">
        <v>6300</v>
      </c>
      <c r="F437">
        <f>E437-E436</f>
        <v>3</v>
      </c>
      <c r="G437" s="4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4">
        <v>2537845</v>
      </c>
      <c r="W437">
        <f>V437-V436</f>
        <v>9839</v>
      </c>
      <c r="X437">
        <f>IFERROR(W437-W436,0)</f>
        <v>4481</v>
      </c>
      <c r="Y437" s="20">
        <f>IFERROR(V437/3.974,0)</f>
        <v>638612.22949169599</v>
      </c>
      <c r="Z437" s="4">
        <v>2162611</v>
      </c>
      <c r="AA437">
        <f>Z437-Z436</f>
        <v>9300</v>
      </c>
      <c r="AB437" s="17">
        <f>IFERROR(Z437/V437,0)</f>
        <v>0.85214463452259692</v>
      </c>
      <c r="AC437" s="16">
        <f>IFERROR(AA437-AA436,0)</f>
        <v>4210</v>
      </c>
      <c r="AD437">
        <f>V437-Z437</f>
        <v>375234</v>
      </c>
      <c r="AE437">
        <f>AD437-AD436</f>
        <v>539</v>
      </c>
      <c r="AF437" s="17">
        <f>IFERROR(AD437/V437,0)</f>
        <v>0.14785536547740308</v>
      </c>
      <c r="AG437" s="16">
        <f>IFERROR(AE437-AE436,0)</f>
        <v>271</v>
      </c>
      <c r="AH437" s="20">
        <f>IFERROR(AE437/W437,0)</f>
        <v>5.4781990039638177E-2</v>
      </c>
      <c r="AI437" s="20">
        <f>IFERROR(AD437/3.974,0)</f>
        <v>94422.244589833921</v>
      </c>
      <c r="AJ437" s="4">
        <v>4909</v>
      </c>
      <c r="AK437">
        <f>AJ437-AJ436</f>
        <v>174</v>
      </c>
      <c r="AL437">
        <f>IFERROR(AJ437/AJ436,0)-1</f>
        <v>3.6747624076029606E-2</v>
      </c>
      <c r="AM437" s="20">
        <f>IFERROR(AJ437/3.974,0)</f>
        <v>1235.2793155510819</v>
      </c>
      <c r="AN437" s="20">
        <f>IFERROR(AJ437/C437," ")</f>
        <v>1.3207455795783515E-2</v>
      </c>
      <c r="AO437" s="4">
        <v>263</v>
      </c>
      <c r="AP437">
        <f>AO437-AO436</f>
        <v>-6</v>
      </c>
      <c r="AQ437">
        <f>IFERROR(AO437/AO436,0)-1</f>
        <v>-2.2304832713754608E-2</v>
      </c>
      <c r="AR437" s="20">
        <f>IFERROR(AO437/3.974,0)</f>
        <v>66.180171112229488</v>
      </c>
      <c r="AS437" s="4">
        <v>303</v>
      </c>
      <c r="AT437">
        <f>AS437-AS436</f>
        <v>1</v>
      </c>
      <c r="AU437">
        <f>IFERROR(AS437/AS436,0)-1</f>
        <v>3.3112582781456013E-3</v>
      </c>
      <c r="AV437" s="20">
        <f>IFERROR(AS437/3.974,0)</f>
        <v>76.245596376446898</v>
      </c>
      <c r="AW437" s="30">
        <f>IFERROR(AS437/C437," ")</f>
        <v>8.152086180734172E-4</v>
      </c>
      <c r="AX437" s="4">
        <v>61</v>
      </c>
      <c r="AY437">
        <f>AX437-AX436</f>
        <v>0</v>
      </c>
      <c r="AZ437">
        <f>IFERROR(AX437/AX436,0)-1</f>
        <v>0</v>
      </c>
      <c r="BA437" s="20">
        <f>IFERROR(AX437/3.974,0)</f>
        <v>15.349773527931553</v>
      </c>
      <c r="BB437" s="30">
        <f>IFERROR(AX437/C437," ")</f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>IFERROR(BC437-BC436,0)</f>
        <v>169</v>
      </c>
      <c r="BE437" s="30">
        <f>IFERROR(BC437/BC436,0)-1</f>
        <v>3.1488727408235606E-2</v>
      </c>
      <c r="BF437" s="20">
        <f>IFERROR(BC437/3.974,0)</f>
        <v>1393.05485656769</v>
      </c>
      <c r="BG437" s="20">
        <f>IFERROR(BC437/C437," ")</f>
        <v>1.4894372639123557E-2</v>
      </c>
      <c r="BH437" s="26">
        <v>67557</v>
      </c>
      <c r="BI437">
        <f>IFERROR((BH437-BH436), 0)</f>
        <v>86</v>
      </c>
      <c r="BJ437" s="4">
        <v>144234</v>
      </c>
      <c r="BK437">
        <f>IFERROR((BJ437-BJ436),0)</f>
        <v>239</v>
      </c>
      <c r="BL437" s="4">
        <v>107486</v>
      </c>
      <c r="BM437">
        <f>IFERROR((BL437-BL436),0)</f>
        <v>161</v>
      </c>
      <c r="BN437" s="4">
        <v>43425</v>
      </c>
      <c r="BO437">
        <f>IFERROR((BN437-BN436),0)</f>
        <v>44</v>
      </c>
      <c r="BP437" s="4">
        <v>8982</v>
      </c>
      <c r="BQ437">
        <f>IFERROR((BP437-BP436),0)</f>
        <v>9</v>
      </c>
      <c r="BR437" s="8">
        <v>31</v>
      </c>
      <c r="BS437" s="15">
        <f>IFERROR((BR437-BR436),0)</f>
        <v>0</v>
      </c>
      <c r="BT437" s="8">
        <v>276</v>
      </c>
      <c r="BU437" s="15">
        <f>IFERROR((BT437-BT436),0)</f>
        <v>0</v>
      </c>
      <c r="BV437" s="8">
        <v>1259</v>
      </c>
      <c r="BW437" s="15">
        <f>IFERROR((BV437-BV436),0)</f>
        <v>0</v>
      </c>
      <c r="BX437" s="8">
        <v>3047</v>
      </c>
      <c r="BY437" s="15">
        <f>IFERROR((BX437-BX436),0)</f>
        <v>3</v>
      </c>
      <c r="BZ437" s="13">
        <v>1687</v>
      </c>
      <c r="CA437" s="16">
        <f>IFERROR((BZ437-BZ436),0)</f>
        <v>0</v>
      </c>
    </row>
    <row r="438" spans="1:79">
      <c r="A438" s="1">
        <v>44335</v>
      </c>
      <c r="B438">
        <v>44336</v>
      </c>
      <c r="C438" s="4">
        <v>372221</v>
      </c>
      <c r="D438">
        <f>IFERROR(C438-C437,"")</f>
        <v>537</v>
      </c>
      <c r="E438" s="4">
        <v>6305</v>
      </c>
      <c r="F438">
        <f>E438-E437</f>
        <v>5</v>
      </c>
      <c r="G438" s="4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4">
        <v>2548227</v>
      </c>
      <c r="W438">
        <f>V438-V437</f>
        <v>10382</v>
      </c>
      <c r="X438">
        <f>IFERROR(W438-W437,0)</f>
        <v>543</v>
      </c>
      <c r="Y438" s="20">
        <f>IFERROR(V438/3.974,0)</f>
        <v>641224.71061902365</v>
      </c>
      <c r="Z438" s="4">
        <v>2172456</v>
      </c>
      <c r="AA438">
        <f>Z438-Z437</f>
        <v>9845</v>
      </c>
      <c r="AB438" s="17">
        <f>IFERROR(Z438/V438,0)</f>
        <v>0.85253629288128574</v>
      </c>
      <c r="AC438" s="16">
        <f>IFERROR(AA438-AA437,0)</f>
        <v>545</v>
      </c>
      <c r="AD438">
        <f>V438-Z438</f>
        <v>375771</v>
      </c>
      <c r="AE438">
        <f>AD438-AD437</f>
        <v>537</v>
      </c>
      <c r="AF438" s="17">
        <f>IFERROR(AD438/V438,0)</f>
        <v>0.14746370711871432</v>
      </c>
      <c r="AG438" s="16">
        <f>IFERROR(AE438-AE437,0)</f>
        <v>-2</v>
      </c>
      <c r="AH438" s="20">
        <f>IFERROR(AE438/W438,0)</f>
        <v>5.1724137931034482E-2</v>
      </c>
      <c r="AI438" s="20">
        <f>IFERROR(AD438/3.974,0)</f>
        <v>94557.372924006035</v>
      </c>
      <c r="AJ438" s="4">
        <v>5028</v>
      </c>
      <c r="AK438">
        <f>AJ438-AJ437</f>
        <v>119</v>
      </c>
      <c r="AL438">
        <f>IFERROR(AJ438/AJ437,0)-1</f>
        <v>2.4241189651660111E-2</v>
      </c>
      <c r="AM438" s="20">
        <f>IFERROR(AJ438/3.974,0)</f>
        <v>1265.2239557121288</v>
      </c>
      <c r="AN438" s="20">
        <f>IFERROR(AJ438/C438," ")</f>
        <v>1.3508104056461081E-2</v>
      </c>
      <c r="AO438" s="4">
        <v>269</v>
      </c>
      <c r="AP438">
        <f>AO438-AO437</f>
        <v>6</v>
      </c>
      <c r="AQ438">
        <f>IFERROR(AO438/AO437,0)-1</f>
        <v>2.281368821292773E-2</v>
      </c>
      <c r="AR438" s="20">
        <f>IFERROR(AO438/3.974,0)</f>
        <v>67.689984901862104</v>
      </c>
      <c r="AS438" s="4">
        <v>304</v>
      </c>
      <c r="AT438">
        <f>AS438-AS437</f>
        <v>1</v>
      </c>
      <c r="AU438">
        <f>IFERROR(AS438/AS437,0)-1</f>
        <v>3.3003300330032292E-3</v>
      </c>
      <c r="AV438" s="20">
        <f>IFERROR(AS438/3.974,0)</f>
        <v>76.497232008052336</v>
      </c>
      <c r="AW438" s="30">
        <f>IFERROR(AS438/C438," ")</f>
        <v>8.1671909967465561E-4</v>
      </c>
      <c r="AX438" s="4">
        <v>61</v>
      </c>
      <c r="AY438">
        <f>AX438-AX437</f>
        <v>0</v>
      </c>
      <c r="AZ438">
        <f>IFERROR(AX438/AX437,0)-1</f>
        <v>0</v>
      </c>
      <c r="BA438" s="20">
        <f>IFERROR(AX438/3.974,0)</f>
        <v>15.349773527931553</v>
      </c>
      <c r="BB438" s="30">
        <f>IFERROR(AX438/C438," ")</f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>IFERROR(BC438-BC437,0)</f>
        <v>126</v>
      </c>
      <c r="BE438" s="30">
        <f>IFERROR(BC438/BC437,0)-1</f>
        <v>2.276011560693636E-2</v>
      </c>
      <c r="BF438" s="20">
        <f>IFERROR(BC438/3.974,0)</f>
        <v>1424.7609461499749</v>
      </c>
      <c r="BG438" s="20">
        <f>IFERROR(BC438/C438," ")</f>
        <v>1.5211393231440461E-2</v>
      </c>
      <c r="BH438" s="26">
        <v>67675</v>
      </c>
      <c r="BI438">
        <f>IFERROR((BH438-BH437), 0)</f>
        <v>118</v>
      </c>
      <c r="BJ438" s="4">
        <v>144445</v>
      </c>
      <c r="BK438">
        <f>IFERROR((BJ438-BJ437),0)</f>
        <v>211</v>
      </c>
      <c r="BL438" s="4">
        <v>107632</v>
      </c>
      <c r="BM438">
        <f>IFERROR((BL438-BL437),0)</f>
        <v>146</v>
      </c>
      <c r="BN438" s="4">
        <v>43473</v>
      </c>
      <c r="BO438">
        <f>IFERROR((BN438-BN437),0)</f>
        <v>48</v>
      </c>
      <c r="BP438" s="4">
        <v>8996</v>
      </c>
      <c r="BQ438">
        <f>IFERROR((BP438-BP437),0)</f>
        <v>14</v>
      </c>
      <c r="BR438" s="8">
        <v>31</v>
      </c>
      <c r="BS438" s="15">
        <f>IFERROR((BR438-BR437),0)</f>
        <v>0</v>
      </c>
      <c r="BT438" s="8">
        <v>276</v>
      </c>
      <c r="BU438" s="15">
        <f>IFERROR((BT438-BT437),0)</f>
        <v>0</v>
      </c>
      <c r="BV438" s="8">
        <v>1262</v>
      </c>
      <c r="BW438" s="15">
        <f>IFERROR((BV438-BV437),0)</f>
        <v>3</v>
      </c>
      <c r="BX438" s="8">
        <v>3048</v>
      </c>
      <c r="BY438" s="15">
        <f>IFERROR((BX438-BX437),0)</f>
        <v>1</v>
      </c>
      <c r="BZ438" s="13">
        <v>1688</v>
      </c>
      <c r="CA438" s="16">
        <f>IFERROR((BZ438-BZ437),0)</f>
        <v>1</v>
      </c>
    </row>
    <row r="439" spans="1:79">
      <c r="A439" s="1">
        <v>44336</v>
      </c>
      <c r="B439">
        <v>44337</v>
      </c>
      <c r="C439" s="4">
        <v>372800</v>
      </c>
      <c r="D439">
        <f>IFERROR(C439-C438,"")</f>
        <v>579</v>
      </c>
      <c r="E439" s="4">
        <v>6314</v>
      </c>
      <c r="F439">
        <f>E439-E438</f>
        <v>9</v>
      </c>
      <c r="G439" s="4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4">
        <v>2558265</v>
      </c>
      <c r="W439">
        <f>V439-V438</f>
        <v>10038</v>
      </c>
      <c r="X439">
        <f>IFERROR(W439-W438,0)</f>
        <v>-344</v>
      </c>
      <c r="Y439" s="20">
        <f>IFERROR(V439/3.974,0)</f>
        <v>643750.62908907898</v>
      </c>
      <c r="Z439" s="4">
        <v>2181915</v>
      </c>
      <c r="AA439">
        <f>Z439-Z438</f>
        <v>9459</v>
      </c>
      <c r="AB439" s="17">
        <f>IFERROR(Z439/V439,0)</f>
        <v>0.85288857878288604</v>
      </c>
      <c r="AC439" s="16">
        <f>IFERROR(AA439-AA438,0)</f>
        <v>-386</v>
      </c>
      <c r="AD439">
        <f>V439-Z439</f>
        <v>376350</v>
      </c>
      <c r="AE439">
        <f>AD439-AD438</f>
        <v>579</v>
      </c>
      <c r="AF439" s="17">
        <f>IFERROR(AD439/V439,0)</f>
        <v>0.14711142121711393</v>
      </c>
      <c r="AG439" s="16">
        <f>IFERROR(AE439-AE438,0)</f>
        <v>42</v>
      </c>
      <c r="AH439" s="20">
        <f>IFERROR(AE439/W439,0)</f>
        <v>5.7680812910938434E-2</v>
      </c>
      <c r="AI439" s="20">
        <f>IFERROR(AD439/3.974,0)</f>
        <v>94703.069954705585</v>
      </c>
      <c r="AJ439" s="4">
        <v>5164</v>
      </c>
      <c r="AK439">
        <f>AJ439-AJ438</f>
        <v>136</v>
      </c>
      <c r="AL439">
        <f>IFERROR(AJ439/AJ438,0)-1</f>
        <v>2.704852824184556E-2</v>
      </c>
      <c r="AM439" s="20">
        <f>IFERROR(AJ439/3.974,0)</f>
        <v>1299.446401610468</v>
      </c>
      <c r="AN439" s="20">
        <f>IFERROR(AJ439/C439," ")</f>
        <v>1.3851931330472102E-2</v>
      </c>
      <c r="AO439" s="4">
        <v>274</v>
      </c>
      <c r="AP439">
        <f>AO439-AO438</f>
        <v>5</v>
      </c>
      <c r="AQ439">
        <f>IFERROR(AO439/AO438,0)-1</f>
        <v>1.8587360594795488E-2</v>
      </c>
      <c r="AR439" s="20">
        <f>IFERROR(AO439/3.974,0)</f>
        <v>68.948163059889282</v>
      </c>
      <c r="AS439" s="4">
        <v>325</v>
      </c>
      <c r="AT439">
        <f>AS439-AS438</f>
        <v>21</v>
      </c>
      <c r="AU439">
        <f>IFERROR(AS439/AS438,0)-1</f>
        <v>6.9078947368421018E-2</v>
      </c>
      <c r="AV439" s="20">
        <f>IFERROR(AS439/3.974,0)</f>
        <v>81.781580271766472</v>
      </c>
      <c r="AW439" s="30">
        <f>IFERROR(AS439/C439," ")</f>
        <v>8.7178111587982838E-4</v>
      </c>
      <c r="AX439" s="4">
        <v>58</v>
      </c>
      <c r="AY439">
        <f>AX439-AX438</f>
        <v>-3</v>
      </c>
      <c r="AZ439">
        <f>IFERROR(AX439/AX438,0)-1</f>
        <v>-4.9180327868852514E-2</v>
      </c>
      <c r="BA439" s="20">
        <f>IFERROR(AX439/3.974,0)</f>
        <v>14.594866633115249</v>
      </c>
      <c r="BB439" s="30">
        <f>IFERROR(AX439/C439," ")</f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>IFERROR(BC439-BC438,0)</f>
        <v>159</v>
      </c>
      <c r="BE439" s="30">
        <f>IFERROR(BC439/BC438,0)-1</f>
        <v>2.8081949841045617E-2</v>
      </c>
      <c r="BF439" s="20">
        <f>IFERROR(BC439/3.974,0)</f>
        <v>1464.7710115752391</v>
      </c>
      <c r="BG439" s="20">
        <f>IFERROR(BC439/C439," ")</f>
        <v>1.5614270386266095E-2</v>
      </c>
      <c r="BH439" s="26">
        <v>67797</v>
      </c>
      <c r="BI439">
        <f>IFERROR((BH439-BH438), 0)</f>
        <v>122</v>
      </c>
      <c r="BJ439" s="4">
        <v>144664</v>
      </c>
      <c r="BK439">
        <f>IFERROR((BJ439-BJ438),0)</f>
        <v>219</v>
      </c>
      <c r="BL439" s="4">
        <v>107809</v>
      </c>
      <c r="BM439">
        <f>IFERROR((BL439-BL438),0)</f>
        <v>177</v>
      </c>
      <c r="BN439" s="4">
        <v>43517</v>
      </c>
      <c r="BO439">
        <f>IFERROR((BN439-BN438),0)</f>
        <v>44</v>
      </c>
      <c r="BP439" s="4">
        <v>9013</v>
      </c>
      <c r="BQ439">
        <f>IFERROR((BP439-BP438),0)</f>
        <v>17</v>
      </c>
      <c r="BR439" s="8">
        <v>31</v>
      </c>
      <c r="BS439" s="15">
        <f>IFERROR((BR439-BR438),0)</f>
        <v>0</v>
      </c>
      <c r="BT439" s="8">
        <v>276</v>
      </c>
      <c r="BU439" s="15">
        <f>IFERROR((BT439-BT438),0)</f>
        <v>0</v>
      </c>
      <c r="BV439" s="8">
        <v>1264</v>
      </c>
      <c r="BW439" s="15">
        <f>IFERROR((BV439-BV438),0)</f>
        <v>2</v>
      </c>
      <c r="BX439" s="8">
        <v>3052</v>
      </c>
      <c r="BY439" s="15">
        <f>IFERROR((BX439-BX438),0)</f>
        <v>4</v>
      </c>
      <c r="BZ439" s="13">
        <v>1691</v>
      </c>
      <c r="CA439" s="16">
        <f>IFERROR((BZ439-BZ438),0)</f>
        <v>3</v>
      </c>
    </row>
    <row r="440" spans="1:79">
      <c r="A440" s="1">
        <v>44337</v>
      </c>
      <c r="B440">
        <v>44338</v>
      </c>
      <c r="C440" s="4">
        <v>373308</v>
      </c>
      <c r="D440">
        <f>IFERROR(C440-C439,"")</f>
        <v>508</v>
      </c>
      <c r="E440" s="4">
        <v>6321</v>
      </c>
      <c r="F440">
        <f>E440-E439</f>
        <v>7</v>
      </c>
      <c r="G440" s="4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4">
        <v>2567812</v>
      </c>
      <c r="W440">
        <f>V440-V439</f>
        <v>9547</v>
      </c>
      <c r="X440">
        <f>IFERROR(W440-W439,0)</f>
        <v>-491</v>
      </c>
      <c r="Y440" s="20">
        <f>IFERROR(V440/3.974,0)</f>
        <v>646152.99446401605</v>
      </c>
      <c r="Z440" s="4">
        <v>2190954</v>
      </c>
      <c r="AA440">
        <f>Z440-Z439</f>
        <v>9039</v>
      </c>
      <c r="AB440" s="17">
        <f>IFERROR(Z440/V440,0)</f>
        <v>0.85323769808693162</v>
      </c>
      <c r="AC440" s="16">
        <f>IFERROR(AA440-AA439,0)</f>
        <v>-420</v>
      </c>
      <c r="AD440">
        <f>V440-Z440</f>
        <v>376858</v>
      </c>
      <c r="AE440">
        <f>AD440-AD439</f>
        <v>508</v>
      </c>
      <c r="AF440" s="17">
        <f>IFERROR(AD440/V440,0)</f>
        <v>0.14676230191306841</v>
      </c>
      <c r="AG440" s="16">
        <f>IFERROR(AE440-AE439,0)</f>
        <v>-71</v>
      </c>
      <c r="AH440" s="20">
        <f>IFERROR(AE440/W440,0)</f>
        <v>5.3210432596627215E-2</v>
      </c>
      <c r="AI440" s="20">
        <f>IFERROR(AD440/3.974,0)</f>
        <v>94830.900855561136</v>
      </c>
      <c r="AJ440" s="4">
        <v>5151</v>
      </c>
      <c r="AK440">
        <f>AJ440-AJ439</f>
        <v>-13</v>
      </c>
      <c r="AL440">
        <f>IFERROR(AJ440/AJ439,0)-1</f>
        <v>-2.5174283501161465E-3</v>
      </c>
      <c r="AM440" s="20">
        <f>IFERROR(AJ440/3.974,0)</f>
        <v>1296.1751383995972</v>
      </c>
      <c r="AN440" s="20">
        <f>IFERROR(AJ440/C440," ")</f>
        <v>1.3798257738917998E-2</v>
      </c>
      <c r="AO440" s="4">
        <v>302</v>
      </c>
      <c r="AP440">
        <f>AO440-AO439</f>
        <v>28</v>
      </c>
      <c r="AQ440">
        <f>IFERROR(AO440/AO439,0)-1</f>
        <v>0.10218978102189791</v>
      </c>
      <c r="AR440" s="20">
        <f>IFERROR(AO440/3.974,0)</f>
        <v>75.993960744841459</v>
      </c>
      <c r="AS440" s="4">
        <v>366</v>
      </c>
      <c r="AT440">
        <f>AS440-AS439</f>
        <v>41</v>
      </c>
      <c r="AU440">
        <f>IFERROR(AS440/AS439,0)-1</f>
        <v>0.12615384615384606</v>
      </c>
      <c r="AV440" s="20">
        <f>IFERROR(AS440/3.974,0)</f>
        <v>92.098641167589321</v>
      </c>
      <c r="AW440" s="30">
        <f>IFERROR(AS440/C440," ")</f>
        <v>9.8042367160628753E-4</v>
      </c>
      <c r="AX440" s="4">
        <v>57</v>
      </c>
      <c r="AY440">
        <f>AX440-AX439</f>
        <v>-1</v>
      </c>
      <c r="AZ440">
        <f>IFERROR(AX440/AX439,0)-1</f>
        <v>-1.7241379310344862E-2</v>
      </c>
      <c r="BA440" s="20">
        <f>IFERROR(AX440/3.974,0)</f>
        <v>14.343231001509814</v>
      </c>
      <c r="BB440" s="30">
        <f>IFERROR(AX440/C440," ")</f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>IFERROR(BC440-BC439,0)</f>
        <v>55</v>
      </c>
      <c r="BE440" s="30">
        <f>IFERROR(BC440/BC439,0)-1</f>
        <v>9.4485483593884645E-3</v>
      </c>
      <c r="BF440" s="20">
        <f>IFERROR(BC440/3.974,0)</f>
        <v>1478.6109713135379</v>
      </c>
      <c r="BG440" s="20">
        <f>IFERROR(BC440/C440," ")</f>
        <v>1.5740353809722801E-2</v>
      </c>
      <c r="BH440" s="26">
        <v>67925</v>
      </c>
      <c r="BI440">
        <f>IFERROR((BH440-BH439), 0)</f>
        <v>128</v>
      </c>
      <c r="BJ440" s="4">
        <v>144860</v>
      </c>
      <c r="BK440">
        <f>IFERROR((BJ440-BJ439),0)</f>
        <v>196</v>
      </c>
      <c r="BL440" s="4">
        <v>107939</v>
      </c>
      <c r="BM440">
        <f>IFERROR((BL440-BL439),0)</f>
        <v>130</v>
      </c>
      <c r="BN440" s="4">
        <v>43561</v>
      </c>
      <c r="BO440">
        <f>IFERROR((BN440-BN439),0)</f>
        <v>44</v>
      </c>
      <c r="BP440" s="4">
        <v>9023</v>
      </c>
      <c r="BQ440">
        <f>IFERROR((BP440-BP439),0)</f>
        <v>10</v>
      </c>
      <c r="BR440" s="8">
        <v>31</v>
      </c>
      <c r="BS440" s="15">
        <f>IFERROR((BR440-BR439),0)</f>
        <v>0</v>
      </c>
      <c r="BT440" s="8">
        <v>277</v>
      </c>
      <c r="BU440" s="15">
        <f>IFERROR((BT440-BT439),0)</f>
        <v>1</v>
      </c>
      <c r="BV440" s="8">
        <v>1264</v>
      </c>
      <c r="BW440" s="15">
        <f>IFERROR((BV440-BV439),0)</f>
        <v>0</v>
      </c>
      <c r="BX440" s="8">
        <v>3054</v>
      </c>
      <c r="BY440" s="15">
        <f>IFERROR((BX440-BX439),0)</f>
        <v>2</v>
      </c>
      <c r="BZ440" s="13">
        <v>1695</v>
      </c>
      <c r="CA440" s="16">
        <f>IFERROR((BZ440-BZ439),0)</f>
        <v>4</v>
      </c>
    </row>
    <row r="441" spans="1:79">
      <c r="A441" s="1">
        <v>44338</v>
      </c>
      <c r="B441">
        <v>44339</v>
      </c>
      <c r="C441" s="4">
        <v>373774</v>
      </c>
      <c r="D441">
        <f>IFERROR(C441-C440,"")</f>
        <v>466</v>
      </c>
      <c r="E441" s="4">
        <v>6328</v>
      </c>
      <c r="F441">
        <f>E441-E440</f>
        <v>7</v>
      </c>
      <c r="G441" s="4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4">
        <v>2577788</v>
      </c>
      <c r="W441">
        <f>V441-V440</f>
        <v>9976</v>
      </c>
      <c r="X441">
        <f>IFERROR(W441-W440,0)</f>
        <v>429</v>
      </c>
      <c r="Y441" s="20">
        <f>IFERROR(V441/3.974,0)</f>
        <v>648663.3115249119</v>
      </c>
      <c r="Z441" s="4">
        <v>2200464</v>
      </c>
      <c r="AA441">
        <f>Z441-Z440</f>
        <v>9510</v>
      </c>
      <c r="AB441" s="17">
        <f>IFERROR(Z441/V441,0)</f>
        <v>0.85362489079784687</v>
      </c>
      <c r="AC441" s="16">
        <f>IFERROR(AA441-AA440,0)</f>
        <v>471</v>
      </c>
      <c r="AD441">
        <f>V441-Z441</f>
        <v>377324</v>
      </c>
      <c r="AE441">
        <f>AD441-AD440</f>
        <v>466</v>
      </c>
      <c r="AF441" s="17">
        <f>IFERROR(AD441/V441,0)</f>
        <v>0.14637510920215316</v>
      </c>
      <c r="AG441" s="16">
        <f>IFERROR(AE441-AE440,0)</f>
        <v>-42</v>
      </c>
      <c r="AH441" s="20">
        <f>IFERROR(AE441/W441,0)</f>
        <v>4.6712109061748198E-2</v>
      </c>
      <c r="AI441" s="20">
        <f>IFERROR(AD441/3.974,0)</f>
        <v>94948.163059889281</v>
      </c>
      <c r="AJ441" s="4">
        <v>5189</v>
      </c>
      <c r="AK441">
        <f>AJ441-AJ440</f>
        <v>38</v>
      </c>
      <c r="AL441">
        <f>IFERROR(AJ441/AJ440,0)-1</f>
        <v>7.3772083090661855E-3</v>
      </c>
      <c r="AM441" s="20">
        <f>IFERROR(AJ441/3.974,0)</f>
        <v>1305.7372924006038</v>
      </c>
      <c r="AN441" s="20">
        <f>IFERROR(AJ441/C441," ")</f>
        <v>1.3882720574464784E-2</v>
      </c>
      <c r="AO441" s="4">
        <v>312</v>
      </c>
      <c r="AP441">
        <f>AO441-AO440</f>
        <v>10</v>
      </c>
      <c r="AQ441">
        <f>IFERROR(AO441/AO440,0)-1</f>
        <v>3.3112582781456901E-2</v>
      </c>
      <c r="AR441" s="20">
        <f>IFERROR(AO441/3.974,0)</f>
        <v>78.510317060895815</v>
      </c>
      <c r="AS441" s="4">
        <v>357</v>
      </c>
      <c r="AT441">
        <f>AS441-AS440</f>
        <v>-9</v>
      </c>
      <c r="AU441">
        <f>IFERROR(AS441/AS440,0)-1</f>
        <v>-2.4590163934426257E-2</v>
      </c>
      <c r="AV441" s="20">
        <f>IFERROR(AS441/3.974,0)</f>
        <v>89.833920483140403</v>
      </c>
      <c r="AW441" s="30">
        <f>IFERROR(AS441/C441," ")</f>
        <v>9.5512261420002459E-4</v>
      </c>
      <c r="AX441" s="4">
        <v>56</v>
      </c>
      <c r="AY441">
        <f>AX441-AX440</f>
        <v>-1</v>
      </c>
      <c r="AZ441">
        <f>IFERROR(AX441/AX440,0)-1</f>
        <v>-1.7543859649122862E-2</v>
      </c>
      <c r="BA441" s="20">
        <f>IFERROR(AX441/3.974,0)</f>
        <v>14.091595369904377</v>
      </c>
      <c r="BB441" s="30">
        <f>IFERROR(AX441/C441," ")</f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>IFERROR(BC441-BC440,0)</f>
        <v>38</v>
      </c>
      <c r="BE441" s="30">
        <f>IFERROR(BC441/BC440,0)-1</f>
        <v>6.4669843430904539E-3</v>
      </c>
      <c r="BF441" s="20">
        <f>IFERROR(BC441/3.974,0)</f>
        <v>1488.1731253145444</v>
      </c>
      <c r="BG441" s="20">
        <f>IFERROR(BC441/C441," ")</f>
        <v>1.5822395351201529E-2</v>
      </c>
      <c r="BH441" s="26">
        <v>68030</v>
      </c>
      <c r="BI441">
        <f>IFERROR((BH441-BH440), 0)</f>
        <v>105</v>
      </c>
      <c r="BJ441" s="4">
        <v>145052</v>
      </c>
      <c r="BK441">
        <f>IFERROR((BJ441-BJ440),0)</f>
        <v>192</v>
      </c>
      <c r="BL441" s="4">
        <v>108060</v>
      </c>
      <c r="BM441">
        <f>IFERROR((BL441-BL440),0)</f>
        <v>121</v>
      </c>
      <c r="BN441" s="4">
        <v>43598</v>
      </c>
      <c r="BO441">
        <f>IFERROR((BN441-BN440),0)</f>
        <v>37</v>
      </c>
      <c r="BP441" s="4">
        <v>9034</v>
      </c>
      <c r="BQ441">
        <f>IFERROR((BP441-BP440),0)</f>
        <v>11</v>
      </c>
      <c r="BR441" s="8">
        <v>31</v>
      </c>
      <c r="BS441" s="15">
        <f>IFERROR((BR441-BR440),0)</f>
        <v>0</v>
      </c>
      <c r="BT441" s="8">
        <v>277</v>
      </c>
      <c r="BU441" s="15">
        <f>IFERROR((BT441-BT440),0)</f>
        <v>0</v>
      </c>
      <c r="BV441" s="8">
        <v>1265</v>
      </c>
      <c r="BW441" s="15">
        <f>IFERROR((BV441-BV440),0)</f>
        <v>1</v>
      </c>
      <c r="BX441" s="8">
        <v>3056</v>
      </c>
      <c r="BY441" s="15">
        <f>IFERROR((BX441-BX440),0)</f>
        <v>2</v>
      </c>
      <c r="BZ441" s="13">
        <v>1699</v>
      </c>
      <c r="CA441" s="16">
        <f>IFERROR((BZ441-BZ440),0)</f>
        <v>4</v>
      </c>
    </row>
    <row r="442" spans="1:79">
      <c r="A442" s="1">
        <v>44339</v>
      </c>
      <c r="B442">
        <v>44340</v>
      </c>
      <c r="C442" s="4">
        <v>374121</v>
      </c>
      <c r="D442">
        <f>IFERROR(C442-C441,"")</f>
        <v>347</v>
      </c>
      <c r="E442" s="4">
        <v>6331</v>
      </c>
      <c r="F442">
        <f>E442-E441</f>
        <v>3</v>
      </c>
      <c r="G442" s="4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4">
        <v>2584254</v>
      </c>
      <c r="W442">
        <f>V442-V441</f>
        <v>6466</v>
      </c>
      <c r="X442">
        <f>IFERROR(W442-W441,0)</f>
        <v>-3510</v>
      </c>
      <c r="Y442" s="20">
        <f>IFERROR(V442/3.974,0)</f>
        <v>650290.38751887262</v>
      </c>
      <c r="Z442" s="4">
        <v>2206683</v>
      </c>
      <c r="AA442">
        <f>Z442-Z441</f>
        <v>6219</v>
      </c>
      <c r="AB442" s="17">
        <f>IFERROR(Z442/V442,0)</f>
        <v>0.85389555361044234</v>
      </c>
      <c r="AC442" s="16">
        <f>IFERROR(AA442-AA441,0)</f>
        <v>-3291</v>
      </c>
      <c r="AD442">
        <f>V442-Z442</f>
        <v>377571</v>
      </c>
      <c r="AE442">
        <f>AD442-AD441</f>
        <v>247</v>
      </c>
      <c r="AF442" s="17">
        <f>IFERROR(AD442/V442,0)</f>
        <v>0.14610444638955769</v>
      </c>
      <c r="AG442" s="16">
        <f>IFERROR(AE442-AE441,0)</f>
        <v>-219</v>
      </c>
      <c r="AH442" s="20">
        <f>IFERROR(AE442/W442,0)</f>
        <v>3.81998144138571E-2</v>
      </c>
      <c r="AI442" s="20">
        <f>IFERROR(AD442/3.974,0)</f>
        <v>95010.317060895817</v>
      </c>
      <c r="AJ442" s="4">
        <v>5130</v>
      </c>
      <c r="AK442">
        <f>AJ442-AJ441</f>
        <v>-59</v>
      </c>
      <c r="AL442">
        <f>IFERROR(AJ442/AJ441,0)-1</f>
        <v>-1.1370206205434608E-2</v>
      </c>
      <c r="AM442" s="20">
        <f>IFERROR(AJ442/3.974,0)</f>
        <v>1290.8907901358832</v>
      </c>
      <c r="AN442" s="20">
        <f>IFERROR(AJ442/C442," ")</f>
        <v>1.3712141259111356E-2</v>
      </c>
      <c r="AO442" s="4">
        <v>321</v>
      </c>
      <c r="AP442">
        <f>AO442-AO441</f>
        <v>9</v>
      </c>
      <c r="AQ442">
        <f>IFERROR(AO442/AO441,0)-1</f>
        <v>2.8846153846153744E-2</v>
      </c>
      <c r="AR442" s="20">
        <f>IFERROR(AO442/3.974,0)</f>
        <v>80.775037745344733</v>
      </c>
      <c r="AS442" s="4">
        <v>378</v>
      </c>
      <c r="AT442">
        <f>AS442-AS441</f>
        <v>21</v>
      </c>
      <c r="AU442">
        <f>IFERROR(AS442/AS441,0)-1</f>
        <v>5.8823529411764719E-2</v>
      </c>
      <c r="AV442" s="20">
        <f>IFERROR(AS442/3.974,0)</f>
        <v>95.118268746854554</v>
      </c>
      <c r="AW442" s="30">
        <f>IFERROR(AS442/C442," ")</f>
        <v>1.010368303302942E-3</v>
      </c>
      <c r="AX442" s="4">
        <v>58</v>
      </c>
      <c r="AY442">
        <f>AX442-AX441</f>
        <v>2</v>
      </c>
      <c r="AZ442">
        <f>IFERROR(AX442/AX441,0)-1</f>
        <v>3.5714285714285809E-2</v>
      </c>
      <c r="BA442" s="20">
        <f>IFERROR(AX442/3.974,0)</f>
        <v>14.594866633115249</v>
      </c>
      <c r="BB442" s="30">
        <f>IFERROR(AX442/C442," ")</f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>IFERROR(BC442-BC441,0)</f>
        <v>-27</v>
      </c>
      <c r="BE442" s="30">
        <f>IFERROR(BC442/BC441,0)-1</f>
        <v>-4.5654379438619941E-3</v>
      </c>
      <c r="BF442" s="20">
        <f>IFERROR(BC442/3.974,0)</f>
        <v>1481.3789632611977</v>
      </c>
      <c r="BG442" s="20">
        <f>IFERROR(BC442/C442," ")</f>
        <v>1.5735550797736562E-2</v>
      </c>
      <c r="BH442" s="26">
        <v>68100</v>
      </c>
      <c r="BI442">
        <f>IFERROR((BH442-BH441), 0)</f>
        <v>70</v>
      </c>
      <c r="BJ442" s="4">
        <v>145212</v>
      </c>
      <c r="BK442">
        <f>IFERROR((BJ442-BJ441),0)</f>
        <v>160</v>
      </c>
      <c r="BL442" s="4">
        <v>108146</v>
      </c>
      <c r="BM442">
        <f>IFERROR((BL442-BL441),0)</f>
        <v>86</v>
      </c>
      <c r="BN442" s="4">
        <v>43626</v>
      </c>
      <c r="BO442">
        <f>IFERROR((BN442-BN441),0)</f>
        <v>28</v>
      </c>
      <c r="BP442" s="4">
        <v>9037</v>
      </c>
      <c r="BQ442">
        <f>IFERROR((BP442-BP441),0)</f>
        <v>3</v>
      </c>
      <c r="BR442" s="8">
        <v>31</v>
      </c>
      <c r="BS442" s="15">
        <f>IFERROR((BR442-BR441),0)</f>
        <v>0</v>
      </c>
      <c r="BT442" s="8">
        <v>277</v>
      </c>
      <c r="BU442" s="15">
        <f>IFERROR((BT442-BT441),0)</f>
        <v>0</v>
      </c>
      <c r="BV442" s="8">
        <v>1265</v>
      </c>
      <c r="BW442" s="15">
        <f>IFERROR((BV442-BV441),0)</f>
        <v>0</v>
      </c>
      <c r="BX442" s="8">
        <v>3057</v>
      </c>
      <c r="BY442" s="15">
        <f>IFERROR((BX442-BX441),0)</f>
        <v>1</v>
      </c>
      <c r="BZ442" s="13">
        <v>1701</v>
      </c>
      <c r="CA442" s="16">
        <f>IFERROR((BZ442-BZ441),0)</f>
        <v>2</v>
      </c>
    </row>
    <row r="443" spans="1:79">
      <c r="A443" s="1">
        <v>44340</v>
      </c>
      <c r="B443">
        <v>44341</v>
      </c>
      <c r="C443" s="4">
        <v>374356</v>
      </c>
      <c r="D443">
        <f>IFERROR(C443-C442,"")</f>
        <v>235</v>
      </c>
      <c r="E443" s="4">
        <v>6346</v>
      </c>
      <c r="F443">
        <f>E443-E442</f>
        <v>15</v>
      </c>
      <c r="G443" s="4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4">
        <v>2589074</v>
      </c>
      <c r="W443">
        <f>V443-V442</f>
        <v>4820</v>
      </c>
      <c r="X443">
        <f>IFERROR(W443-W442,0)</f>
        <v>-1646</v>
      </c>
      <c r="Y443" s="20">
        <f>IFERROR(V443/3.974,0)</f>
        <v>651503.2712632108</v>
      </c>
      <c r="Z443" s="4">
        <v>2211168</v>
      </c>
      <c r="AA443">
        <f>Z443-Z442</f>
        <v>4485</v>
      </c>
      <c r="AB443" s="17">
        <f>IFERROR(Z443/V443,0)</f>
        <v>0.85403816190653492</v>
      </c>
      <c r="AC443" s="16">
        <f>IFERROR(AA443-AA442,0)</f>
        <v>-1734</v>
      </c>
      <c r="AD443">
        <f>V443-Z443</f>
        <v>377906</v>
      </c>
      <c r="AE443">
        <f>AD443-AD442</f>
        <v>335</v>
      </c>
      <c r="AF443" s="17">
        <f>IFERROR(AD443/V443,0)</f>
        <v>0.14596183809346508</v>
      </c>
      <c r="AG443" s="16">
        <f>IFERROR(AE443-AE442,0)</f>
        <v>88</v>
      </c>
      <c r="AH443" s="20">
        <f>IFERROR(AE443/W443,0)</f>
        <v>6.9502074688796683E-2</v>
      </c>
      <c r="AI443" s="20">
        <f>IFERROR(AD443/3.974,0)</f>
        <v>95094.614997483644</v>
      </c>
      <c r="AJ443" s="4">
        <v>5075</v>
      </c>
      <c r="AK443">
        <f>AJ443-AJ442</f>
        <v>-55</v>
      </c>
      <c r="AL443">
        <f>IFERROR(AJ443/AJ442,0)-1</f>
        <v>-1.0721247563352798E-2</v>
      </c>
      <c r="AM443" s="20">
        <f>IFERROR(AJ443/3.974,0)</f>
        <v>1277.0508303975841</v>
      </c>
      <c r="AN443" s="20">
        <f>IFERROR(AJ443/C443," ")</f>
        <v>1.3556614559403348E-2</v>
      </c>
      <c r="AO443" s="4">
        <v>331</v>
      </c>
      <c r="AP443">
        <f>AO443-AO442</f>
        <v>10</v>
      </c>
      <c r="AQ443">
        <f>IFERROR(AO443/AO442,0)-1</f>
        <v>3.1152647975077885E-2</v>
      </c>
      <c r="AR443" s="20">
        <f>IFERROR(AO443/3.974,0)</f>
        <v>83.291394061399089</v>
      </c>
      <c r="AS443" s="4">
        <v>370</v>
      </c>
      <c r="AT443">
        <f>AS443-AS442</f>
        <v>-8</v>
      </c>
      <c r="AU443">
        <f>IFERROR(AS443/AS442,0)-1</f>
        <v>-2.1164021164021163E-2</v>
      </c>
      <c r="AV443" s="20">
        <f>IFERROR(AS443/3.974,0)</f>
        <v>93.10518369401106</v>
      </c>
      <c r="AW443" s="30">
        <f>IFERROR(AS443/C443," ")</f>
        <v>9.8836401713876636E-4</v>
      </c>
      <c r="AX443" s="4">
        <v>57</v>
      </c>
      <c r="AY443">
        <f>AX443-AX442</f>
        <v>-1</v>
      </c>
      <c r="AZ443">
        <f>IFERROR(AX443/AX442,0)-1</f>
        <v>-1.7241379310344862E-2</v>
      </c>
      <c r="BA443" s="20">
        <f>IFERROR(AX443/3.974,0)</f>
        <v>14.343231001509814</v>
      </c>
      <c r="BB443" s="30">
        <f>IFERROR(AX443/C443," ")</f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>IFERROR(BC443-BC442,0)</f>
        <v>-54</v>
      </c>
      <c r="BE443" s="30">
        <f>IFERROR(BC443/BC442,0)-1</f>
        <v>-9.1727535247154712E-3</v>
      </c>
      <c r="BF443" s="20">
        <f>IFERROR(BC443/3.974,0)</f>
        <v>1467.7906391545041</v>
      </c>
      <c r="BG443" s="20">
        <f>IFERROR(BC443/C443," ")</f>
        <v>1.5581425167487633E-2</v>
      </c>
      <c r="BH443" s="26">
        <v>68149</v>
      </c>
      <c r="BI443">
        <f>IFERROR((BH443-BH442), 0)</f>
        <v>49</v>
      </c>
      <c r="BJ443" s="4">
        <v>145304</v>
      </c>
      <c r="BK443">
        <f>IFERROR((BJ443-BJ442),0)</f>
        <v>92</v>
      </c>
      <c r="BL443" s="4">
        <v>108210</v>
      </c>
      <c r="BM443">
        <f>IFERROR((BL443-BL442),0)</f>
        <v>64</v>
      </c>
      <c r="BN443" s="4">
        <v>43648</v>
      </c>
      <c r="BO443">
        <f>IFERROR((BN443-BN442),0)</f>
        <v>22</v>
      </c>
      <c r="BP443" s="4">
        <v>9045</v>
      </c>
      <c r="BQ443">
        <f>IFERROR((BP443-BP442),0)</f>
        <v>8</v>
      </c>
      <c r="BR443" s="8">
        <v>31</v>
      </c>
      <c r="BS443" s="15">
        <f>IFERROR((BR443-BR442),0)</f>
        <v>0</v>
      </c>
      <c r="BT443" s="8">
        <v>277</v>
      </c>
      <c r="BU443" s="15">
        <f>IFERROR((BT443-BT442),0)</f>
        <v>0</v>
      </c>
      <c r="BV443" s="8">
        <v>1270</v>
      </c>
      <c r="BW443" s="15">
        <f>IFERROR((BV443-BV442),0)</f>
        <v>5</v>
      </c>
      <c r="BX443" s="8">
        <v>3063</v>
      </c>
      <c r="BY443" s="15">
        <f>IFERROR((BX443-BX442),0)</f>
        <v>6</v>
      </c>
      <c r="BZ443" s="13">
        <v>1705</v>
      </c>
      <c r="CA443" s="16">
        <f>IFERROR((BZ443-BZ442),0)</f>
        <v>4</v>
      </c>
    </row>
    <row r="444" spans="1:79">
      <c r="A444" s="1">
        <v>44341</v>
      </c>
      <c r="B444">
        <v>44342</v>
      </c>
      <c r="C444" s="4">
        <v>374937</v>
      </c>
      <c r="D444">
        <f>IFERROR(C444-C443,"")</f>
        <v>581</v>
      </c>
      <c r="E444" s="4">
        <v>6353</v>
      </c>
      <c r="F444">
        <f>E444-E443</f>
        <v>7</v>
      </c>
      <c r="G444" s="4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4">
        <v>2600441</v>
      </c>
      <c r="W444">
        <f>V444-V443</f>
        <v>11367</v>
      </c>
      <c r="X444">
        <f>IFERROR(W444-W443,0)</f>
        <v>6547</v>
      </c>
      <c r="Y444" s="20">
        <f>IFERROR(V444/3.974,0)</f>
        <v>654363.61348766985</v>
      </c>
      <c r="Z444" s="4">
        <v>2221954</v>
      </c>
      <c r="AA444">
        <f>Z444-Z443</f>
        <v>10786</v>
      </c>
      <c r="AB444" s="17">
        <f>IFERROR(Z444/V444,0)</f>
        <v>0.85445276397349523</v>
      </c>
      <c r="AC444" s="16">
        <f>IFERROR(AA444-AA443,0)</f>
        <v>6301</v>
      </c>
      <c r="AD444">
        <f>V444-Z444</f>
        <v>378487</v>
      </c>
      <c r="AE444">
        <f>AD444-AD443</f>
        <v>581</v>
      </c>
      <c r="AF444" s="17">
        <f>IFERROR(AD444/V444,0)</f>
        <v>0.14554723602650474</v>
      </c>
      <c r="AG444" s="16">
        <f>IFERROR(AE444-AE443,0)</f>
        <v>246</v>
      </c>
      <c r="AH444" s="20">
        <f>IFERROR(AE444/W444,0)</f>
        <v>5.1112870590305268E-2</v>
      </c>
      <c r="AI444" s="20">
        <f>IFERROR(AD444/3.974,0)</f>
        <v>95240.815299446404</v>
      </c>
      <c r="AJ444" s="4">
        <v>4961</v>
      </c>
      <c r="AK444">
        <f>AJ444-AJ443</f>
        <v>-114</v>
      </c>
      <c r="AL444">
        <f>IFERROR(AJ444/AJ443,0)-1</f>
        <v>-2.2463054187192077E-2</v>
      </c>
      <c r="AM444" s="20">
        <f>IFERROR(AJ444/3.974,0)</f>
        <v>1248.3643683945645</v>
      </c>
      <c r="AN444" s="20">
        <f>IFERROR(AJ444/C444," ")</f>
        <v>1.3231556234780777E-2</v>
      </c>
      <c r="AO444" s="4">
        <v>432</v>
      </c>
      <c r="AP444">
        <f>AO444-AO443</f>
        <v>101</v>
      </c>
      <c r="AQ444">
        <f>IFERROR(AO444/AO443,0)-1</f>
        <v>0.30513595166163143</v>
      </c>
      <c r="AR444" s="20">
        <f>IFERROR(AO444/3.974,0)</f>
        <v>108.70659285354806</v>
      </c>
      <c r="AS444" s="4">
        <v>370</v>
      </c>
      <c r="AT444">
        <f>AS444-AS443</f>
        <v>0</v>
      </c>
      <c r="AU444">
        <f>IFERROR(AS444/AS443,0)-1</f>
        <v>0</v>
      </c>
      <c r="AV444" s="20">
        <f>IFERROR(AS444/3.974,0)</f>
        <v>93.10518369401106</v>
      </c>
      <c r="AW444" s="30">
        <f>IFERROR(AS444/C444," ")</f>
        <v>9.8683245451902592E-4</v>
      </c>
      <c r="AX444" s="4">
        <v>56</v>
      </c>
      <c r="AY444">
        <f>AX444-AX443</f>
        <v>-1</v>
      </c>
      <c r="AZ444">
        <f>IFERROR(AX444/AX443,0)-1</f>
        <v>-1.7543859649122862E-2</v>
      </c>
      <c r="BA444" s="20">
        <f>IFERROR(AX444/3.974,0)</f>
        <v>14.091595369904377</v>
      </c>
      <c r="BB444" s="30">
        <f>IFERROR(AX444/C444," ")</f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>IFERROR(BC444-BC443,0)</f>
        <v>-14</v>
      </c>
      <c r="BE444" s="30">
        <f>IFERROR(BC444/BC443,0)-1</f>
        <v>-2.4001371506943148E-3</v>
      </c>
      <c r="BF444" s="20">
        <f>IFERROR(BC444/3.974,0)</f>
        <v>1464.2677403120281</v>
      </c>
      <c r="BG444" s="20">
        <f>IFERROR(BC444/C444," ")</f>
        <v>1.5519940683368139E-2</v>
      </c>
      <c r="BH444" s="26">
        <v>68251</v>
      </c>
      <c r="BI444">
        <f>IFERROR((BH444-BH443), 0)</f>
        <v>102</v>
      </c>
      <c r="BJ444" s="4">
        <v>145551</v>
      </c>
      <c r="BK444">
        <f>IFERROR((BJ444-BJ443),0)</f>
        <v>247</v>
      </c>
      <c r="BL444" s="4">
        <v>108389</v>
      </c>
      <c r="BM444">
        <f>IFERROR((BL444-BL443),0)</f>
        <v>179</v>
      </c>
      <c r="BN444" s="4">
        <v>43694</v>
      </c>
      <c r="BO444">
        <f>IFERROR((BN444-BN443),0)</f>
        <v>46</v>
      </c>
      <c r="BP444" s="4">
        <v>9052</v>
      </c>
      <c r="BQ444">
        <f>IFERROR((BP444-BP443),0)</f>
        <v>7</v>
      </c>
      <c r="BR444" s="8">
        <v>32</v>
      </c>
      <c r="BS444" s="15">
        <f>IFERROR((BR444-BR443),0)</f>
        <v>1</v>
      </c>
      <c r="BT444" s="8">
        <v>277</v>
      </c>
      <c r="BU444" s="15">
        <f>IFERROR((BT444-BT443),0)</f>
        <v>0</v>
      </c>
      <c r="BV444" s="8">
        <v>1271</v>
      </c>
      <c r="BW444" s="15">
        <f>IFERROR((BV444-BV443),0)</f>
        <v>1</v>
      </c>
      <c r="BX444" s="8">
        <v>3068</v>
      </c>
      <c r="BY444" s="15">
        <f>IFERROR((BX444-BX443),0)</f>
        <v>5</v>
      </c>
      <c r="BZ444" s="13">
        <v>1705</v>
      </c>
      <c r="CA444" s="16">
        <f>IFERROR((BZ444-BZ443),0)</f>
        <v>0</v>
      </c>
    </row>
    <row r="445" spans="1:79">
      <c r="A445" s="1">
        <v>44342</v>
      </c>
      <c r="B445">
        <v>44343</v>
      </c>
      <c r="C445" s="4">
        <v>375600</v>
      </c>
      <c r="D445">
        <f>IFERROR(C445-C444,"")</f>
        <v>663</v>
      </c>
      <c r="E445" s="4">
        <v>6357</v>
      </c>
      <c r="F445">
        <f>E445-E444</f>
        <v>4</v>
      </c>
      <c r="G445" s="4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4">
        <v>2610570</v>
      </c>
      <c r="W445">
        <f>V445-V444</f>
        <v>10129</v>
      </c>
      <c r="X445">
        <f>IFERROR(W445-W444,0)</f>
        <v>-1238</v>
      </c>
      <c r="Y445" s="20">
        <f>IFERROR(V445/3.974,0)</f>
        <v>656912.43080020125</v>
      </c>
      <c r="Z445" s="4">
        <v>2231420</v>
      </c>
      <c r="AA445">
        <f>Z445-Z444</f>
        <v>9466</v>
      </c>
      <c r="AB445" s="17">
        <f>IFERROR(Z445/V445,0)</f>
        <v>0.85476351907820902</v>
      </c>
      <c r="AC445" s="16">
        <f>IFERROR(AA445-AA444,0)</f>
        <v>-1320</v>
      </c>
      <c r="AD445">
        <f>V445-Z445</f>
        <v>379150</v>
      </c>
      <c r="AE445">
        <f>AD445-AD444</f>
        <v>663</v>
      </c>
      <c r="AF445" s="17">
        <f>IFERROR(AD445/V445,0)</f>
        <v>0.14523648092179103</v>
      </c>
      <c r="AG445" s="16">
        <f>IFERROR(AE445-AE444,0)</f>
        <v>82</v>
      </c>
      <c r="AH445" s="20">
        <f>IFERROR(AE445/W445,0)</f>
        <v>6.5455622470135255E-2</v>
      </c>
      <c r="AI445" s="20">
        <f>IFERROR(AD445/3.974,0)</f>
        <v>95407.649723200797</v>
      </c>
      <c r="AJ445" s="4">
        <v>5231</v>
      </c>
      <c r="AK445">
        <f>AJ445-AJ444</f>
        <v>270</v>
      </c>
      <c r="AL445">
        <f>IFERROR(AJ445/AJ444,0)-1</f>
        <v>5.4424511187260549E-2</v>
      </c>
      <c r="AM445" s="20">
        <f>IFERROR(AJ445/3.974,0)</f>
        <v>1316.3059889280321</v>
      </c>
      <c r="AN445" s="20">
        <f>IFERROR(AJ445/C445," ")</f>
        <v>1.3927050053248137E-2</v>
      </c>
      <c r="AO445" s="4">
        <v>324</v>
      </c>
      <c r="AP445">
        <f>AO445-AO444</f>
        <v>-108</v>
      </c>
      <c r="AQ445">
        <f>IFERROR(AO445/AO444,0)-1</f>
        <v>-0.25</v>
      </c>
      <c r="AR445" s="20">
        <f>IFERROR(AO445/3.974,0)</f>
        <v>81.529944640161048</v>
      </c>
      <c r="AS445" s="4">
        <v>360</v>
      </c>
      <c r="AT445">
        <f>AS445-AS444</f>
        <v>-10</v>
      </c>
      <c r="AU445">
        <f>IFERROR(AS445/AS444,0)-1</f>
        <v>-2.7027027027026973E-2</v>
      </c>
      <c r="AV445" s="20">
        <f>IFERROR(AS445/3.974,0)</f>
        <v>90.588827377956719</v>
      </c>
      <c r="AW445" s="30">
        <f>IFERROR(AS445/C445," ")</f>
        <v>9.5846645367412143E-4</v>
      </c>
      <c r="AX445" s="4">
        <v>46</v>
      </c>
      <c r="AY445">
        <f>AX445-AX444</f>
        <v>-10</v>
      </c>
      <c r="AZ445">
        <f>IFERROR(AX445/AX444,0)-1</f>
        <v>-0.1785714285714286</v>
      </c>
      <c r="BA445" s="20">
        <f>IFERROR(AX445/3.974,0)</f>
        <v>11.575239053850025</v>
      </c>
      <c r="BB445" s="30">
        <f>IFERROR(AX445/C445," ")</f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>IFERROR(BC445-BC444,0)</f>
        <v>142</v>
      </c>
      <c r="BE445" s="30">
        <f>IFERROR(BC445/BC444,0)-1</f>
        <v>2.4402818353669087E-2</v>
      </c>
      <c r="BF445" s="20">
        <f>IFERROR(BC445/3.974,0)</f>
        <v>1500</v>
      </c>
      <c r="BG445" s="20">
        <f>IFERROR(BC445/C445," ")</f>
        <v>1.5870607028753994E-2</v>
      </c>
      <c r="BH445" s="26">
        <v>68387</v>
      </c>
      <c r="BI445">
        <f>IFERROR((BH445-BH444), 0)</f>
        <v>136</v>
      </c>
      <c r="BJ445" s="4">
        <v>145836</v>
      </c>
      <c r="BK445">
        <f>IFERROR((BJ445-BJ444),0)</f>
        <v>285</v>
      </c>
      <c r="BL445" s="4">
        <v>108564</v>
      </c>
      <c r="BM445">
        <f>IFERROR((BL445-BL444),0)</f>
        <v>175</v>
      </c>
      <c r="BN445" s="4">
        <v>43756</v>
      </c>
      <c r="BO445">
        <f>IFERROR((BN445-BN444),0)</f>
        <v>62</v>
      </c>
      <c r="BP445" s="4">
        <v>9057</v>
      </c>
      <c r="BQ445">
        <f>IFERROR((BP445-BP444),0)</f>
        <v>5</v>
      </c>
      <c r="BR445" s="8">
        <v>32</v>
      </c>
      <c r="BS445" s="15">
        <f>IFERROR((BR445-BR444),0)</f>
        <v>0</v>
      </c>
      <c r="BT445" s="8">
        <v>277</v>
      </c>
      <c r="BU445" s="15">
        <f>IFERROR((BT445-BT444),0)</f>
        <v>0</v>
      </c>
      <c r="BV445" s="8">
        <v>1271</v>
      </c>
      <c r="BW445" s="15">
        <f>IFERROR((BV445-BV444),0)</f>
        <v>0</v>
      </c>
      <c r="BX445" s="8">
        <v>3071</v>
      </c>
      <c r="BY445" s="15">
        <f>IFERROR((BX445-BX444),0)</f>
        <v>3</v>
      </c>
      <c r="BZ445" s="13">
        <v>1706</v>
      </c>
      <c r="CA445" s="16">
        <f>IFERROR((BZ445-BZ444),0)</f>
        <v>1</v>
      </c>
    </row>
    <row r="446" spans="1:79">
      <c r="A446" s="1">
        <v>44343</v>
      </c>
      <c r="B446">
        <v>44344</v>
      </c>
      <c r="C446" s="4">
        <v>376237</v>
      </c>
      <c r="D446">
        <f>IFERROR(C446-C445,"")</f>
        <v>637</v>
      </c>
      <c r="E446" s="4">
        <v>6361</v>
      </c>
      <c r="F446">
        <f>E446-E445</f>
        <v>4</v>
      </c>
      <c r="G446" s="4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4">
        <v>2621580</v>
      </c>
      <c r="W446">
        <f>V446-V445</f>
        <v>11010</v>
      </c>
      <c r="X446">
        <f>IFERROR(W446-W445,0)</f>
        <v>881</v>
      </c>
      <c r="Y446" s="20">
        <f>IFERROR(V446/3.974,0)</f>
        <v>659682.93910417717</v>
      </c>
      <c r="Z446" s="4">
        <v>2241793</v>
      </c>
      <c r="AA446">
        <f>Z446-Z445</f>
        <v>10373</v>
      </c>
      <c r="AB446" s="17">
        <f>IFERROR(Z446/V446,0)</f>
        <v>0.85513049382433493</v>
      </c>
      <c r="AC446" s="16">
        <f>IFERROR(AA446-AA445,0)</f>
        <v>907</v>
      </c>
      <c r="AD446">
        <f>V446-Z446</f>
        <v>379787</v>
      </c>
      <c r="AE446">
        <f>AD446-AD445</f>
        <v>637</v>
      </c>
      <c r="AF446" s="17">
        <f>IFERROR(AD446/V446,0)</f>
        <v>0.14486950617566505</v>
      </c>
      <c r="AG446" s="16">
        <f>IFERROR(AE446-AE445,0)</f>
        <v>-26</v>
      </c>
      <c r="AH446" s="20">
        <f>IFERROR(AE446/W446,0)</f>
        <v>5.7856494096276113E-2</v>
      </c>
      <c r="AI446" s="20">
        <f>IFERROR(AD446/3.974,0)</f>
        <v>95567.941620533456</v>
      </c>
      <c r="AJ446" s="4">
        <v>5328</v>
      </c>
      <c r="AK446">
        <f>AJ446-AJ445</f>
        <v>97</v>
      </c>
      <c r="AL446">
        <f>IFERROR(AJ446/AJ445,0)-1</f>
        <v>1.854329956031342E-2</v>
      </c>
      <c r="AM446" s="20">
        <f>IFERROR(AJ446/3.974,0)</f>
        <v>1340.7146451937595</v>
      </c>
      <c r="AN446" s="20">
        <f>IFERROR(AJ446/C446," ")</f>
        <v>1.4161286635817318E-2</v>
      </c>
      <c r="AO446" s="4">
        <v>335</v>
      </c>
      <c r="AP446">
        <f>AO446-AO445</f>
        <v>11</v>
      </c>
      <c r="AQ446">
        <f>IFERROR(AO446/AO445,0)-1</f>
        <v>3.3950617283950546E-2</v>
      </c>
      <c r="AR446" s="20">
        <f>IFERROR(AO446/3.974,0)</f>
        <v>84.297936587820828</v>
      </c>
      <c r="AS446" s="4">
        <v>343</v>
      </c>
      <c r="AT446">
        <f>AS446-AS445</f>
        <v>-17</v>
      </c>
      <c r="AU446">
        <f>IFERROR(AS446/AS445,0)-1</f>
        <v>-4.7222222222222276E-2</v>
      </c>
      <c r="AV446" s="20">
        <f>IFERROR(AS446/3.974,0)</f>
        <v>86.311021640664308</v>
      </c>
      <c r="AW446" s="30">
        <f>IFERROR(AS446/C446," ")</f>
        <v>9.1165940617217336E-4</v>
      </c>
      <c r="AX446" s="4">
        <v>52</v>
      </c>
      <c r="AY446">
        <f>AX446-AX445</f>
        <v>6</v>
      </c>
      <c r="AZ446">
        <f>IFERROR(AX446/AX445,0)-1</f>
        <v>0.13043478260869557</v>
      </c>
      <c r="BA446" s="20">
        <f>IFERROR(AX446/3.974,0)</f>
        <v>13.085052843482636</v>
      </c>
      <c r="BB446" s="30">
        <f>IFERROR(AX446/C446," ")</f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>IFERROR(BC446-BC445,0)</f>
        <v>97</v>
      </c>
      <c r="BE446" s="30">
        <f>IFERROR(BC446/BC445,0)-1</f>
        <v>1.6272437510484794E-2</v>
      </c>
      <c r="BF446" s="20">
        <f>IFERROR(BC446/3.974,0)</f>
        <v>1524.4086562657271</v>
      </c>
      <c r="BG446" s="20">
        <f>IFERROR(BC446/C446," ")</f>
        <v>1.6101553010469463E-2</v>
      </c>
      <c r="BH446" s="26">
        <v>68511</v>
      </c>
      <c r="BI446">
        <f>IFERROR((BH446-BH445), 0)</f>
        <v>124</v>
      </c>
      <c r="BJ446" s="4">
        <v>146112</v>
      </c>
      <c r="BK446">
        <f>IFERROR((BJ446-BJ445),0)</f>
        <v>276</v>
      </c>
      <c r="BL446" s="4">
        <v>108733</v>
      </c>
      <c r="BM446">
        <f>IFERROR((BL446-BL445),0)</f>
        <v>169</v>
      </c>
      <c r="BN446" s="4">
        <v>43814</v>
      </c>
      <c r="BO446">
        <f>IFERROR((BN446-BN445),0)</f>
        <v>58</v>
      </c>
      <c r="BP446" s="4">
        <v>9067</v>
      </c>
      <c r="BQ446">
        <f>IFERROR((BP446-BP445),0)</f>
        <v>10</v>
      </c>
      <c r="BR446" s="8">
        <v>31</v>
      </c>
      <c r="BS446" s="15">
        <f>IFERROR((BR446-BR445),0)</f>
        <v>-1</v>
      </c>
      <c r="BT446" s="8">
        <v>278</v>
      </c>
      <c r="BU446" s="15">
        <f>IFERROR((BT446-BT445),0)</f>
        <v>1</v>
      </c>
      <c r="BV446" s="8">
        <v>1273</v>
      </c>
      <c r="BW446" s="15">
        <f>IFERROR((BV446-BV445),0)</f>
        <v>2</v>
      </c>
      <c r="BX446" s="8">
        <v>3072</v>
      </c>
      <c r="BY446" s="15">
        <f>IFERROR((BX446-BX445),0)</f>
        <v>1</v>
      </c>
      <c r="BZ446" s="13">
        <v>1706</v>
      </c>
      <c r="CA446" s="16">
        <f>IFERROR((BZ446-BZ445),0)</f>
        <v>0</v>
      </c>
    </row>
    <row r="447" spans="1:79">
      <c r="A447" s="1">
        <v>44344</v>
      </c>
      <c r="B447">
        <v>44345</v>
      </c>
      <c r="C447" s="4">
        <v>376854</v>
      </c>
      <c r="D447">
        <f>IFERROR(C447-C446,"")</f>
        <v>617</v>
      </c>
      <c r="E447" s="4">
        <v>6365</v>
      </c>
      <c r="F447">
        <f>E447-E446</f>
        <v>4</v>
      </c>
      <c r="G447" s="4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4">
        <v>2632922</v>
      </c>
      <c r="W447">
        <f>V447-V446</f>
        <v>11342</v>
      </c>
      <c r="X447">
        <f>IFERROR(W447-W446,0)</f>
        <v>332</v>
      </c>
      <c r="Y447" s="20">
        <f>IFERROR(V447/3.974,0)</f>
        <v>662536.99043784593</v>
      </c>
      <c r="Z447" s="4">
        <v>2252518</v>
      </c>
      <c r="AA447">
        <f>Z447-Z446</f>
        <v>10725</v>
      </c>
      <c r="AB447" s="17">
        <f>IFERROR(Z447/V447,0)</f>
        <v>0.85552021670220391</v>
      </c>
      <c r="AC447" s="16">
        <f>IFERROR(AA447-AA446,0)</f>
        <v>352</v>
      </c>
      <c r="AD447">
        <f>V447-Z447</f>
        <v>380404</v>
      </c>
      <c r="AE447">
        <f>AD447-AD446</f>
        <v>617</v>
      </c>
      <c r="AF447" s="17">
        <f>IFERROR(AD447/V447,0)</f>
        <v>0.14447978329779615</v>
      </c>
      <c r="AG447" s="16">
        <f>IFERROR(AE447-AE446,0)</f>
        <v>-20</v>
      </c>
      <c r="AH447" s="20">
        <f>IFERROR(AE447/W447,0)</f>
        <v>5.4399576794216191E-2</v>
      </c>
      <c r="AI447" s="20">
        <f>IFERROR(AD447/3.974,0)</f>
        <v>95723.20080523401</v>
      </c>
      <c r="AJ447" s="4">
        <v>5429</v>
      </c>
      <c r="AK447">
        <f>AJ447-AJ446</f>
        <v>101</v>
      </c>
      <c r="AL447">
        <f>IFERROR(AJ447/AJ446,0)-1</f>
        <v>1.8956456456456383E-2</v>
      </c>
      <c r="AM447" s="20">
        <f>IFERROR(AJ447/3.974,0)</f>
        <v>1366.1298439859083</v>
      </c>
      <c r="AN447" s="20">
        <f>IFERROR(AJ447/C447," ")</f>
        <v>1.4406109527827752E-2</v>
      </c>
      <c r="AO447" s="4">
        <v>329</v>
      </c>
      <c r="AP447">
        <f>AO447-AO446</f>
        <v>-6</v>
      </c>
      <c r="AQ447">
        <f>IFERROR(AO447/AO446,0)-1</f>
        <v>-1.7910447761193993E-2</v>
      </c>
      <c r="AR447" s="20">
        <f>IFERROR(AO447/3.974,0)</f>
        <v>82.788122798188226</v>
      </c>
      <c r="AS447" s="4">
        <v>380</v>
      </c>
      <c r="AT447">
        <f>AS447-AS446</f>
        <v>37</v>
      </c>
      <c r="AU447">
        <f>IFERROR(AS447/AS446,0)-1</f>
        <v>0.10787172011661816</v>
      </c>
      <c r="AV447" s="20">
        <f>IFERROR(AS447/3.974,0)</f>
        <v>95.621540010065416</v>
      </c>
      <c r="AW447" s="30">
        <f>IFERROR(AS447/C447," ")</f>
        <v>1.0083480605221121E-3</v>
      </c>
      <c r="AX447" s="4">
        <v>54</v>
      </c>
      <c r="AY447">
        <f>AX447-AX446</f>
        <v>2</v>
      </c>
      <c r="AZ447">
        <f>IFERROR(AX447/AX446,0)-1</f>
        <v>3.8461538461538547E-2</v>
      </c>
      <c r="BA447" s="20">
        <f>IFERROR(AX447/3.974,0)</f>
        <v>13.588324106693507</v>
      </c>
      <c r="BB447" s="30">
        <f>IFERROR(AX447/C447," ")</f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>IFERROR(BC447-BC446,0)</f>
        <v>134</v>
      </c>
      <c r="BE447" s="30">
        <f>IFERROR(BC447/BC446,0)-1</f>
        <v>2.2119511389897761E-2</v>
      </c>
      <c r="BF447" s="20">
        <f>IFERROR(BC447/3.974,0)</f>
        <v>1558.1278309008555</v>
      </c>
      <c r="BG447" s="20">
        <f>IFERROR(BC447/C447," ")</f>
        <v>1.6430766291455047E-2</v>
      </c>
      <c r="BH447" s="26">
        <v>68639</v>
      </c>
      <c r="BI447">
        <f>IFERROR((BH447-BH446), 0)</f>
        <v>128</v>
      </c>
      <c r="BJ447" s="4">
        <v>146361</v>
      </c>
      <c r="BK447">
        <f>IFERROR((BJ447-BJ446),0)</f>
        <v>249</v>
      </c>
      <c r="BL447" s="4">
        <v>108915</v>
      </c>
      <c r="BM447">
        <f>IFERROR((BL447-BL446),0)</f>
        <v>182</v>
      </c>
      <c r="BN447" s="4">
        <v>43866</v>
      </c>
      <c r="BO447">
        <f>IFERROR((BN447-BN446),0)</f>
        <v>52</v>
      </c>
      <c r="BP447" s="4">
        <v>9073</v>
      </c>
      <c r="BQ447">
        <f>IFERROR((BP447-BP446),0)</f>
        <v>6</v>
      </c>
      <c r="BR447" s="8">
        <v>31</v>
      </c>
      <c r="BS447" s="15">
        <f>IFERROR((BR447-BR446),0)</f>
        <v>0</v>
      </c>
      <c r="BT447" s="8">
        <v>278</v>
      </c>
      <c r="BU447" s="15">
        <f>IFERROR((BT447-BT446),0)</f>
        <v>0</v>
      </c>
      <c r="BV447" s="8">
        <v>1273</v>
      </c>
      <c r="BW447" s="15">
        <f>IFERROR((BV447-BV446),0)</f>
        <v>0</v>
      </c>
      <c r="BX447" s="8">
        <v>3074</v>
      </c>
      <c r="BY447" s="15">
        <f>IFERROR((BX447-BX446),0)</f>
        <v>2</v>
      </c>
      <c r="BZ447" s="13">
        <v>1708</v>
      </c>
      <c r="CA447" s="16">
        <f>IFERROR((BZ447-BZ446),0)</f>
        <v>2</v>
      </c>
    </row>
    <row r="448" spans="1:79">
      <c r="A448" s="1">
        <v>44345</v>
      </c>
      <c r="B448">
        <v>44346</v>
      </c>
      <c r="C448" s="4">
        <v>377428</v>
      </c>
      <c r="D448">
        <f>IFERROR(C448-C447,"")</f>
        <v>574</v>
      </c>
      <c r="E448" s="4">
        <v>6369</v>
      </c>
      <c r="F448">
        <f>E448-E447</f>
        <v>4</v>
      </c>
      <c r="G448" s="4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4">
        <v>2643052</v>
      </c>
      <c r="W448">
        <f>V448-V447</f>
        <v>10130</v>
      </c>
      <c r="X448">
        <f>IFERROR(W448-W447,0)</f>
        <v>-1212</v>
      </c>
      <c r="Y448" s="20">
        <f>IFERROR(V448/3.974,0)</f>
        <v>665086.059386009</v>
      </c>
      <c r="Z448" s="4">
        <v>2262074</v>
      </c>
      <c r="AA448">
        <f>Z448-Z447</f>
        <v>9556</v>
      </c>
      <c r="AB448" s="17">
        <f>IFERROR(Z448/V448,0)</f>
        <v>0.85585678980209245</v>
      </c>
      <c r="AC448" s="16">
        <f>IFERROR(AA448-AA447,0)</f>
        <v>-1169</v>
      </c>
      <c r="AD448">
        <f>V448-Z448</f>
        <v>380978</v>
      </c>
      <c r="AE448">
        <f>AD448-AD447</f>
        <v>574</v>
      </c>
      <c r="AF448" s="17">
        <f>IFERROR(AD448/V448,0)</f>
        <v>0.14414321019790757</v>
      </c>
      <c r="AG448" s="16">
        <f>IFERROR(AE448-AE447,0)</f>
        <v>-43</v>
      </c>
      <c r="AH448" s="20">
        <f>IFERROR(AE448/W448,0)</f>
        <v>5.6663376110562685E-2</v>
      </c>
      <c r="AI448" s="20">
        <f>IFERROR(AD448/3.974,0)</f>
        <v>95867.639657775537</v>
      </c>
      <c r="AJ448" s="4">
        <v>5524</v>
      </c>
      <c r="AK448">
        <f>AJ448-AJ447</f>
        <v>95</v>
      </c>
      <c r="AL448">
        <f>IFERROR(AJ448/AJ447,0)-1</f>
        <v>1.7498618530116028E-2</v>
      </c>
      <c r="AM448" s="20">
        <f>IFERROR(AJ448/3.974,0)</f>
        <v>1390.0352289884247</v>
      </c>
      <c r="AN448" s="20">
        <f>IFERROR(AJ448/C448," ")</f>
        <v>1.4635904066470955E-2</v>
      </c>
      <c r="AO448" s="4">
        <v>340</v>
      </c>
      <c r="AP448">
        <f>AO448-AO447</f>
        <v>11</v>
      </c>
      <c r="AQ448">
        <f>IFERROR(AO448/AO447,0)-1</f>
        <v>3.3434650455927084E-2</v>
      </c>
      <c r="AR448" s="20">
        <f>IFERROR(AO448/3.974,0)</f>
        <v>85.556114745848006</v>
      </c>
      <c r="AS448" s="4">
        <v>364</v>
      </c>
      <c r="AT448">
        <f>AS448-AS447</f>
        <v>-16</v>
      </c>
      <c r="AU448">
        <f>IFERROR(AS448/AS447,0)-1</f>
        <v>-4.2105263157894757E-2</v>
      </c>
      <c r="AV448" s="20">
        <f>IFERROR(AS448/3.974,0)</f>
        <v>91.595369904378458</v>
      </c>
      <c r="AW448" s="30">
        <f>IFERROR(AS448/C448," ")</f>
        <v>9.6442235340250327E-4</v>
      </c>
      <c r="AX448" s="4">
        <v>48</v>
      </c>
      <c r="AY448">
        <f>AX448-AX447</f>
        <v>-6</v>
      </c>
      <c r="AZ448">
        <f>IFERROR(AX448/AX447,0)-1</f>
        <v>-0.11111111111111116</v>
      </c>
      <c r="BA448" s="20">
        <f>IFERROR(AX448/3.974,0)</f>
        <v>12.078510317060895</v>
      </c>
      <c r="BB448" s="30">
        <f>IFERROR(AX448/C448," ")</f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>IFERROR(BC448-BC447,0)</f>
        <v>84</v>
      </c>
      <c r="BE448" s="30">
        <f>IFERROR(BC448/BC447,0)-1</f>
        <v>1.3565891472868241E-2</v>
      </c>
      <c r="BF448" s="20">
        <f>IFERROR(BC448/3.974,0)</f>
        <v>1579.2652239557121</v>
      </c>
      <c r="BG448" s="20">
        <f>IFERROR(BC448/C448," ")</f>
        <v>1.662833706031349E-2</v>
      </c>
      <c r="BH448" s="26">
        <v>68777</v>
      </c>
      <c r="BI448">
        <f>IFERROR((BH448-BH447), 0)</f>
        <v>138</v>
      </c>
      <c r="BJ448" s="4">
        <v>146583</v>
      </c>
      <c r="BK448">
        <f>IFERROR((BJ448-BJ447),0)</f>
        <v>222</v>
      </c>
      <c r="BL448" s="4">
        <v>109064</v>
      </c>
      <c r="BM448">
        <f>IFERROR((BL448-BL447),0)</f>
        <v>149</v>
      </c>
      <c r="BN448" s="4">
        <v>43923</v>
      </c>
      <c r="BO448">
        <f>IFERROR((BN448-BN447),0)</f>
        <v>57</v>
      </c>
      <c r="BP448" s="4">
        <v>9081</v>
      </c>
      <c r="BQ448">
        <f>IFERROR((BP448-BP447),0)</f>
        <v>8</v>
      </c>
      <c r="BR448" s="8">
        <v>32</v>
      </c>
      <c r="BS448" s="15">
        <f>IFERROR((BR448-BR447),0)</f>
        <v>1</v>
      </c>
      <c r="BT448" s="8">
        <v>278</v>
      </c>
      <c r="BU448" s="15">
        <f>IFERROR((BT448-BT447),0)</f>
        <v>0</v>
      </c>
      <c r="BV448" s="8">
        <v>1276</v>
      </c>
      <c r="BW448" s="15">
        <f>IFERROR((BV448-BV447),0)</f>
        <v>3</v>
      </c>
      <c r="BX448" s="8">
        <v>3075</v>
      </c>
      <c r="BY448" s="15">
        <f>IFERROR((BX448-BX447),0)</f>
        <v>1</v>
      </c>
      <c r="BZ448" s="13">
        <v>1708</v>
      </c>
      <c r="CA448" s="16">
        <f>IFERROR((BZ448-BZ447),0)</f>
        <v>0</v>
      </c>
    </row>
    <row r="449" spans="1:79">
      <c r="A449" s="1">
        <v>44346</v>
      </c>
      <c r="B449">
        <v>44347</v>
      </c>
      <c r="C449" s="4">
        <v>377776</v>
      </c>
      <c r="D449">
        <f>IFERROR(C449-C448,"")</f>
        <v>348</v>
      </c>
      <c r="E449" s="4">
        <v>6370</v>
      </c>
      <c r="F449">
        <f>E449-E448</f>
        <v>1</v>
      </c>
      <c r="G449" s="4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4">
        <v>2649872</v>
      </c>
      <c r="W449">
        <f>V449-V448</f>
        <v>6820</v>
      </c>
      <c r="X449">
        <f>IFERROR(W449-W448,0)</f>
        <v>-3310</v>
      </c>
      <c r="Y449" s="20">
        <f>IFERROR(V449/3.974,0)</f>
        <v>666802.2143935581</v>
      </c>
      <c r="Z449" s="4">
        <v>2268546</v>
      </c>
      <c r="AA449">
        <f>Z449-Z448</f>
        <v>6472</v>
      </c>
      <c r="AB449" s="17">
        <f>IFERROR(Z449/V449,0)</f>
        <v>0.85609644541321239</v>
      </c>
      <c r="AC449" s="16">
        <f>IFERROR(AA449-AA448,0)</f>
        <v>-3084</v>
      </c>
      <c r="AD449">
        <f>V449-Z449</f>
        <v>381326</v>
      </c>
      <c r="AE449">
        <f>AD449-AD448</f>
        <v>348</v>
      </c>
      <c r="AF449" s="17">
        <f>IFERROR(AD449/V449,0)</f>
        <v>0.14390355458678758</v>
      </c>
      <c r="AG449" s="16">
        <f>IFERROR(AE449-AE448,0)</f>
        <v>-226</v>
      </c>
      <c r="AH449" s="20">
        <f>IFERROR(AE449/W449,0)</f>
        <v>5.1026392961876832E-2</v>
      </c>
      <c r="AI449" s="20">
        <f>IFERROR(AD449/3.974,0)</f>
        <v>95955.208857574224</v>
      </c>
      <c r="AJ449" s="4">
        <v>5526</v>
      </c>
      <c r="AK449">
        <f>AJ449-AJ448</f>
        <v>2</v>
      </c>
      <c r="AL449">
        <f>IFERROR(AJ449/AJ448,0)-1</f>
        <v>3.6205648081111264E-4</v>
      </c>
      <c r="AM449" s="20">
        <f>IFERROR(AJ449/3.974,0)</f>
        <v>1390.5385002516355</v>
      </c>
      <c r="AN449" s="20">
        <f>IFERROR(AJ449/C449," ")</f>
        <v>1.4627715895133625E-2</v>
      </c>
      <c r="AO449" s="4">
        <v>344</v>
      </c>
      <c r="AP449">
        <f>AO449-AO448</f>
        <v>4</v>
      </c>
      <c r="AQ449">
        <f>IFERROR(AO449/AO448,0)-1</f>
        <v>1.1764705882352899E-2</v>
      </c>
      <c r="AR449" s="20">
        <f>IFERROR(AO449/3.974,0)</f>
        <v>86.562657272269746</v>
      </c>
      <c r="AS449" s="4">
        <v>360</v>
      </c>
      <c r="AT449">
        <f>AS449-AS448</f>
        <v>-4</v>
      </c>
      <c r="AU449">
        <f>IFERROR(AS449/AS448,0)-1</f>
        <v>-1.098901098901095E-2</v>
      </c>
      <c r="AV449" s="20">
        <f>IFERROR(AS449/3.974,0)</f>
        <v>90.588827377956719</v>
      </c>
      <c r="AW449" s="30">
        <f>IFERROR(AS449/C449," ")</f>
        <v>9.5294566092075732E-4</v>
      </c>
      <c r="AX449" s="4">
        <v>51</v>
      </c>
      <c r="AY449">
        <f>AX449-AX448</f>
        <v>3</v>
      </c>
      <c r="AZ449">
        <f>IFERROR(AX449/AX448,0)-1</f>
        <v>6.25E-2</v>
      </c>
      <c r="BA449" s="20">
        <f>IFERROR(AX449/3.974,0)</f>
        <v>12.833417211877201</v>
      </c>
      <c r="BB449" s="30">
        <f>IFERROR(AX449/C449," ")</f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>IFERROR(BC449-BC448,0)</f>
        <v>5</v>
      </c>
      <c r="BE449" s="30">
        <f>IFERROR(BC449/BC448,0)-1</f>
        <v>7.966857871255506E-4</v>
      </c>
      <c r="BF449" s="20">
        <f>IFERROR(BC449/3.974,0)</f>
        <v>1580.5234021137392</v>
      </c>
      <c r="BG449" s="20">
        <f>IFERROR(BC449/C449," ")</f>
        <v>1.6626254711786879E-2</v>
      </c>
      <c r="BH449" s="26">
        <v>68846</v>
      </c>
      <c r="BI449">
        <f>IFERROR((BH449-BH448), 0)</f>
        <v>69</v>
      </c>
      <c r="BJ449" s="4">
        <v>146720</v>
      </c>
      <c r="BK449">
        <f>IFERROR((BJ449-BJ448),0)</f>
        <v>137</v>
      </c>
      <c r="BL449" s="4">
        <v>109150</v>
      </c>
      <c r="BM449">
        <f>IFERROR((BL449-BL448),0)</f>
        <v>86</v>
      </c>
      <c r="BN449" s="4">
        <v>43967</v>
      </c>
      <c r="BO449">
        <f>IFERROR((BN449-BN448),0)</f>
        <v>44</v>
      </c>
      <c r="BP449" s="4">
        <v>9090</v>
      </c>
      <c r="BQ449">
        <f>IFERROR((BP449-BP448),0)</f>
        <v>9</v>
      </c>
      <c r="BR449" s="8">
        <v>32</v>
      </c>
      <c r="BS449" s="15">
        <f>IFERROR((BR449-BR448),0)</f>
        <v>0</v>
      </c>
      <c r="BT449" s="8">
        <v>278</v>
      </c>
      <c r="BU449" s="15">
        <f>IFERROR((BT449-BT448),0)</f>
        <v>0</v>
      </c>
      <c r="BV449" s="8">
        <v>1276</v>
      </c>
      <c r="BW449" s="15">
        <f>IFERROR((BV449-BV448),0)</f>
        <v>0</v>
      </c>
      <c r="BX449" s="8">
        <v>3076</v>
      </c>
      <c r="BY449" s="15">
        <f>IFERROR((BX449-BX448),0)</f>
        <v>1</v>
      </c>
      <c r="BZ449" s="13">
        <v>1708</v>
      </c>
      <c r="CA449" s="16">
        <f>IFERROR((BZ449-BZ448),0)</f>
        <v>0</v>
      </c>
    </row>
    <row r="450" spans="1:79">
      <c r="A450" s="1">
        <v>44347</v>
      </c>
      <c r="B450">
        <v>44348</v>
      </c>
      <c r="C450" s="4">
        <v>378097</v>
      </c>
      <c r="D450">
        <f>IFERROR(C450-C449,"")</f>
        <v>321</v>
      </c>
      <c r="E450" s="4">
        <v>6371</v>
      </c>
      <c r="F450">
        <f>E450-E449</f>
        <v>1</v>
      </c>
      <c r="G450" s="4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4">
        <v>2655708</v>
      </c>
      <c r="W450">
        <f>V450-V449</f>
        <v>5836</v>
      </c>
      <c r="X450">
        <f>IFERROR(W450-W449,0)</f>
        <v>-984</v>
      </c>
      <c r="Y450" s="20">
        <f>IFERROR(V450/3.974,0)</f>
        <v>668270.75993960747</v>
      </c>
      <c r="Z450" s="4">
        <v>2274061</v>
      </c>
      <c r="AA450">
        <f>Z450-Z449</f>
        <v>5515</v>
      </c>
      <c r="AB450" s="17">
        <f>IFERROR(Z450/V450,0)</f>
        <v>0.85629180617748635</v>
      </c>
      <c r="AC450" s="16">
        <f>IFERROR(AA450-AA449,0)</f>
        <v>-957</v>
      </c>
      <c r="AD450">
        <f>V450-Z450</f>
        <v>381647</v>
      </c>
      <c r="AE450">
        <f>AD450-AD449</f>
        <v>321</v>
      </c>
      <c r="AF450" s="17">
        <f>IFERROR(AD450/V450,0)</f>
        <v>0.14370819382251362</v>
      </c>
      <c r="AG450" s="16">
        <f>IFERROR(AE450-AE449,0)</f>
        <v>-27</v>
      </c>
      <c r="AH450" s="20">
        <f>IFERROR(AE450/W450,0)</f>
        <v>5.5003427004797809E-2</v>
      </c>
      <c r="AI450" s="20">
        <f>IFERROR(AD450/3.974,0)</f>
        <v>96035.983895319572</v>
      </c>
      <c r="AJ450" s="4">
        <v>5565</v>
      </c>
      <c r="AK450">
        <f>AJ450-AJ449</f>
        <v>39</v>
      </c>
      <c r="AL450">
        <f>IFERROR(AJ450/AJ449,0)-1</f>
        <v>7.0575461454940314E-3</v>
      </c>
      <c r="AM450" s="20">
        <f>IFERROR(AJ450/3.974,0)</f>
        <v>1400.3522898842475</v>
      </c>
      <c r="AN450" s="20">
        <f>IFERROR(AJ450/C450," ")</f>
        <v>1.4718445266690822E-2</v>
      </c>
      <c r="AO450" s="4">
        <v>341</v>
      </c>
      <c r="AP450">
        <f>AO450-AO449</f>
        <v>-3</v>
      </c>
      <c r="AQ450">
        <f>IFERROR(AO450/AO449,0)-1</f>
        <v>-8.720930232558155E-3</v>
      </c>
      <c r="AR450" s="20">
        <f>IFERROR(AO450/3.974,0)</f>
        <v>85.807750377453445</v>
      </c>
      <c r="AS450" s="4">
        <v>368</v>
      </c>
      <c r="AT450">
        <f>AS450-AS449</f>
        <v>8</v>
      </c>
      <c r="AU450">
        <f>IFERROR(AS450/AS449,0)-1</f>
        <v>2.2222222222222143E-2</v>
      </c>
      <c r="AV450" s="20">
        <f>IFERROR(AS450/3.974,0)</f>
        <v>92.601912430800198</v>
      </c>
      <c r="AW450" s="30">
        <f>IFERROR(AS450/C450," ")</f>
        <v>9.7329521260417298E-4</v>
      </c>
      <c r="AX450" s="4">
        <v>53</v>
      </c>
      <c r="AY450">
        <f>AX450-AX449</f>
        <v>2</v>
      </c>
      <c r="AZ450">
        <f>IFERROR(AX450/AX449,0)-1</f>
        <v>3.9215686274509887E-2</v>
      </c>
      <c r="BA450" s="20">
        <f>IFERROR(AX450/3.974,0)</f>
        <v>13.336688475088073</v>
      </c>
      <c r="BB450" s="30">
        <f>IFERROR(AX450/C450," ")</f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>IFERROR(BC450-BC449,0)</f>
        <v>46</v>
      </c>
      <c r="BE450" s="30">
        <f>IFERROR(BC450/BC449,0)-1</f>
        <v>7.3236745741123155E-3</v>
      </c>
      <c r="BF450" s="20">
        <f>IFERROR(BC450/3.974,0)</f>
        <v>1592.0986411675892</v>
      </c>
      <c r="BG450" s="20">
        <f>IFERROR(BC450/C450," ")</f>
        <v>1.6733801114528813E-2</v>
      </c>
      <c r="BH450" s="26">
        <v>68921</v>
      </c>
      <c r="BI450">
        <f>IFERROR((BH450-BH449), 0)</f>
        <v>75</v>
      </c>
      <c r="BJ450" s="4">
        <v>146848</v>
      </c>
      <c r="BK450">
        <f>IFERROR((BJ450-BJ449),0)</f>
        <v>128</v>
      </c>
      <c r="BL450" s="4">
        <v>109242</v>
      </c>
      <c r="BM450">
        <f>IFERROR((BL450-BL449),0)</f>
        <v>92</v>
      </c>
      <c r="BN450" s="4">
        <v>43990</v>
      </c>
      <c r="BO450">
        <f>IFERROR((BN450-BN449),0)</f>
        <v>23</v>
      </c>
      <c r="BP450" s="4">
        <v>9096</v>
      </c>
      <c r="BQ450">
        <f>IFERROR((BP450-BP449),0)</f>
        <v>6</v>
      </c>
      <c r="BR450" s="8">
        <v>32</v>
      </c>
      <c r="BS450" s="15">
        <f>IFERROR((BR450-BR449),0)</f>
        <v>0</v>
      </c>
      <c r="BT450" s="8">
        <v>278</v>
      </c>
      <c r="BU450" s="15">
        <f>IFERROR((BT450-BT449),0)</f>
        <v>0</v>
      </c>
      <c r="BV450" s="8">
        <v>1276</v>
      </c>
      <c r="BW450" s="15">
        <f>IFERROR((BV450-BV449),0)</f>
        <v>0</v>
      </c>
      <c r="BX450" s="8">
        <v>3077</v>
      </c>
      <c r="BY450" s="15">
        <f>IFERROR((BX450-BX449),0)</f>
        <v>1</v>
      </c>
      <c r="BZ450" s="13">
        <v>1708</v>
      </c>
      <c r="CA450" s="16">
        <f>IFERROR((BZ450-BZ449),0)</f>
        <v>0</v>
      </c>
    </row>
    <row r="451" spans="1:79">
      <c r="A451" s="1">
        <v>44348</v>
      </c>
      <c r="B451">
        <v>44349</v>
      </c>
      <c r="C451" s="4">
        <v>378828</v>
      </c>
      <c r="D451">
        <f>IFERROR(C451-C450,"")</f>
        <v>731</v>
      </c>
      <c r="E451" s="4">
        <v>6377</v>
      </c>
      <c r="F451">
        <f>E451-E450</f>
        <v>6</v>
      </c>
      <c r="G451" s="4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4">
        <v>2666676</v>
      </c>
      <c r="W451">
        <f>V451-V450</f>
        <v>10968</v>
      </c>
      <c r="X451">
        <f>IFERROR(W451-W450,0)</f>
        <v>5132</v>
      </c>
      <c r="Y451" s="20">
        <f>IFERROR(V451/3.974,0)</f>
        <v>671030.69954705588</v>
      </c>
      <c r="Z451" s="4">
        <v>2284298</v>
      </c>
      <c r="AA451">
        <f>Z451-Z450</f>
        <v>10237</v>
      </c>
      <c r="AB451" s="17">
        <f>IFERROR(Z451/V451,0)</f>
        <v>0.85660875186936847</v>
      </c>
      <c r="AC451" s="16">
        <f>IFERROR(AA451-AA450,0)</f>
        <v>4722</v>
      </c>
      <c r="AD451">
        <f>V451-Z451</f>
        <v>382378</v>
      </c>
      <c r="AE451">
        <f>AD451-AD450</f>
        <v>731</v>
      </c>
      <c r="AF451" s="17">
        <f>IFERROR(AD451/V451,0)</f>
        <v>0.14339124813063153</v>
      </c>
      <c r="AG451" s="16">
        <f>IFERROR(AE451-AE450,0)</f>
        <v>410</v>
      </c>
      <c r="AH451" s="20">
        <f>IFERROR(AE451/W451,0)</f>
        <v>6.6648431801604666E-2</v>
      </c>
      <c r="AI451" s="20">
        <f>IFERROR(AD451/3.974,0)</f>
        <v>96219.92954202315</v>
      </c>
      <c r="AJ451" s="4">
        <v>5646</v>
      </c>
      <c r="AK451">
        <f>AJ451-AJ450</f>
        <v>81</v>
      </c>
      <c r="AL451">
        <f>IFERROR(AJ451/AJ450,0)-1</f>
        <v>1.4555256064689992E-2</v>
      </c>
      <c r="AM451" s="20">
        <f>IFERROR(AJ451/3.974,0)</f>
        <v>1420.7347760442879</v>
      </c>
      <c r="AN451" s="20">
        <f>IFERROR(AJ451/C451," ")</f>
        <v>1.4903861383002313E-2</v>
      </c>
      <c r="AO451" s="4">
        <v>322</v>
      </c>
      <c r="AP451">
        <f>AO451-AO450</f>
        <v>-19</v>
      </c>
      <c r="AQ451">
        <f>IFERROR(AO451/AO450,0)-1</f>
        <v>-5.5718475073313734E-2</v>
      </c>
      <c r="AR451" s="20">
        <f>IFERROR(AO451/3.974,0)</f>
        <v>81.026673376950171</v>
      </c>
      <c r="AS451" s="4">
        <v>386</v>
      </c>
      <c r="AT451">
        <f>AS451-AS450</f>
        <v>18</v>
      </c>
      <c r="AU451">
        <f>IFERROR(AS451/AS450,0)-1</f>
        <v>4.8913043478260976E-2</v>
      </c>
      <c r="AV451" s="20">
        <f>IFERROR(AS451/3.974,0)</f>
        <v>97.131353799698033</v>
      </c>
      <c r="AW451" s="30">
        <f>IFERROR(AS451/C451," ")</f>
        <v>1.0189320747146463E-3</v>
      </c>
      <c r="AX451" s="4">
        <v>58</v>
      </c>
      <c r="AY451">
        <f>AX451-AX450</f>
        <v>5</v>
      </c>
      <c r="AZ451">
        <f>IFERROR(AX451/AX450,0)-1</f>
        <v>9.4339622641509413E-2</v>
      </c>
      <c r="BA451" s="20">
        <f>IFERROR(AX451/3.974,0)</f>
        <v>14.594866633115249</v>
      </c>
      <c r="BB451" s="30">
        <f>IFERROR(AX451/C451," ")</f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>IFERROR(BC451-BC450,0)</f>
        <v>85</v>
      </c>
      <c r="BE451" s="30">
        <f>IFERROR(BC451/BC450,0)-1</f>
        <v>1.3434487118697547E-2</v>
      </c>
      <c r="BF451" s="20">
        <f>IFERROR(BC451/3.974,0)</f>
        <v>1613.4876698540513</v>
      </c>
      <c r="BG451" s="20">
        <f>IFERROR(BC451/C451," ")</f>
        <v>1.6925887210026715E-2</v>
      </c>
      <c r="BH451" s="26">
        <v>69031</v>
      </c>
      <c r="BI451">
        <f>IFERROR((BH451-BH450), 0)</f>
        <v>110</v>
      </c>
      <c r="BJ451" s="4">
        <v>147168</v>
      </c>
      <c r="BK451">
        <f>IFERROR((BJ451-BJ450),0)</f>
        <v>320</v>
      </c>
      <c r="BL451" s="4">
        <v>109470</v>
      </c>
      <c r="BM451">
        <f>IFERROR((BL451-BL450),0)</f>
        <v>228</v>
      </c>
      <c r="BN451" s="4">
        <v>44054</v>
      </c>
      <c r="BO451">
        <f>IFERROR((BN451-BN450),0)</f>
        <v>64</v>
      </c>
      <c r="BP451" s="4">
        <v>9105</v>
      </c>
      <c r="BQ451">
        <f>IFERROR((BP451-BP450),0)</f>
        <v>9</v>
      </c>
      <c r="BR451" s="8">
        <v>32</v>
      </c>
      <c r="BS451" s="15">
        <f>IFERROR((BR451-BR450),0)</f>
        <v>0</v>
      </c>
      <c r="BT451" s="8">
        <v>279</v>
      </c>
      <c r="BU451" s="15">
        <f>IFERROR((BT451-BT450),0)</f>
        <v>1</v>
      </c>
      <c r="BV451" s="8">
        <v>1277</v>
      </c>
      <c r="BW451" s="15">
        <f>IFERROR((BV451-BV450),0)</f>
        <v>1</v>
      </c>
      <c r="BX451" s="8">
        <v>3079</v>
      </c>
      <c r="BY451" s="15">
        <f>IFERROR((BX451-BX450),0)</f>
        <v>2</v>
      </c>
      <c r="BZ451" s="13">
        <v>1710</v>
      </c>
      <c r="CA451" s="16">
        <f>IFERROR((BZ451-BZ450),0)</f>
        <v>2</v>
      </c>
    </row>
    <row r="452" spans="1:79">
      <c r="A452" s="1">
        <v>44349</v>
      </c>
      <c r="B452">
        <v>44350</v>
      </c>
      <c r="C452" s="4">
        <v>379506</v>
      </c>
      <c r="D452">
        <f>IFERROR(C452-C451,"")</f>
        <v>678</v>
      </c>
      <c r="E452" s="4">
        <v>6381</v>
      </c>
      <c r="F452">
        <f>E452-E451</f>
        <v>4</v>
      </c>
      <c r="G452" s="4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4">
        <v>2677542</v>
      </c>
      <c r="W452">
        <f>V452-V451</f>
        <v>10866</v>
      </c>
      <c r="X452">
        <f>IFERROR(W452-W451,0)</f>
        <v>-102</v>
      </c>
      <c r="Y452" s="20">
        <f>IFERROR(V452/3.974,0)</f>
        <v>673764.9723200805</v>
      </c>
      <c r="Z452" s="4">
        <v>2294486</v>
      </c>
      <c r="AA452">
        <f>Z452-Z451</f>
        <v>10188</v>
      </c>
      <c r="AB452" s="17">
        <f>IFERROR(Z452/V452,0)</f>
        <v>0.8569374448654774</v>
      </c>
      <c r="AC452" s="16">
        <f>IFERROR(AA452-AA451,0)</f>
        <v>-49</v>
      </c>
      <c r="AD452">
        <f>V452-Z452</f>
        <v>383056</v>
      </c>
      <c r="AE452">
        <f>AD452-AD451</f>
        <v>678</v>
      </c>
      <c r="AF452" s="17">
        <f>IFERROR(AD452/V452,0)</f>
        <v>0.14306255513452262</v>
      </c>
      <c r="AG452" s="16">
        <f>IFERROR(AE452-AE451,0)</f>
        <v>-53</v>
      </c>
      <c r="AH452" s="20">
        <f>IFERROR(AE452/W452,0)</f>
        <v>6.2396466040861402E-2</v>
      </c>
      <c r="AI452" s="20">
        <f>IFERROR(AD452/3.974,0)</f>
        <v>96390.538500251627</v>
      </c>
      <c r="AJ452" s="4">
        <v>5863</v>
      </c>
      <c r="AK452">
        <f>AJ452-AJ451</f>
        <v>217</v>
      </c>
      <c r="AL452">
        <f>IFERROR(AJ452/AJ451,0)-1</f>
        <v>3.8434289762663942E-2</v>
      </c>
      <c r="AM452" s="20">
        <f>IFERROR(AJ452/3.974,0)</f>
        <v>1475.3397081026674</v>
      </c>
      <c r="AN452" s="20">
        <f>IFERROR(AJ452/C452," ")</f>
        <v>1.5449031108862574E-2</v>
      </c>
      <c r="AO452" s="4">
        <v>333</v>
      </c>
      <c r="AP452">
        <f>AO452-AO451</f>
        <v>11</v>
      </c>
      <c r="AQ452">
        <f>IFERROR(AO452/AO451,0)-1</f>
        <v>3.4161490683229712E-2</v>
      </c>
      <c r="AR452" s="20">
        <f>IFERROR(AO452/3.974,0)</f>
        <v>83.794665324609966</v>
      </c>
      <c r="AS452" s="4">
        <v>361</v>
      </c>
      <c r="AT452">
        <f>AS452-AS451</f>
        <v>-25</v>
      </c>
      <c r="AU452">
        <f>IFERROR(AS452/AS451,0)-1</f>
        <v>-6.476683937823835E-2</v>
      </c>
      <c r="AV452" s="20">
        <f>IFERROR(AS452/3.974,0)</f>
        <v>90.840463009562143</v>
      </c>
      <c r="AW452" s="30">
        <f>IFERROR(AS452/C452," ")</f>
        <v>9.5123660758986682E-4</v>
      </c>
      <c r="AX452" s="4">
        <v>60</v>
      </c>
      <c r="AY452">
        <f>AX452-AX451</f>
        <v>2</v>
      </c>
      <c r="AZ452">
        <f>IFERROR(AX452/AX451,0)-1</f>
        <v>3.4482758620689724E-2</v>
      </c>
      <c r="BA452" s="20">
        <f>IFERROR(AX452/3.974,0)</f>
        <v>15.098137896326119</v>
      </c>
      <c r="BB452" s="30">
        <f>IFERROR(AX452/C452," ")</f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>IFERROR(BC452-BC451,0)</f>
        <v>205</v>
      </c>
      <c r="BE452" s="30">
        <f>IFERROR(BC452/BC451,0)-1</f>
        <v>3.1971303805364837E-2</v>
      </c>
      <c r="BF452" s="20">
        <f>IFERROR(BC452/3.974,0)</f>
        <v>1665.0729743331656</v>
      </c>
      <c r="BG452" s="20">
        <f>IFERROR(BC452/C452," ")</f>
        <v>1.7435824466543348E-2</v>
      </c>
      <c r="BH452" s="26">
        <v>69145</v>
      </c>
      <c r="BI452">
        <f>IFERROR((BH452-BH451), 0)</f>
        <v>114</v>
      </c>
      <c r="BJ452" s="4">
        <v>147470</v>
      </c>
      <c r="BK452">
        <f>IFERROR((BJ452-BJ451),0)</f>
        <v>302</v>
      </c>
      <c r="BL452" s="4">
        <v>109667</v>
      </c>
      <c r="BM452">
        <f>IFERROR((BL452-BL451),0)</f>
        <v>197</v>
      </c>
      <c r="BN452" s="4">
        <v>44111</v>
      </c>
      <c r="BO452">
        <f>IFERROR((BN452-BN451),0)</f>
        <v>57</v>
      </c>
      <c r="BP452" s="4">
        <v>9113</v>
      </c>
      <c r="BQ452">
        <f>IFERROR((BP452-BP451),0)</f>
        <v>8</v>
      </c>
      <c r="BR452" s="8">
        <v>32</v>
      </c>
      <c r="BS452" s="15">
        <f>IFERROR((BR452-BR451),0)</f>
        <v>0</v>
      </c>
      <c r="BT452" s="8">
        <v>280</v>
      </c>
      <c r="BU452" s="15">
        <f>IFERROR((BT452-BT451),0)</f>
        <v>1</v>
      </c>
      <c r="BV452" s="8">
        <v>1277</v>
      </c>
      <c r="BW452" s="15">
        <f>IFERROR((BV452-BV451),0)</f>
        <v>0</v>
      </c>
      <c r="BX452" s="8">
        <v>3081</v>
      </c>
      <c r="BY452" s="15">
        <f>IFERROR((BX452-BX451),0)</f>
        <v>2</v>
      </c>
      <c r="BZ452" s="13">
        <v>1711</v>
      </c>
      <c r="CA452" s="16">
        <f>IFERROR((BZ452-BZ451),0)</f>
        <v>1</v>
      </c>
    </row>
    <row r="453" spans="1:79">
      <c r="A453" s="1">
        <v>44350</v>
      </c>
      <c r="B453">
        <v>44351</v>
      </c>
      <c r="C453" s="4">
        <v>380207</v>
      </c>
      <c r="D453">
        <f>IFERROR(C453-C452,"")</f>
        <v>701</v>
      </c>
      <c r="E453" s="4">
        <v>6388</v>
      </c>
      <c r="F453">
        <f>E453-E452</f>
        <v>7</v>
      </c>
      <c r="G453" s="4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>
        <f>+IFERROR(C453/3.974,"")</f>
        <v>95673.628585807746</v>
      </c>
      <c r="S453">
        <f>+IFERROR(E453/3.974,"")</f>
        <v>1607.4484146955208</v>
      </c>
      <c r="T453">
        <f>+IFERROR(G453/3.974,"")</f>
        <v>92352.038248615994</v>
      </c>
      <c r="U453">
        <f>+IFERROR(I453/3.974,"")</f>
        <v>1714.1419224962253</v>
      </c>
      <c r="V453" s="4">
        <v>2689180</v>
      </c>
      <c r="W453">
        <f>V453-V452</f>
        <v>11638</v>
      </c>
      <c r="X453">
        <f>IFERROR(W453-W452,0)</f>
        <v>772</v>
      </c>
      <c r="Y453" s="20">
        <f>IFERROR(V453/3.974,0)</f>
        <v>676693.50780070457</v>
      </c>
      <c r="Z453" s="4">
        <v>2305423</v>
      </c>
      <c r="AA453">
        <f>Z453-Z452</f>
        <v>10937</v>
      </c>
      <c r="AB453" s="17">
        <f>IFERROR(Z453/V453,0)</f>
        <v>0.8572959043277133</v>
      </c>
      <c r="AC453" s="16">
        <f>IFERROR(AA453-AA452,0)</f>
        <v>749</v>
      </c>
      <c r="AD453">
        <f>V453-Z453</f>
        <v>383757</v>
      </c>
      <c r="AE453">
        <f>AD453-AD452</f>
        <v>701</v>
      </c>
      <c r="AF453" s="17">
        <f>IFERROR(AD453/V453,0)</f>
        <v>0.14270409567228673</v>
      </c>
      <c r="AG453" s="16">
        <f>IFERROR(AE453-AE452,0)</f>
        <v>23</v>
      </c>
      <c r="AH453" s="20">
        <f>IFERROR(AE453/W453,0)</f>
        <v>6.0233717133528097E-2</v>
      </c>
      <c r="AI453" s="20">
        <f>IFERROR(AD453/3.974,0)</f>
        <v>96566.935078007038</v>
      </c>
      <c r="AJ453" s="4">
        <v>6030</v>
      </c>
      <c r="AK453">
        <f>AJ453-AJ452</f>
        <v>167</v>
      </c>
      <c r="AL453">
        <f>IFERROR(AJ453/AJ452,0)-1</f>
        <v>2.8483711410540735E-2</v>
      </c>
      <c r="AM453" s="20">
        <f>IFERROR(AJ453/3.974,0)</f>
        <v>1517.3628585807749</v>
      </c>
      <c r="AN453" s="20">
        <f>IFERROR(AJ453/C453," ")</f>
        <v>1.585978164526166E-2</v>
      </c>
      <c r="AO453" s="4">
        <v>353</v>
      </c>
      <c r="AP453">
        <f>AO453-AO452</f>
        <v>20</v>
      </c>
      <c r="AQ453">
        <f>IFERROR(AO453/AO452,0)-1</f>
        <v>6.0060060060060039E-2</v>
      </c>
      <c r="AR453" s="20">
        <f>IFERROR(AO453/3.974,0)</f>
        <v>88.827377956718664</v>
      </c>
      <c r="AS453" s="4">
        <v>372</v>
      </c>
      <c r="AT453">
        <f>AS453-AS452</f>
        <v>11</v>
      </c>
      <c r="AU453">
        <f>IFERROR(AS453/AS452,0)-1</f>
        <v>3.0470914127423754E-2</v>
      </c>
      <c r="AV453" s="20">
        <f>IFERROR(AS453/3.974,0)</f>
        <v>93.608454957221937</v>
      </c>
      <c r="AW453" s="30">
        <f>IFERROR(AS453/C453," ")</f>
        <v>9.7841439005594321E-4</v>
      </c>
      <c r="AX453" s="4">
        <v>57</v>
      </c>
      <c r="AY453">
        <f>AX453-AX452</f>
        <v>-3</v>
      </c>
      <c r="AZ453">
        <f>IFERROR(AX453/AX452,0)-1</f>
        <v>-5.0000000000000044E-2</v>
      </c>
      <c r="BA453" s="20">
        <f>IFERROR(AX453/3.974,0)</f>
        <v>14.343231001509814</v>
      </c>
      <c r="BB453" s="30">
        <f>IFERROR(AX453/C453," ")</f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>IFERROR(BC453-BC452,0)</f>
        <v>195</v>
      </c>
      <c r="BE453" s="30">
        <f>IFERROR(BC453/BC452,0)-1</f>
        <v>2.9469548133595369E-2</v>
      </c>
      <c r="BF453" s="20">
        <f>IFERROR(BC453/3.974,0)</f>
        <v>1714.1419224962253</v>
      </c>
      <c r="BG453" s="20">
        <f>IFERROR(BC453/C453," ")</f>
        <v>1.7916555981347004E-2</v>
      </c>
      <c r="BH453" s="26">
        <v>69280</v>
      </c>
      <c r="BI453">
        <f>IFERROR((BH453-BH452), 0)</f>
        <v>135</v>
      </c>
      <c r="BJ453" s="4">
        <v>147796</v>
      </c>
      <c r="BK453">
        <f>IFERROR((BJ453-BJ452),0)</f>
        <v>326</v>
      </c>
      <c r="BL453" s="4">
        <v>109850</v>
      </c>
      <c r="BM453">
        <f>IFERROR((BL453-BL452),0)</f>
        <v>183</v>
      </c>
      <c r="BN453" s="4">
        <v>44160</v>
      </c>
      <c r="BO453">
        <f>IFERROR((BN453-BN452),0)</f>
        <v>49</v>
      </c>
      <c r="BP453" s="4">
        <v>9121</v>
      </c>
      <c r="BQ453">
        <f>IFERROR((BP453-BP452),0)</f>
        <v>8</v>
      </c>
      <c r="BR453" s="8">
        <v>32</v>
      </c>
      <c r="BS453" s="15">
        <f>IFERROR((BR453-BR452),0)</f>
        <v>0</v>
      </c>
      <c r="BT453" s="8">
        <v>282</v>
      </c>
      <c r="BU453" s="15">
        <f>IFERROR((BT453-BT452),0)</f>
        <v>2</v>
      </c>
      <c r="BV453" s="8">
        <v>1279</v>
      </c>
      <c r="BW453" s="15">
        <f>IFERROR((BV453-BV452),0)</f>
        <v>2</v>
      </c>
      <c r="BX453" s="8">
        <v>3084</v>
      </c>
      <c r="BY453" s="15">
        <f>IFERROR((BX453-BX452),0)</f>
        <v>3</v>
      </c>
      <c r="BZ453" s="13">
        <v>1711</v>
      </c>
      <c r="CA453" s="16">
        <f>IFERROR((BZ453-BZ452),0)</f>
        <v>0</v>
      </c>
    </row>
    <row r="454" spans="1:79">
      <c r="A454" s="1">
        <v>44351</v>
      </c>
      <c r="B454">
        <v>44352</v>
      </c>
      <c r="C454" s="4">
        <v>381122</v>
      </c>
      <c r="D454">
        <f>IFERROR(C454-C453,"")</f>
        <v>915</v>
      </c>
      <c r="E454" s="4">
        <v>6389</v>
      </c>
      <c r="F454">
        <f>E454-E453</f>
        <v>1</v>
      </c>
      <c r="G454" s="4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>
        <f>+IFERROR(C454/3.974,"")</f>
        <v>95903.875188726714</v>
      </c>
      <c r="S454">
        <f>+IFERROR(E454/3.974,"")</f>
        <v>1607.7000503271263</v>
      </c>
      <c r="T454">
        <f>+IFERROR(G454/3.974,"")</f>
        <v>92488.424760946145</v>
      </c>
      <c r="U454">
        <f>+IFERROR(I454/3.974,"")</f>
        <v>1807.7503774534473</v>
      </c>
      <c r="V454" s="4">
        <v>2701741</v>
      </c>
      <c r="W454">
        <f>V454-V453</f>
        <v>12561</v>
      </c>
      <c r="X454">
        <f>IFERROR(W454-W453,0)</f>
        <v>923</v>
      </c>
      <c r="Y454" s="20">
        <f>IFERROR(V454/3.974,0)</f>
        <v>679854.30296930042</v>
      </c>
      <c r="Z454" s="4">
        <v>2317069</v>
      </c>
      <c r="AA454">
        <f>Z454-Z453</f>
        <v>11646</v>
      </c>
      <c r="AB454" s="17">
        <f>IFERROR(Z454/V454,0)</f>
        <v>0.85762069717267497</v>
      </c>
      <c r="AC454" s="16">
        <f>IFERROR(AA454-AA453,0)</f>
        <v>709</v>
      </c>
      <c r="AD454">
        <f>V454-Z454</f>
        <v>384672</v>
      </c>
      <c r="AE454">
        <f>AD454-AD453</f>
        <v>915</v>
      </c>
      <c r="AF454" s="17">
        <f>IFERROR(AD454/V454,0)</f>
        <v>0.14237930282732505</v>
      </c>
      <c r="AG454" s="16">
        <f>IFERROR(AE454-AE453,0)</f>
        <v>214</v>
      </c>
      <c r="AH454" s="20">
        <f>IFERROR(AE454/W454,0)</f>
        <v>7.2844518748507281E-2</v>
      </c>
      <c r="AI454" s="20">
        <f>IFERROR(AD454/3.974,0)</f>
        <v>96797.18168092602</v>
      </c>
      <c r="AJ454" s="4">
        <v>6399</v>
      </c>
      <c r="AK454">
        <f>AJ454-AJ453</f>
        <v>369</v>
      </c>
      <c r="AL454">
        <f>IFERROR(AJ454/AJ453,0)-1</f>
        <v>6.119402985074629E-2</v>
      </c>
      <c r="AM454" s="20">
        <f>IFERROR(AJ454/3.974,0)</f>
        <v>1610.2164066431806</v>
      </c>
      <c r="AN454" s="20">
        <f>IFERROR(AJ454/C454," ")</f>
        <v>1.678989929733786E-2</v>
      </c>
      <c r="AO454" s="4">
        <v>352</v>
      </c>
      <c r="AP454">
        <f>AO454-AO453</f>
        <v>-1</v>
      </c>
      <c r="AQ454">
        <f>IFERROR(AO454/AO453,0)-1</f>
        <v>-2.8328611898017497E-3</v>
      </c>
      <c r="AR454" s="20">
        <f>IFERROR(AO454/3.974,0)</f>
        <v>88.575742325113225</v>
      </c>
      <c r="AS454" s="4">
        <v>372</v>
      </c>
      <c r="AT454">
        <f>AS454-AS453</f>
        <v>0</v>
      </c>
      <c r="AU454">
        <f>IFERROR(AS454/AS453,0)-1</f>
        <v>0</v>
      </c>
      <c r="AV454" s="20">
        <f>IFERROR(AS454/3.974,0)</f>
        <v>93.608454957221937</v>
      </c>
      <c r="AW454" s="30">
        <f>IFERROR(AS454/C454," ")</f>
        <v>9.7606540687758775E-4</v>
      </c>
      <c r="AX454" s="4">
        <v>61</v>
      </c>
      <c r="AY454">
        <f>AX454-AX453</f>
        <v>4</v>
      </c>
      <c r="AZ454">
        <f>IFERROR(AX454/AX453,0)-1</f>
        <v>7.0175438596491224E-2</v>
      </c>
      <c r="BA454" s="20">
        <f>IFERROR(AX454/3.974,0)</f>
        <v>15.349773527931553</v>
      </c>
      <c r="BB454" s="30">
        <f>IFERROR(AX454/C454," ")</f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>IFERROR(BC454-BC453,0)</f>
        <v>372</v>
      </c>
      <c r="BE454" s="30">
        <f>IFERROR(BC454/BC453,0)-1</f>
        <v>5.4609512624779866E-2</v>
      </c>
      <c r="BF454" s="20">
        <f>IFERROR(BC454/3.974,0)</f>
        <v>1807.7503774534473</v>
      </c>
      <c r="BG454" s="20">
        <f>IFERROR(BC454/C454," ")</f>
        <v>1.8849607212388684E-2</v>
      </c>
      <c r="BH454" s="26">
        <v>69451</v>
      </c>
      <c r="BI454">
        <f>IFERROR((BH454-BH453), 0)</f>
        <v>171</v>
      </c>
      <c r="BJ454" s="4">
        <v>148190</v>
      </c>
      <c r="BK454">
        <f>IFERROR((BJ454-BJ453),0)</f>
        <v>394</v>
      </c>
      <c r="BL454" s="4">
        <v>110101</v>
      </c>
      <c r="BM454">
        <f>IFERROR((BL454-BL453),0)</f>
        <v>251</v>
      </c>
      <c r="BN454" s="4">
        <v>44247</v>
      </c>
      <c r="BO454">
        <f>IFERROR((BN454-BN453),0)</f>
        <v>87</v>
      </c>
      <c r="BP454" s="4">
        <v>9133</v>
      </c>
      <c r="BQ454">
        <f>IFERROR((BP454-BP453),0)</f>
        <v>12</v>
      </c>
      <c r="BR454" s="8">
        <v>32</v>
      </c>
      <c r="BS454" s="15">
        <f>IFERROR((BR454-BR453),0)</f>
        <v>0</v>
      </c>
      <c r="BT454" s="8">
        <v>282</v>
      </c>
      <c r="BU454" s="15">
        <f>IFERROR((BT454-BT453),0)</f>
        <v>0</v>
      </c>
      <c r="BV454" s="8">
        <v>1279</v>
      </c>
      <c r="BW454" s="15">
        <f>IFERROR((BV454-BV453),0)</f>
        <v>0</v>
      </c>
      <c r="BX454" s="8">
        <v>3084</v>
      </c>
      <c r="BY454" s="15">
        <f>IFERROR((BX454-BX453),0)</f>
        <v>0</v>
      </c>
      <c r="BZ454" s="13">
        <v>1712</v>
      </c>
      <c r="CA454" s="16">
        <f>IFERROR((BZ454-BZ453),0)</f>
        <v>1</v>
      </c>
    </row>
    <row r="455" spans="1:79">
      <c r="A455" s="1">
        <v>44352</v>
      </c>
      <c r="B455">
        <v>44353</v>
      </c>
      <c r="C455" s="4">
        <v>381949</v>
      </c>
      <c r="D455">
        <f>IFERROR(C455-C454,"")</f>
        <v>827</v>
      </c>
      <c r="E455" s="4">
        <v>6395</v>
      </c>
      <c r="F455">
        <f>E455-E454</f>
        <v>6</v>
      </c>
      <c r="G455" s="4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>
        <f>+IFERROR(C455/3.974,"")</f>
        <v>96111.977856064419</v>
      </c>
      <c r="S455">
        <f>+IFERROR(E455/3.974,"")</f>
        <v>1609.2098641167588</v>
      </c>
      <c r="T455">
        <f>+IFERROR(G455/3.974,"")</f>
        <v>92599.647710115751</v>
      </c>
      <c r="U455">
        <f>+IFERROR(I455/3.974,"")</f>
        <v>1903.1202818319073</v>
      </c>
      <c r="V455" s="4">
        <v>2713980</v>
      </c>
      <c r="W455">
        <f>V455-V454</f>
        <v>12239</v>
      </c>
      <c r="X455">
        <f>IFERROR(W455-W454,0)</f>
        <v>-322</v>
      </c>
      <c r="Y455" s="20">
        <f>IFERROR(V455/3.974,0)</f>
        <v>682934.07146451937</v>
      </c>
      <c r="Z455" s="4">
        <v>2328481</v>
      </c>
      <c r="AA455">
        <f>Z455-Z454</f>
        <v>11412</v>
      </c>
      <c r="AB455" s="17">
        <f>IFERROR(Z455/V455,0)</f>
        <v>0.85795805422294935</v>
      </c>
      <c r="AC455" s="16">
        <f>IFERROR(AA455-AA454,0)</f>
        <v>-234</v>
      </c>
      <c r="AD455">
        <f>V455-Z455</f>
        <v>385499</v>
      </c>
      <c r="AE455">
        <f>AD455-AD454</f>
        <v>827</v>
      </c>
      <c r="AF455" s="17">
        <f>IFERROR(AD455/V455,0)</f>
        <v>0.14204194577705068</v>
      </c>
      <c r="AG455" s="16">
        <f>IFERROR(AE455-AE454,0)</f>
        <v>-88</v>
      </c>
      <c r="AH455" s="20">
        <f>IFERROR(AE455/W455,0)</f>
        <v>6.7570879973854067E-2</v>
      </c>
      <c r="AI455" s="20">
        <f>IFERROR(AD455/3.974,0)</f>
        <v>97005.284348263711</v>
      </c>
      <c r="AJ455" s="4">
        <v>6750</v>
      </c>
      <c r="AK455">
        <f>AJ455-AJ454</f>
        <v>351</v>
      </c>
      <c r="AL455">
        <f>IFERROR(AJ455/AJ454,0)-1</f>
        <v>5.4852320675105481E-2</v>
      </c>
      <c r="AM455" s="20">
        <f>IFERROR(AJ455/3.974,0)</f>
        <v>1698.5405133366885</v>
      </c>
      <c r="AN455" s="20">
        <f>IFERROR(AJ455/C455," ")</f>
        <v>1.7672516487803346E-2</v>
      </c>
      <c r="AO455" s="4">
        <v>385</v>
      </c>
      <c r="AP455">
        <f>AO455-AO454</f>
        <v>33</v>
      </c>
      <c r="AQ455">
        <f>IFERROR(AO455/AO454,0)-1</f>
        <v>9.375E-2</v>
      </c>
      <c r="AR455" s="20">
        <f>IFERROR(AO455/3.974,0)</f>
        <v>96.879718168092595</v>
      </c>
      <c r="AS455" s="4">
        <v>360</v>
      </c>
      <c r="AT455">
        <f>AS455-AS454</f>
        <v>-12</v>
      </c>
      <c r="AU455">
        <f>IFERROR(AS455/AS454,0)-1</f>
        <v>-3.2258064516129004E-2</v>
      </c>
      <c r="AV455" s="20">
        <f>IFERROR(AS455/3.974,0)</f>
        <v>90.588827377956719</v>
      </c>
      <c r="AW455" s="30">
        <f>IFERROR(AS455/C455," ")</f>
        <v>9.4253421268284505E-4</v>
      </c>
      <c r="AX455" s="4">
        <v>68</v>
      </c>
      <c r="AY455">
        <f>AX455-AX454</f>
        <v>7</v>
      </c>
      <c r="AZ455">
        <f>IFERROR(AX455/AX454,0)-1</f>
        <v>0.11475409836065564</v>
      </c>
      <c r="BA455" s="20">
        <f>IFERROR(AX455/3.974,0)</f>
        <v>17.111222949169601</v>
      </c>
      <c r="BB455" s="30">
        <f>IFERROR(AX455/C455," ")</f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>IFERROR(BC455-BC454,0)</f>
        <v>379</v>
      </c>
      <c r="BE455" s="30">
        <f>IFERROR(BC455/BC454,0)-1</f>
        <v>5.2756124721603515E-2</v>
      </c>
      <c r="BF455" s="20">
        <f>IFERROR(BC455/3.974,0)</f>
        <v>1903.1202818319073</v>
      </c>
      <c r="BG455" s="20">
        <f>IFERROR(BC455/C455," ")</f>
        <v>1.9801072918112103E-2</v>
      </c>
      <c r="BH455" s="26">
        <v>69618</v>
      </c>
      <c r="BI455">
        <f>IFERROR((BH455-BH454), 0)</f>
        <v>167</v>
      </c>
      <c r="BJ455" s="4">
        <v>148532</v>
      </c>
      <c r="BK455">
        <f>IFERROR((BJ455-BJ454),0)</f>
        <v>342</v>
      </c>
      <c r="BL455" s="4">
        <v>110344</v>
      </c>
      <c r="BM455">
        <f>IFERROR((BL455-BL454),0)</f>
        <v>243</v>
      </c>
      <c r="BN455" s="4">
        <v>44309</v>
      </c>
      <c r="BO455">
        <f>IFERROR((BN455-BN454),0)</f>
        <v>62</v>
      </c>
      <c r="BP455" s="4">
        <v>9146</v>
      </c>
      <c r="BQ455">
        <f>IFERROR((BP455-BP454),0)</f>
        <v>13</v>
      </c>
      <c r="BR455" s="8">
        <v>32</v>
      </c>
      <c r="BS455" s="15">
        <f>IFERROR((BR455-BR454),0)</f>
        <v>0</v>
      </c>
      <c r="BT455" s="8">
        <v>282</v>
      </c>
      <c r="BU455" s="15">
        <f>IFERROR((BT455-BT454),0)</f>
        <v>0</v>
      </c>
      <c r="BV455" s="8">
        <v>1282</v>
      </c>
      <c r="BW455" s="15">
        <f>IFERROR((BV455-BV454),0)</f>
        <v>3</v>
      </c>
      <c r="BX455" s="8">
        <v>3087</v>
      </c>
      <c r="BY455" s="15">
        <f>IFERROR((BX455-BX454),0)</f>
        <v>3</v>
      </c>
      <c r="BZ455" s="13">
        <v>1712</v>
      </c>
      <c r="CA455" s="16">
        <f>IFERROR((BZ455-BZ454),0)</f>
        <v>0</v>
      </c>
    </row>
    <row r="456" spans="1:79">
      <c r="A456" s="1">
        <v>44353</v>
      </c>
      <c r="B456">
        <v>44354</v>
      </c>
      <c r="C456" s="4">
        <v>382475</v>
      </c>
      <c r="D456">
        <f>IFERROR(C456-C455,"")</f>
        <v>526</v>
      </c>
      <c r="E456" s="4">
        <v>6402</v>
      </c>
      <c r="F456">
        <f>E456-E455</f>
        <v>7</v>
      </c>
      <c r="G456" s="4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>
        <f>+IFERROR(C456/3.974,"")</f>
        <v>96244.338198288868</v>
      </c>
      <c r="S456">
        <f>+IFERROR(E456/3.974,"")</f>
        <v>1610.9713135379968</v>
      </c>
      <c r="T456">
        <f>+IFERROR(G456/3.974,"")</f>
        <v>92693.759436336186</v>
      </c>
      <c r="U456">
        <f>+IFERROR(I456/3.974,"")</f>
        <v>1939.6074484146955</v>
      </c>
      <c r="V456" s="4">
        <v>2721656</v>
      </c>
      <c r="W456">
        <f>V456-V455</f>
        <v>7676</v>
      </c>
      <c r="X456">
        <f>IFERROR(W456-W455,0)</f>
        <v>-4563</v>
      </c>
      <c r="Y456" s="20">
        <f>IFERROR(V456/3.974,0)</f>
        <v>684865.62657272269</v>
      </c>
      <c r="Z456" s="4">
        <v>2335631</v>
      </c>
      <c r="AA456">
        <f>Z456-Z455</f>
        <v>7150</v>
      </c>
      <c r="AB456" s="17">
        <f>IFERROR(Z456/V456,0)</f>
        <v>0.85816539636162692</v>
      </c>
      <c r="AC456" s="16">
        <f>IFERROR(AA456-AA455,0)</f>
        <v>-4262</v>
      </c>
      <c r="AD456">
        <f>V456-Z456</f>
        <v>386025</v>
      </c>
      <c r="AE456">
        <f>AD456-AD455</f>
        <v>526</v>
      </c>
      <c r="AF456" s="17">
        <f>IFERROR(AD456/V456,0)</f>
        <v>0.14183460363837311</v>
      </c>
      <c r="AG456" s="16">
        <f>IFERROR(AE456-AE455,0)</f>
        <v>-301</v>
      </c>
      <c r="AH456" s="20">
        <f>IFERROR(AE456/W456,0)</f>
        <v>6.8525273579989582E-2</v>
      </c>
      <c r="AI456" s="20">
        <f>IFERROR(AD456/3.974,0)</f>
        <v>97137.644690488174</v>
      </c>
      <c r="AJ456" s="4">
        <v>6886</v>
      </c>
      <c r="AK456">
        <f>AJ456-AJ455</f>
        <v>136</v>
      </c>
      <c r="AL456">
        <f>IFERROR(AJ456/AJ455,0)-1</f>
        <v>2.0148148148148248E-2</v>
      </c>
      <c r="AM456" s="20">
        <f>IFERROR(AJ456/3.974,0)</f>
        <v>1732.7629592350277</v>
      </c>
      <c r="AN456" s="20">
        <f>IFERROR(AJ456/C456," ")</f>
        <v>1.8003791097457349E-2</v>
      </c>
      <c r="AO456" s="4">
        <v>399</v>
      </c>
      <c r="AP456">
        <f>AO456-AO455</f>
        <v>14</v>
      </c>
      <c r="AQ456">
        <f>IFERROR(AO456/AO455,0)-1</f>
        <v>3.6363636363636376E-2</v>
      </c>
      <c r="AR456" s="20">
        <f>IFERROR(AO456/3.974,0)</f>
        <v>100.40261701056869</v>
      </c>
      <c r="AS456" s="4">
        <v>361</v>
      </c>
      <c r="AT456">
        <f>AS456-AS455</f>
        <v>1</v>
      </c>
      <c r="AU456">
        <f>IFERROR(AS456/AS455,0)-1</f>
        <v>2.7777777777777679E-3</v>
      </c>
      <c r="AV456" s="20">
        <f>IFERROR(AS456/3.974,0)</f>
        <v>90.840463009562143</v>
      </c>
      <c r="AW456" s="30">
        <f>IFERROR(AS456/C456," ")</f>
        <v>9.4385253938165893E-4</v>
      </c>
      <c r="AX456" s="4">
        <v>62</v>
      </c>
      <c r="AY456">
        <f>AX456-AX455</f>
        <v>-6</v>
      </c>
      <c r="AZ456">
        <f>IFERROR(AX456/AX455,0)-1</f>
        <v>-8.8235294117647078E-2</v>
      </c>
      <c r="BA456" s="20">
        <f>IFERROR(AX456/3.974,0)</f>
        <v>15.60140915953699</v>
      </c>
      <c r="BB456" s="30">
        <f>IFERROR(AX456/C456," ")</f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>IFERROR(BC456-BC455,0)</f>
        <v>145</v>
      </c>
      <c r="BE456" s="30">
        <f>IFERROR(BC456/BC455,0)-1</f>
        <v>1.9172286129842675E-2</v>
      </c>
      <c r="BF456" s="20">
        <f>IFERROR(BC456/3.974,0)</f>
        <v>1939.6074484146955</v>
      </c>
      <c r="BG456" s="20">
        <f>IFERROR(BC456/C456," ")</f>
        <v>2.0152951173279299E-2</v>
      </c>
      <c r="BH456" s="26">
        <v>69728</v>
      </c>
      <c r="BI456">
        <f>IFERROR((BH456-BH455), 0)</f>
        <v>110</v>
      </c>
      <c r="BJ456" s="4">
        <v>148743</v>
      </c>
      <c r="BK456">
        <f>IFERROR((BJ456-BJ455),0)</f>
        <v>211</v>
      </c>
      <c r="BL456" s="4">
        <v>110488</v>
      </c>
      <c r="BM456">
        <f>IFERROR((BL456-BL455),0)</f>
        <v>144</v>
      </c>
      <c r="BN456" s="4">
        <v>44364</v>
      </c>
      <c r="BO456">
        <f>IFERROR((BN456-BN455),0)</f>
        <v>55</v>
      </c>
      <c r="BP456" s="4">
        <v>9152</v>
      </c>
      <c r="BQ456">
        <f>IFERROR((BP456-BP455),0)</f>
        <v>6</v>
      </c>
      <c r="BR456" s="8">
        <v>32</v>
      </c>
      <c r="BS456" s="15">
        <f>IFERROR((BR456-BR455),0)</f>
        <v>0</v>
      </c>
      <c r="BT456" s="8">
        <v>283</v>
      </c>
      <c r="BU456" s="15">
        <f>IFERROR((BT456-BT455),0)</f>
        <v>1</v>
      </c>
      <c r="BV456" s="8">
        <v>1283</v>
      </c>
      <c r="BW456" s="15">
        <f>IFERROR((BV456-BV455),0)</f>
        <v>1</v>
      </c>
      <c r="BX456" s="8">
        <v>3089</v>
      </c>
      <c r="BY456" s="15">
        <f>IFERROR((BX456-BX455),0)</f>
        <v>2</v>
      </c>
      <c r="BZ456" s="13">
        <v>1715</v>
      </c>
      <c r="CA456" s="16">
        <f>IFERROR((BZ456-BZ455),0)</f>
        <v>3</v>
      </c>
    </row>
    <row r="457" spans="1:79">
      <c r="A457" s="1">
        <v>44354</v>
      </c>
      <c r="B457">
        <v>44355</v>
      </c>
      <c r="C457" s="4">
        <v>382851</v>
      </c>
      <c r="D457">
        <f>IFERROR(C457-C456,"")</f>
        <v>376</v>
      </c>
      <c r="E457" s="4">
        <v>6404</v>
      </c>
      <c r="F457">
        <f>E457-E456</f>
        <v>2</v>
      </c>
      <c r="G457" s="4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>
        <f>+IFERROR(C457/3.974,"")</f>
        <v>96338.953195772512</v>
      </c>
      <c r="S457">
        <f>+IFERROR(E457/3.974,"")</f>
        <v>1611.4745848012078</v>
      </c>
      <c r="T457">
        <f>+IFERROR(G457/3.974,"")</f>
        <v>92766.230498238539</v>
      </c>
      <c r="U457">
        <f>+IFERROR(I457/3.974,"")</f>
        <v>1961.2481127327628</v>
      </c>
      <c r="V457" s="4">
        <v>2727936</v>
      </c>
      <c r="W457">
        <f>V457-V456</f>
        <v>6280</v>
      </c>
      <c r="X457">
        <f>IFERROR(W457-W456,0)</f>
        <v>-1396</v>
      </c>
      <c r="Y457" s="20">
        <f>IFERROR(V457/3.974,0)</f>
        <v>686445.89833920484</v>
      </c>
      <c r="Z457" s="4">
        <v>2341535</v>
      </c>
      <c r="AA457">
        <f>Z457-Z456</f>
        <v>5904</v>
      </c>
      <c r="AB457" s="17">
        <f>IFERROR(Z457/V457,0)</f>
        <v>0.85835408162068316</v>
      </c>
      <c r="AC457" s="16">
        <f>IFERROR(AA457-AA456,0)</f>
        <v>-1246</v>
      </c>
      <c r="AD457">
        <f>V457-Z457</f>
        <v>386401</v>
      </c>
      <c r="AE457">
        <f>AD457-AD456</f>
        <v>376</v>
      </c>
      <c r="AF457" s="17">
        <f>IFERROR(AD457/V457,0)</f>
        <v>0.14164591837931681</v>
      </c>
      <c r="AG457" s="16">
        <f>IFERROR(AE457-AE456,0)</f>
        <v>-150</v>
      </c>
      <c r="AH457" s="20">
        <f>IFERROR(AE457/W457,0)</f>
        <v>5.9872611464968153E-2</v>
      </c>
      <c r="AI457" s="20">
        <f>IFERROR(AD457/3.974,0)</f>
        <v>97232.259687971818</v>
      </c>
      <c r="AJ457" s="4">
        <v>6960</v>
      </c>
      <c r="AK457">
        <f>AJ457-AJ456</f>
        <v>74</v>
      </c>
      <c r="AL457">
        <f>IFERROR(AJ457/AJ456,0)-1</f>
        <v>1.0746442056346117E-2</v>
      </c>
      <c r="AM457" s="20">
        <f>IFERROR(AJ457/3.974,0)</f>
        <v>1751.3839959738298</v>
      </c>
      <c r="AN457" s="20">
        <f>IFERROR(AJ457/C457," ")</f>
        <v>1.8179396161953344E-2</v>
      </c>
      <c r="AO457" s="4">
        <v>385</v>
      </c>
      <c r="AP457">
        <f>AO457-AO456</f>
        <v>-14</v>
      </c>
      <c r="AQ457">
        <f>IFERROR(AO457/AO456,0)-1</f>
        <v>-3.5087719298245612E-2</v>
      </c>
      <c r="AR457" s="20">
        <f>IFERROR(AO457/3.974,0)</f>
        <v>96.879718168092595</v>
      </c>
      <c r="AS457" s="4">
        <v>383</v>
      </c>
      <c r="AT457">
        <f>AS457-AS456</f>
        <v>22</v>
      </c>
      <c r="AU457">
        <f>IFERROR(AS457/AS456,0)-1</f>
        <v>6.094182825484773E-2</v>
      </c>
      <c r="AV457" s="20">
        <f>IFERROR(AS457/3.974,0)</f>
        <v>96.376446904881732</v>
      </c>
      <c r="AW457" s="30">
        <f>IFERROR(AS457/C457," ")</f>
        <v>1.0003891853488695E-3</v>
      </c>
      <c r="AX457" s="4">
        <v>66</v>
      </c>
      <c r="AY457">
        <f>AX457-AX456</f>
        <v>4</v>
      </c>
      <c r="AZ457">
        <f>IFERROR(AX457/AX456,0)-1</f>
        <v>6.4516129032258007E-2</v>
      </c>
      <c r="BA457" s="20">
        <f>IFERROR(AX457/3.974,0)</f>
        <v>16.607951685958732</v>
      </c>
      <c r="BB457" s="30">
        <f>IFERROR(AX457/C457," ")</f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>IFERROR(BC457-BC456,0)</f>
        <v>86</v>
      </c>
      <c r="BE457" s="30">
        <f>IFERROR(BC457/BC456,0)-1</f>
        <v>1.1157239231966765E-2</v>
      </c>
      <c r="BF457" s="20">
        <f>IFERROR(BC457/3.974,0)</f>
        <v>1961.2481127327628</v>
      </c>
      <c r="BG457" s="20">
        <f>IFERROR(BC457/C457," ")</f>
        <v>2.0357789322739135E-2</v>
      </c>
      <c r="BH457" s="26">
        <v>69831</v>
      </c>
      <c r="BI457">
        <f>IFERROR((BH457-BH456), 0)</f>
        <v>103</v>
      </c>
      <c r="BJ457" s="4">
        <v>148881</v>
      </c>
      <c r="BK457">
        <f>IFERROR((BJ457-BJ456),0)</f>
        <v>138</v>
      </c>
      <c r="BL457" s="4">
        <v>110599</v>
      </c>
      <c r="BM457">
        <f>IFERROR((BL457-BL456),0)</f>
        <v>111</v>
      </c>
      <c r="BN457" s="4">
        <v>44383</v>
      </c>
      <c r="BO457">
        <f>IFERROR((BN457-BN456),0)</f>
        <v>19</v>
      </c>
      <c r="BP457" s="4">
        <v>9157</v>
      </c>
      <c r="BQ457">
        <f>IFERROR((BP457-BP456),0)</f>
        <v>5</v>
      </c>
      <c r="BR457" s="8">
        <v>32</v>
      </c>
      <c r="BS457" s="15">
        <f>IFERROR((BR457-BR456),0)</f>
        <v>0</v>
      </c>
      <c r="BT457" s="8">
        <v>283</v>
      </c>
      <c r="BU457" s="15">
        <f>IFERROR((BT457-BT456),0)</f>
        <v>0</v>
      </c>
      <c r="BV457" s="8">
        <v>1283</v>
      </c>
      <c r="BW457" s="15">
        <f>IFERROR((BV457-BV456),0)</f>
        <v>0</v>
      </c>
      <c r="BX457" s="8">
        <v>3090</v>
      </c>
      <c r="BY457" s="15">
        <f>IFERROR((BX457-BX456),0)</f>
        <v>1</v>
      </c>
      <c r="BZ457" s="13">
        <v>1716</v>
      </c>
      <c r="CA457" s="16">
        <f>IFERROR((BZ457-BZ456),0)</f>
        <v>1</v>
      </c>
    </row>
    <row r="458" spans="1:79">
      <c r="A458" s="1">
        <v>44355</v>
      </c>
      <c r="B458">
        <v>44356</v>
      </c>
      <c r="C458" s="4">
        <v>383733</v>
      </c>
      <c r="D458">
        <f>IFERROR(C458-C457,"")</f>
        <v>882</v>
      </c>
      <c r="E458" s="4">
        <v>6408</v>
      </c>
      <c r="F458">
        <f>E458-E457</f>
        <v>4</v>
      </c>
      <c r="G458" s="4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>
        <f>+IFERROR(C458/3.974,"")</f>
        <v>96560.895822848513</v>
      </c>
      <c r="S458">
        <f>+IFERROR(E458/3.974,"")</f>
        <v>1612.4811273276296</v>
      </c>
      <c r="T458">
        <f>+IFERROR(G458/3.974,"")</f>
        <v>92922.244589833921</v>
      </c>
      <c r="U458">
        <f>+IFERROR(I458/3.974,"")</f>
        <v>2026.1701056869651</v>
      </c>
      <c r="V458" s="4">
        <v>2739532</v>
      </c>
      <c r="W458">
        <f>V458-V457</f>
        <v>11596</v>
      </c>
      <c r="X458">
        <f>IFERROR(W458-W457,0)</f>
        <v>5316</v>
      </c>
      <c r="Y458" s="20">
        <f>IFERROR(V458/3.974,0)</f>
        <v>689363.8651233014</v>
      </c>
      <c r="Z458" s="4">
        <v>2352249</v>
      </c>
      <c r="AA458">
        <f>Z458-Z457</f>
        <v>10714</v>
      </c>
      <c r="AB458" s="17">
        <f>IFERROR(Z458/V458,0)</f>
        <v>0.85863169329651923</v>
      </c>
      <c r="AC458" s="16">
        <f>IFERROR(AA458-AA457,0)</f>
        <v>4810</v>
      </c>
      <c r="AD458">
        <f>V458-Z458</f>
        <v>387283</v>
      </c>
      <c r="AE458">
        <f>AD458-AD457</f>
        <v>882</v>
      </c>
      <c r="AF458" s="17">
        <f>IFERROR(AD458/V458,0)</f>
        <v>0.14136830670348075</v>
      </c>
      <c r="AG458" s="16">
        <f>IFERROR(AE458-AE457,0)</f>
        <v>506</v>
      </c>
      <c r="AH458" s="20">
        <f>IFERROR(AE458/W458,0)</f>
        <v>7.6060710589858568E-2</v>
      </c>
      <c r="AI458" s="20">
        <f>IFERROR(AD458/3.974,0)</f>
        <v>97454.202315047805</v>
      </c>
      <c r="AJ458" s="4">
        <v>7267</v>
      </c>
      <c r="AK458">
        <f>AJ458-AJ457</f>
        <v>307</v>
      </c>
      <c r="AL458">
        <f>IFERROR(AJ458/AJ457,0)-1</f>
        <v>4.410919540229874E-2</v>
      </c>
      <c r="AM458" s="20">
        <f>IFERROR(AJ458/3.974,0)</f>
        <v>1828.6361348766984</v>
      </c>
      <c r="AN458" s="20">
        <f>IFERROR(AJ458/C458," ")</f>
        <v>1.8937646749171949E-2</v>
      </c>
      <c r="AO458" s="4">
        <v>349</v>
      </c>
      <c r="AP458">
        <f>AO458-AO457</f>
        <v>-36</v>
      </c>
      <c r="AQ458">
        <f>IFERROR(AO458/AO457,0)-1</f>
        <v>-9.3506493506493538E-2</v>
      </c>
      <c r="AR458" s="20">
        <f>IFERROR(AO458/3.974,0)</f>
        <v>87.820835430296924</v>
      </c>
      <c r="AS458" s="4">
        <v>373</v>
      </c>
      <c r="AT458">
        <f>AS458-AS457</f>
        <v>-10</v>
      </c>
      <c r="AU458">
        <f>IFERROR(AS458/AS457,0)-1</f>
        <v>-2.6109660574412552E-2</v>
      </c>
      <c r="AV458" s="20">
        <f>IFERROR(AS458/3.974,0)</f>
        <v>93.860090588827376</v>
      </c>
      <c r="AW458" s="30">
        <f>IFERROR(AS458/C458," ")</f>
        <v>9.7203003129780346E-4</v>
      </c>
      <c r="AX458" s="4">
        <v>63</v>
      </c>
      <c r="AY458">
        <f>AX458-AX457</f>
        <v>-3</v>
      </c>
      <c r="AZ458">
        <f>IFERROR(AX458/AX457,0)-1</f>
        <v>-4.5454545454545414E-2</v>
      </c>
      <c r="BA458" s="20">
        <f>IFERROR(AX458/3.974,0)</f>
        <v>15.853044791142425</v>
      </c>
      <c r="BB458" s="30">
        <f>IFERROR(AX458/C458," ")</f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>IFERROR(BC458-BC457,0)</f>
        <v>258</v>
      </c>
      <c r="BE458" s="30">
        <f>IFERROR(BC458/BC457,0)-1</f>
        <v>3.3102386451116184E-2</v>
      </c>
      <c r="BF458" s="20">
        <f>IFERROR(BC458/3.974,0)</f>
        <v>2026.1701056869651</v>
      </c>
      <c r="BG458" s="20">
        <f>IFERROR(BC458/C458," ")</f>
        <v>2.0983339978578857E-2</v>
      </c>
      <c r="BH458" s="26">
        <v>70020</v>
      </c>
      <c r="BI458">
        <f>IFERROR((BH458-BH457), 0)</f>
        <v>189</v>
      </c>
      <c r="BJ458" s="4">
        <v>149232</v>
      </c>
      <c r="BK458">
        <f>IFERROR((BJ458-BJ457),0)</f>
        <v>351</v>
      </c>
      <c r="BL458" s="4">
        <v>110865</v>
      </c>
      <c r="BM458">
        <f>IFERROR((BL458-BL457),0)</f>
        <v>266</v>
      </c>
      <c r="BN458" s="4">
        <v>44448</v>
      </c>
      <c r="BO458">
        <f>IFERROR((BN458-BN457),0)</f>
        <v>65</v>
      </c>
      <c r="BP458" s="4">
        <v>9168</v>
      </c>
      <c r="BQ458">
        <f>IFERROR((BP458-BP457),0)</f>
        <v>11</v>
      </c>
      <c r="BR458" s="8">
        <v>32</v>
      </c>
      <c r="BS458" s="15">
        <f>IFERROR((BR458-BR457),0)</f>
        <v>0</v>
      </c>
      <c r="BT458" s="8">
        <v>283</v>
      </c>
      <c r="BU458" s="15">
        <f>IFERROR((BT458-BT457),0)</f>
        <v>0</v>
      </c>
      <c r="BV458" s="8">
        <v>1284</v>
      </c>
      <c r="BW458" s="15">
        <f>IFERROR((BV458-BV457),0)</f>
        <v>1</v>
      </c>
      <c r="BX458" s="8">
        <v>3093</v>
      </c>
      <c r="BY458" s="15">
        <f>IFERROR((BX458-BX457),0)</f>
        <v>3</v>
      </c>
      <c r="BZ458" s="13">
        <v>1716</v>
      </c>
      <c r="CA458" s="16">
        <f>IFERROR((BZ458-BZ457),0)</f>
        <v>0</v>
      </c>
    </row>
    <row r="459" spans="1:79">
      <c r="A459" s="1">
        <v>44356</v>
      </c>
      <c r="B459">
        <v>44357</v>
      </c>
      <c r="C459" s="4">
        <v>384512</v>
      </c>
      <c r="D459">
        <f>IFERROR(C459-C458,"")</f>
        <v>779</v>
      </c>
      <c r="E459" s="4">
        <v>6413</v>
      </c>
      <c r="F459">
        <f>E459-E458</f>
        <v>5</v>
      </c>
      <c r="G459" s="4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>
        <f>+IFERROR(C459/3.974,"")</f>
        <v>96756.919979869141</v>
      </c>
      <c r="S459">
        <f>+IFERROR(E459/3.974,"")</f>
        <v>1613.7393054856566</v>
      </c>
      <c r="T459">
        <f>+IFERROR(G459/3.974,"")</f>
        <v>93069.199798691494</v>
      </c>
      <c r="U459">
        <f>+IFERROR(I459/3.974,"")</f>
        <v>2073.9808756919979</v>
      </c>
      <c r="V459" s="4">
        <v>2751651</v>
      </c>
      <c r="W459">
        <f>V459-V458</f>
        <v>12119</v>
      </c>
      <c r="X459">
        <f>IFERROR(W459-W458,0)</f>
        <v>523</v>
      </c>
      <c r="Y459" s="20">
        <f>IFERROR(V459/3.974,0)</f>
        <v>692413.43734272767</v>
      </c>
      <c r="Z459" s="4">
        <v>2363589</v>
      </c>
      <c r="AA459">
        <f>Z459-Z458</f>
        <v>11340</v>
      </c>
      <c r="AB459" s="17">
        <f>IFERROR(Z459/V459,0)</f>
        <v>0.85897121400933474</v>
      </c>
      <c r="AC459" s="16">
        <f>IFERROR(AA459-AA458,0)</f>
        <v>626</v>
      </c>
      <c r="AD459">
        <f>V459-Z459</f>
        <v>388062</v>
      </c>
      <c r="AE459">
        <f>AD459-AD458</f>
        <v>779</v>
      </c>
      <c r="AF459" s="17">
        <f>IFERROR(AD459/V459,0)</f>
        <v>0.14102878599066523</v>
      </c>
      <c r="AG459" s="16">
        <f>IFERROR(AE459-AE458,0)</f>
        <v>-103</v>
      </c>
      <c r="AH459" s="20">
        <f>IFERROR(AE459/W459,0)</f>
        <v>6.427923095965013E-2</v>
      </c>
      <c r="AI459" s="20">
        <f>IFERROR(AD459/3.974,0)</f>
        <v>97650.226472068447</v>
      </c>
      <c r="AJ459" s="4">
        <v>7420</v>
      </c>
      <c r="AK459">
        <f>AJ459-AJ458</f>
        <v>153</v>
      </c>
      <c r="AL459">
        <f>IFERROR(AJ459/AJ458,0)-1</f>
        <v>2.1054080088069416E-2</v>
      </c>
      <c r="AM459" s="20">
        <f>IFERROR(AJ459/3.974,0)</f>
        <v>1867.1363865123301</v>
      </c>
      <c r="AN459" s="20">
        <f>IFERROR(AJ459/C459," ")</f>
        <v>1.929718708388815E-2</v>
      </c>
      <c r="AO459" s="4">
        <v>359</v>
      </c>
      <c r="AP459">
        <f>AO459-AO458</f>
        <v>10</v>
      </c>
      <c r="AQ459">
        <f>IFERROR(AO459/AO458,0)-1</f>
        <v>2.8653295128939771E-2</v>
      </c>
      <c r="AR459" s="20">
        <f>IFERROR(AO459/3.974,0)</f>
        <v>90.33719174635128</v>
      </c>
      <c r="AS459" s="4">
        <v>397</v>
      </c>
      <c r="AT459">
        <f>AS459-AS458</f>
        <v>24</v>
      </c>
      <c r="AU459">
        <f>IFERROR(AS459/AS458,0)-1</f>
        <v>6.4343163538874037E-2</v>
      </c>
      <c r="AV459" s="20">
        <f>IFERROR(AS459/3.974,0)</f>
        <v>99.899345747357827</v>
      </c>
      <c r="AW459" s="30">
        <f>IFERROR(AS459/C459," ")</f>
        <v>1.0324775299600532E-3</v>
      </c>
      <c r="AX459" s="4">
        <v>66</v>
      </c>
      <c r="AY459">
        <f>AX459-AX458</f>
        <v>3</v>
      </c>
      <c r="AZ459">
        <f>IFERROR(AX459/AX458,0)-1</f>
        <v>4.7619047619047672E-2</v>
      </c>
      <c r="BA459" s="20">
        <f>IFERROR(AX459/3.974,0)</f>
        <v>16.607951685958732</v>
      </c>
      <c r="BB459" s="30">
        <f>IFERROR(AX459/C459," ")</f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>IFERROR(BC459-BC458,0)</f>
        <v>190</v>
      </c>
      <c r="BE459" s="30">
        <f>IFERROR(BC459/BC458,0)-1</f>
        <v>2.359662195727763E-2</v>
      </c>
      <c r="BF459" s="20">
        <f>IFERROR(BC459/3.974,0)</f>
        <v>2073.9808756919979</v>
      </c>
      <c r="BG459" s="20">
        <f>IFERROR(BC459/C459," ")</f>
        <v>2.143496171770972E-2</v>
      </c>
      <c r="BH459" s="26">
        <v>70192</v>
      </c>
      <c r="BI459">
        <f>IFERROR((BH459-BH458), 0)</f>
        <v>172</v>
      </c>
      <c r="BJ459" s="4">
        <v>149554</v>
      </c>
      <c r="BK459">
        <f>IFERROR((BJ459-BJ458),0)</f>
        <v>322</v>
      </c>
      <c r="BL459" s="4">
        <v>111083</v>
      </c>
      <c r="BM459">
        <f>IFERROR((BL459-BL458),0)</f>
        <v>218</v>
      </c>
      <c r="BN459" s="4">
        <v>44506</v>
      </c>
      <c r="BO459">
        <f>IFERROR((BN459-BN458),0)</f>
        <v>58</v>
      </c>
      <c r="BP459" s="4">
        <v>9177</v>
      </c>
      <c r="BQ459">
        <f>IFERROR((BP459-BP458),0)</f>
        <v>9</v>
      </c>
      <c r="BR459" s="8">
        <v>32</v>
      </c>
      <c r="BS459" s="15">
        <f>IFERROR((BR459-BR458),0)</f>
        <v>0</v>
      </c>
      <c r="BT459" s="8">
        <v>284</v>
      </c>
      <c r="BU459" s="15">
        <f>IFERROR((BT459-BT458),0)</f>
        <v>1</v>
      </c>
      <c r="BV459" s="8">
        <v>1285</v>
      </c>
      <c r="BW459" s="15">
        <f>IFERROR((BV459-BV458),0)</f>
        <v>1</v>
      </c>
      <c r="BX459" s="8">
        <v>3095</v>
      </c>
      <c r="BY459" s="15">
        <f>IFERROR((BX459-BX458),0)</f>
        <v>2</v>
      </c>
      <c r="BZ459" s="13">
        <v>1717</v>
      </c>
      <c r="CA459" s="16">
        <f>IFERROR((BZ459-BZ458),0)</f>
        <v>1</v>
      </c>
    </row>
    <row r="460" spans="1:79">
      <c r="A460" s="1">
        <v>44357</v>
      </c>
      <c r="B460">
        <v>44358</v>
      </c>
      <c r="C460" s="4">
        <v>385353</v>
      </c>
      <c r="D460">
        <f>IFERROR(C460-C459,"")</f>
        <v>841</v>
      </c>
      <c r="E460" s="4">
        <v>6419</v>
      </c>
      <c r="F460">
        <f>E460-E459</f>
        <v>6</v>
      </c>
      <c r="G460" s="4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>
        <f>+IFERROR(C460/3.974,"")</f>
        <v>96968.54554604931</v>
      </c>
      <c r="S460">
        <f>+IFERROR(E460/3.974,"")</f>
        <v>1615.2491192752893</v>
      </c>
      <c r="T460">
        <f>+IFERROR(G460/3.974,"")</f>
        <v>93227.226975339698</v>
      </c>
      <c r="U460">
        <f>+IFERROR(I460/3.974,"")</f>
        <v>2126.0694514343231</v>
      </c>
      <c r="V460" s="4">
        <v>2763242</v>
      </c>
      <c r="W460">
        <f>V460-V459</f>
        <v>11591</v>
      </c>
      <c r="X460">
        <f>IFERROR(W460-W459,0)</f>
        <v>-528</v>
      </c>
      <c r="Y460" s="20">
        <f>IFERROR(V460/3.974,0)</f>
        <v>695330.14594866626</v>
      </c>
      <c r="Z460" s="4">
        <v>2374339</v>
      </c>
      <c r="AA460">
        <f>Z460-Z459</f>
        <v>10750</v>
      </c>
      <c r="AB460" s="17">
        <f>IFERROR(Z460/V460,0)</f>
        <v>0.85925843628607268</v>
      </c>
      <c r="AC460" s="16">
        <f>IFERROR(AA460-AA459,0)</f>
        <v>-590</v>
      </c>
      <c r="AD460">
        <f>V460-Z460</f>
        <v>388903</v>
      </c>
      <c r="AE460">
        <f>AD460-AD459</f>
        <v>841</v>
      </c>
      <c r="AF460" s="17">
        <f>IFERROR(AD460/V460,0)</f>
        <v>0.14074156371392735</v>
      </c>
      <c r="AG460" s="16">
        <f>IFERROR(AE460-AE459,0)</f>
        <v>62</v>
      </c>
      <c r="AH460" s="20">
        <f>IFERROR(AE460/W460,0)</f>
        <v>7.2556293676128036E-2</v>
      </c>
      <c r="AI460" s="20">
        <f>IFERROR(AD460/3.974,0)</f>
        <v>97861.852038248617</v>
      </c>
      <c r="AJ460" s="4">
        <v>7586</v>
      </c>
      <c r="AK460">
        <f>AJ460-AJ459</f>
        <v>166</v>
      </c>
      <c r="AL460">
        <f>IFERROR(AJ460/AJ459,0)-1</f>
        <v>2.2371967654986502E-2</v>
      </c>
      <c r="AM460" s="20">
        <f>IFERROR(AJ460/3.974,0)</f>
        <v>1908.9079013588323</v>
      </c>
      <c r="AN460" s="20">
        <f>IFERROR(AJ460/C460," ")</f>
        <v>1.9685846483613725E-2</v>
      </c>
      <c r="AO460" s="4">
        <v>400</v>
      </c>
      <c r="AP460">
        <f>AO460-AO459</f>
        <v>41</v>
      </c>
      <c r="AQ460">
        <f>IFERROR(AO460/AO459,0)-1</f>
        <v>0.11420612813370479</v>
      </c>
      <c r="AR460" s="20">
        <f>IFERROR(AO460/3.974,0)</f>
        <v>100.65425264217413</v>
      </c>
      <c r="AS460" s="4">
        <v>397</v>
      </c>
      <c r="AT460">
        <f>AS460-AS459</f>
        <v>0</v>
      </c>
      <c r="AU460">
        <f>IFERROR(AS460/AS459,0)-1</f>
        <v>0</v>
      </c>
      <c r="AV460" s="20">
        <f>IFERROR(AS460/3.974,0)</f>
        <v>99.899345747357827</v>
      </c>
      <c r="AW460" s="30">
        <f>IFERROR(AS460/C460," ")</f>
        <v>1.0302242359602753E-3</v>
      </c>
      <c r="AX460" s="4">
        <v>66</v>
      </c>
      <c r="AY460">
        <f>AX460-AX459</f>
        <v>0</v>
      </c>
      <c r="AZ460">
        <f>IFERROR(AX460/AX459,0)-1</f>
        <v>0</v>
      </c>
      <c r="BA460" s="20">
        <f>IFERROR(AX460/3.974,0)</f>
        <v>16.607951685958732</v>
      </c>
      <c r="BB460" s="30">
        <f>IFERROR(AX460/C460," ")</f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>IFERROR(BC460-BC459,0)</f>
        <v>207</v>
      </c>
      <c r="BE460" s="30">
        <f>IFERROR(BC460/BC459,0)-1</f>
        <v>2.5115263285610201E-2</v>
      </c>
      <c r="BF460" s="20">
        <f>IFERROR(BC460/3.974,0)</f>
        <v>2126.0694514343231</v>
      </c>
      <c r="BG460" s="20">
        <f>IFERROR(BC460/C460," ")</f>
        <v>2.1925351560776744E-2</v>
      </c>
      <c r="BH460" s="26">
        <v>70361</v>
      </c>
      <c r="BI460">
        <f>IFERROR((BH460-BH459), 0)</f>
        <v>169</v>
      </c>
      <c r="BJ460" s="4">
        <v>149912</v>
      </c>
      <c r="BK460">
        <f>IFERROR((BJ460-BJ459),0)</f>
        <v>358</v>
      </c>
      <c r="BL460" s="4">
        <v>111326</v>
      </c>
      <c r="BM460">
        <f>IFERROR((BL460-BL459),0)</f>
        <v>243</v>
      </c>
      <c r="BN460" s="4">
        <v>44565</v>
      </c>
      <c r="BO460">
        <f>IFERROR((BN460-BN459),0)</f>
        <v>59</v>
      </c>
      <c r="BP460" s="4">
        <v>9189</v>
      </c>
      <c r="BQ460">
        <f>IFERROR((BP460-BP459),0)</f>
        <v>12</v>
      </c>
      <c r="BR460" s="8">
        <v>32</v>
      </c>
      <c r="BS460" s="15">
        <f>IFERROR((BR460-BR459),0)</f>
        <v>0</v>
      </c>
      <c r="BT460" s="8">
        <v>284</v>
      </c>
      <c r="BU460" s="15">
        <f>IFERROR((BT460-BT459),0)</f>
        <v>0</v>
      </c>
      <c r="BV460" s="8">
        <v>1287</v>
      </c>
      <c r="BW460" s="15">
        <f>IFERROR((BV460-BV459),0)</f>
        <v>2</v>
      </c>
      <c r="BX460" s="8">
        <v>3098</v>
      </c>
      <c r="BY460" s="15">
        <f>IFERROR((BX460-BX459),0)</f>
        <v>3</v>
      </c>
      <c r="BZ460" s="13">
        <v>1718</v>
      </c>
      <c r="CA460" s="16">
        <f>IFERROR((BZ460-BZ459),0)</f>
        <v>1</v>
      </c>
    </row>
    <row r="461" spans="1:79">
      <c r="A461" s="1">
        <v>44358</v>
      </c>
      <c r="B461">
        <v>44359</v>
      </c>
      <c r="C461" s="4">
        <v>386269</v>
      </c>
      <c r="D461">
        <f>IFERROR(C461-C460,"")</f>
        <v>916</v>
      </c>
      <c r="E461" s="4">
        <v>6427</v>
      </c>
      <c r="F461">
        <f>E461-E460</f>
        <v>8</v>
      </c>
      <c r="G461" s="4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>
        <f>+IFERROR(C461/3.974,"")</f>
        <v>97199.043784599897</v>
      </c>
      <c r="S461">
        <f>+IFERROR(E461/3.974,"")</f>
        <v>1617.2622043281328</v>
      </c>
      <c r="T461">
        <f>+IFERROR(G461/3.974,"")</f>
        <v>93360.593860090579</v>
      </c>
      <c r="U461">
        <f>+IFERROR(I461/3.974,"")</f>
        <v>2221.1877201811776</v>
      </c>
      <c r="V461" s="4">
        <v>2776097</v>
      </c>
      <c r="W461">
        <f>V461-V460</f>
        <v>12855</v>
      </c>
      <c r="X461">
        <f>IFERROR(W461-W460,0)</f>
        <v>1264</v>
      </c>
      <c r="Y461" s="20">
        <f>IFERROR(V461/3.974,0)</f>
        <v>698564.92199295422</v>
      </c>
      <c r="Z461" s="4">
        <v>2386278</v>
      </c>
      <c r="AA461">
        <f>Z461-Z460</f>
        <v>11939</v>
      </c>
      <c r="AB461" s="17">
        <f>IFERROR(Z461/V461,0)</f>
        <v>0.85958019478426007</v>
      </c>
      <c r="AC461" s="16">
        <f>IFERROR(AA461-AA460,0)</f>
        <v>1189</v>
      </c>
      <c r="AD461">
        <f>V461-Z461</f>
        <v>389819</v>
      </c>
      <c r="AE461">
        <f>AD461-AD460</f>
        <v>916</v>
      </c>
      <c r="AF461" s="17">
        <f>IFERROR(AD461/V461,0)</f>
        <v>0.14041980521573993</v>
      </c>
      <c r="AG461" s="16">
        <f>IFERROR(AE461-AE460,0)</f>
        <v>75</v>
      </c>
      <c r="AH461" s="20">
        <f>IFERROR(AE461/W461,0)</f>
        <v>7.1256320497860751E-2</v>
      </c>
      <c r="AI461" s="20">
        <f>IFERROR(AD461/3.974,0)</f>
        <v>98092.350276799189</v>
      </c>
      <c r="AJ461" s="4">
        <v>7962</v>
      </c>
      <c r="AK461">
        <f>AJ461-AJ460</f>
        <v>376</v>
      </c>
      <c r="AL461">
        <f>IFERROR(AJ461/AJ460,0)-1</f>
        <v>4.9564988136040045E-2</v>
      </c>
      <c r="AM461" s="20">
        <f>IFERROR(AJ461/3.974,0)</f>
        <v>2003.522898842476</v>
      </c>
      <c r="AN461" s="20">
        <f>IFERROR(AJ461/C461," ")</f>
        <v>2.0612578280938931E-2</v>
      </c>
      <c r="AO461" s="4">
        <v>399</v>
      </c>
      <c r="AP461">
        <f>AO461-AO460</f>
        <v>-1</v>
      </c>
      <c r="AQ461">
        <f>IFERROR(AO461/AO460,0)-1</f>
        <v>-2.4999999999999467E-3</v>
      </c>
      <c r="AR461" s="20">
        <f>IFERROR(AO461/3.974,0)</f>
        <v>100.40261701056869</v>
      </c>
      <c r="AS461" s="4">
        <v>402</v>
      </c>
      <c r="AT461">
        <f>AS461-AS460</f>
        <v>5</v>
      </c>
      <c r="AU461">
        <f>IFERROR(AS461/AS460,0)-1</f>
        <v>1.2594458438287104E-2</v>
      </c>
      <c r="AV461" s="20">
        <f>IFERROR(AS461/3.974,0)</f>
        <v>101.15752390538499</v>
      </c>
      <c r="AW461" s="30">
        <f>IFERROR(AS461/C461," ")</f>
        <v>1.0407255047648141E-3</v>
      </c>
      <c r="AX461" s="4">
        <v>64</v>
      </c>
      <c r="AY461">
        <f>AX461-AX460</f>
        <v>-2</v>
      </c>
      <c r="AZ461">
        <f>IFERROR(AX461/AX460,0)-1</f>
        <v>-3.0303030303030276E-2</v>
      </c>
      <c r="BA461" s="20">
        <f>IFERROR(AX461/3.974,0)</f>
        <v>16.104680422747862</v>
      </c>
      <c r="BB461" s="30">
        <f>IFERROR(AX461/C461," ")</f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>IFERROR(BC461-BC460,0)</f>
        <v>378</v>
      </c>
      <c r="BE461" s="30">
        <f>IFERROR(BC461/BC460,0)-1</f>
        <v>4.4739022369511217E-2</v>
      </c>
      <c r="BF461" s="20">
        <f>IFERROR(BC461/3.974,0)</f>
        <v>2221.1877201811776</v>
      </c>
      <c r="BG461" s="20">
        <f>IFERROR(BC461/C461," ")</f>
        <v>2.2851950324773669E-2</v>
      </c>
      <c r="BH461" s="26">
        <v>70561</v>
      </c>
      <c r="BI461">
        <f>IFERROR((BH461-BH460), 0)</f>
        <v>200</v>
      </c>
      <c r="BJ461" s="4">
        <v>150298</v>
      </c>
      <c r="BK461">
        <f>IFERROR((BJ461-BJ460),0)</f>
        <v>386</v>
      </c>
      <c r="BL461" s="4">
        <v>111580</v>
      </c>
      <c r="BM461">
        <f>IFERROR((BL461-BL460),0)</f>
        <v>254</v>
      </c>
      <c r="BN461" s="4">
        <v>44626</v>
      </c>
      <c r="BO461">
        <f>IFERROR((BN461-BN460),0)</f>
        <v>61</v>
      </c>
      <c r="BP461" s="4">
        <v>9204</v>
      </c>
      <c r="BQ461">
        <f>IFERROR((BP461-BP460),0)</f>
        <v>15</v>
      </c>
      <c r="BR461" s="8">
        <v>32</v>
      </c>
      <c r="BS461" s="15">
        <f>IFERROR((BR461-BR460),0)</f>
        <v>0</v>
      </c>
      <c r="BT461" s="8">
        <v>284</v>
      </c>
      <c r="BU461" s="15">
        <f>IFERROR((BT461-BT460),0)</f>
        <v>0</v>
      </c>
      <c r="BV461" s="8">
        <v>1288</v>
      </c>
      <c r="BW461" s="15">
        <f>IFERROR((BV461-BV460),0)</f>
        <v>1</v>
      </c>
      <c r="BX461" s="8">
        <v>3102</v>
      </c>
      <c r="BY461" s="15">
        <f>IFERROR((BX461-BX460),0)</f>
        <v>4</v>
      </c>
      <c r="BZ461" s="13">
        <v>1721</v>
      </c>
      <c r="CA461" s="16">
        <f>IFERROR((BZ461-BZ460),0)</f>
        <v>3</v>
      </c>
    </row>
    <row r="462" spans="1:79">
      <c r="A462" s="1">
        <v>44359</v>
      </c>
      <c r="B462">
        <v>44360</v>
      </c>
      <c r="C462" s="4">
        <v>387127</v>
      </c>
      <c r="D462">
        <f>IFERROR(C462-C461,"")</f>
        <v>858</v>
      </c>
      <c r="E462" s="4">
        <v>6439</v>
      </c>
      <c r="F462">
        <f>E462-E461</f>
        <v>12</v>
      </c>
      <c r="G462" s="4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>
        <f>+IFERROR(C462/3.974,"")</f>
        <v>97414.947156517359</v>
      </c>
      <c r="S462">
        <f>+IFERROR(E462/3.974,"")</f>
        <v>1620.2818319073981</v>
      </c>
      <c r="T462">
        <f>+IFERROR(G462/3.974,"")</f>
        <v>93507.045797684943</v>
      </c>
      <c r="U462">
        <f>+IFERROR(I462/3.974,"")</f>
        <v>2287.6195269250125</v>
      </c>
      <c r="V462" s="4">
        <v>2789633</v>
      </c>
      <c r="W462">
        <f>V462-V461</f>
        <v>13536</v>
      </c>
      <c r="X462">
        <f>IFERROR(W462-W461,0)</f>
        <v>681</v>
      </c>
      <c r="Y462" s="20">
        <f>IFERROR(V462/3.974,0)</f>
        <v>701971.0619023653</v>
      </c>
      <c r="Z462" s="4">
        <v>2398956</v>
      </c>
      <c r="AA462">
        <f>Z462-Z461</f>
        <v>12678</v>
      </c>
      <c r="AB462" s="17">
        <f>IFERROR(Z462/V462,0)</f>
        <v>0.85995397960950415</v>
      </c>
      <c r="AC462" s="16">
        <f>IFERROR(AA462-AA461,0)</f>
        <v>739</v>
      </c>
      <c r="AD462">
        <f>V462-Z462</f>
        <v>390677</v>
      </c>
      <c r="AE462">
        <f>AD462-AD461</f>
        <v>858</v>
      </c>
      <c r="AF462" s="17">
        <f>IFERROR(AD462/V462,0)</f>
        <v>0.14004602039049582</v>
      </c>
      <c r="AG462" s="16">
        <f>IFERROR(AE462-AE461,0)</f>
        <v>-58</v>
      </c>
      <c r="AH462" s="20">
        <f>IFERROR(AE462/W462,0)</f>
        <v>6.3386524822695037E-2</v>
      </c>
      <c r="AI462" s="20">
        <f>IFERROR(AD462/3.974,0)</f>
        <v>98308.253648716651</v>
      </c>
      <c r="AJ462" s="4">
        <v>8231</v>
      </c>
      <c r="AK462">
        <f>AJ462-AJ461</f>
        <v>269</v>
      </c>
      <c r="AL462">
        <f>IFERROR(AJ462/AJ461,0)-1</f>
        <v>3.3785481034915854E-2</v>
      </c>
      <c r="AM462" s="20">
        <f>IFERROR(AJ462/3.974,0)</f>
        <v>2071.2128837443379</v>
      </c>
      <c r="AN462" s="20">
        <f>IFERROR(AJ462/C462," ")</f>
        <v>2.1261756477848354E-2</v>
      </c>
      <c r="AO462" s="4">
        <v>399</v>
      </c>
      <c r="AP462">
        <f>AO462-AO461</f>
        <v>0</v>
      </c>
      <c r="AQ462">
        <f>IFERROR(AO462/AO461,0)-1</f>
        <v>0</v>
      </c>
      <c r="AR462" s="20">
        <f>IFERROR(AO462/3.974,0)</f>
        <v>100.40261701056869</v>
      </c>
      <c r="AS462" s="4">
        <v>396</v>
      </c>
      <c r="AT462">
        <f>AS462-AS461</f>
        <v>-6</v>
      </c>
      <c r="AU462">
        <f>IFERROR(AS462/AS461,0)-1</f>
        <v>-1.4925373134328401E-2</v>
      </c>
      <c r="AV462" s="20">
        <f>IFERROR(AS462/3.974,0)</f>
        <v>99.647710115752389</v>
      </c>
      <c r="AW462" s="30">
        <f>IFERROR(AS462/C462," ")</f>
        <v>1.0229201269867511E-3</v>
      </c>
      <c r="AX462" s="4">
        <v>65</v>
      </c>
      <c r="AY462">
        <f>AX462-AX461</f>
        <v>1</v>
      </c>
      <c r="AZ462">
        <f>IFERROR(AX462/AX461,0)-1</f>
        <v>1.5625E-2</v>
      </c>
      <c r="BA462" s="20">
        <f>IFERROR(AX462/3.974,0)</f>
        <v>16.356316054353297</v>
      </c>
      <c r="BB462" s="30">
        <f>IFERROR(AX462/C462," ")</f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>IFERROR(BC462-BC461,0)</f>
        <v>264</v>
      </c>
      <c r="BE462" s="30">
        <f>IFERROR(BC462/BC461,0)-1</f>
        <v>2.9908236093802998E-2</v>
      </c>
      <c r="BF462" s="20">
        <f>IFERROR(BC462/3.974,0)</f>
        <v>2287.6195269250125</v>
      </c>
      <c r="BG462" s="20">
        <f>IFERROR(BC462/C462," ")</f>
        <v>2.3483249682920593E-2</v>
      </c>
      <c r="BH462" s="26">
        <v>70561</v>
      </c>
      <c r="BI462">
        <f>IFERROR((BH462-BH461), 0)</f>
        <v>0</v>
      </c>
      <c r="BJ462" s="4">
        <v>150298</v>
      </c>
      <c r="BK462">
        <f>IFERROR((BJ462-BJ461),0)</f>
        <v>0</v>
      </c>
      <c r="BL462" s="4">
        <v>111580</v>
      </c>
      <c r="BM462">
        <f>IFERROR((BL462-BL461),0)</f>
        <v>0</v>
      </c>
      <c r="BN462" s="4">
        <v>44626</v>
      </c>
      <c r="BO462">
        <f>IFERROR((BN462-BN461),0)</f>
        <v>0</v>
      </c>
      <c r="BP462" s="4">
        <v>9204</v>
      </c>
      <c r="BQ462">
        <f>IFERROR((BP462-BP461),0)</f>
        <v>0</v>
      </c>
      <c r="BR462" s="8">
        <v>32</v>
      </c>
      <c r="BS462" s="15">
        <f>IFERROR((BR462-BR461),0)</f>
        <v>0</v>
      </c>
      <c r="BT462" s="8">
        <v>284</v>
      </c>
      <c r="BU462" s="15">
        <f>IFERROR((BT462-BT461),0)</f>
        <v>0</v>
      </c>
      <c r="BV462" s="8">
        <v>1288</v>
      </c>
      <c r="BW462" s="15">
        <f>IFERROR((BV462-BV461),0)</f>
        <v>0</v>
      </c>
      <c r="BX462" s="8">
        <v>3102</v>
      </c>
      <c r="BY462" s="15">
        <f>IFERROR((BX462-BX461),0)</f>
        <v>0</v>
      </c>
      <c r="BZ462" s="13">
        <v>1721</v>
      </c>
      <c r="CA462" s="16">
        <f>IFERROR((BZ462-BZ461),0)</f>
        <v>0</v>
      </c>
    </row>
    <row r="463" spans="1:79">
      <c r="A463" s="1">
        <v>44360</v>
      </c>
      <c r="B463">
        <v>44361</v>
      </c>
      <c r="C463" s="4">
        <v>387842</v>
      </c>
      <c r="D463">
        <f>IFERROR(C463-C462,"")</f>
        <v>715</v>
      </c>
      <c r="E463" s="4">
        <v>6444</v>
      </c>
      <c r="F463">
        <f>E463-E462</f>
        <v>5</v>
      </c>
      <c r="G463" s="4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>
        <f>+IFERROR(C463/3.974,"")</f>
        <v>97594.866633115249</v>
      </c>
      <c r="S463">
        <f>+IFERROR(E463/3.974,"")</f>
        <v>1621.5400100654251</v>
      </c>
      <c r="T463">
        <f>+IFERROR(G463/3.974,"")</f>
        <v>93604.428787116252</v>
      </c>
      <c r="U463">
        <f>+IFERROR(I463/3.974,"")</f>
        <v>2368.8978359335679</v>
      </c>
      <c r="V463" s="4">
        <v>2798435</v>
      </c>
      <c r="W463">
        <f>V463-V462</f>
        <v>8802</v>
      </c>
      <c r="X463">
        <f>IFERROR(W463-W462,0)</f>
        <v>-4734</v>
      </c>
      <c r="Y463" s="20">
        <f>IFERROR(V463/3.974,0)</f>
        <v>704185.95873175643</v>
      </c>
      <c r="Z463" s="4">
        <v>2407043</v>
      </c>
      <c r="AA463">
        <f>Z463-Z462</f>
        <v>8087</v>
      </c>
      <c r="AB463" s="17">
        <f>IFERROR(Z463/V463,0)</f>
        <v>0.8601389705317436</v>
      </c>
      <c r="AC463" s="16">
        <f>IFERROR(AA463-AA462,0)</f>
        <v>-4591</v>
      </c>
      <c r="AD463">
        <f>V463-Z463</f>
        <v>391392</v>
      </c>
      <c r="AE463">
        <f>AD463-AD462</f>
        <v>715</v>
      </c>
      <c r="AF463" s="17">
        <f>IFERROR(AD463/V463,0)</f>
        <v>0.13986102946825638</v>
      </c>
      <c r="AG463" s="16">
        <f>IFERROR(AE463-AE462,0)</f>
        <v>-143</v>
      </c>
      <c r="AH463" s="20">
        <f>IFERROR(AE463/W463,0)</f>
        <v>8.1231538286753016E-2</v>
      </c>
      <c r="AI463" s="20">
        <f>IFERROR(AD463/3.974,0)</f>
        <v>98488.173125314541</v>
      </c>
      <c r="AJ463" s="4">
        <v>8536</v>
      </c>
      <c r="AK463">
        <f>AJ463-AJ462</f>
        <v>305</v>
      </c>
      <c r="AL463">
        <f>IFERROR(AJ463/AJ462,0)-1</f>
        <v>3.7055035840116712E-2</v>
      </c>
      <c r="AM463" s="20">
        <f>IFERROR(AJ463/3.974,0)</f>
        <v>2147.9617513839958</v>
      </c>
      <c r="AN463" s="20">
        <f>IFERROR(AJ463/C463," ")</f>
        <v>2.2008962412528813E-2</v>
      </c>
      <c r="AO463" s="4">
        <v>399</v>
      </c>
      <c r="AP463">
        <f>AO463-AO462</f>
        <v>0</v>
      </c>
      <c r="AQ463">
        <f>IFERROR(AO463/AO462,0)-1</f>
        <v>0</v>
      </c>
      <c r="AR463" s="20">
        <f>IFERROR(AO463/3.974,0)</f>
        <v>100.40261701056869</v>
      </c>
      <c r="AS463" s="4">
        <v>416</v>
      </c>
      <c r="AT463">
        <f>AS463-AS462</f>
        <v>20</v>
      </c>
      <c r="AU463">
        <f>IFERROR(AS463/AS462,0)-1</f>
        <v>5.0505050505050608E-2</v>
      </c>
      <c r="AV463" s="20">
        <f>IFERROR(AS463/3.974,0)</f>
        <v>104.68042274786109</v>
      </c>
      <c r="AW463" s="30">
        <f>IFERROR(AS463/C463," ")</f>
        <v>1.072601729570289E-3</v>
      </c>
      <c r="AX463" s="4">
        <v>63</v>
      </c>
      <c r="AY463">
        <f>AX463-AX462</f>
        <v>-2</v>
      </c>
      <c r="AZ463">
        <f>IFERROR(AX463/AX462,0)-1</f>
        <v>-3.0769230769230771E-2</v>
      </c>
      <c r="BA463" s="20">
        <f>IFERROR(AX463/3.974,0)</f>
        <v>15.853044791142425</v>
      </c>
      <c r="BB463" s="30">
        <f>IFERROR(AX463/C463," ")</f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>IFERROR(BC463-BC462,0)</f>
        <v>323</v>
      </c>
      <c r="BE463" s="30">
        <f>IFERROR(BC463/BC462,0)-1</f>
        <v>3.5529644703552909E-2</v>
      </c>
      <c r="BF463" s="20">
        <f>IFERROR(BC463/3.974,0)</f>
        <v>2368.8978359335679</v>
      </c>
      <c r="BG463" s="20">
        <f>IFERROR(BC463/C463," ")</f>
        <v>2.4272770870612258E-2</v>
      </c>
      <c r="BH463" s="26">
        <v>70875</v>
      </c>
      <c r="BI463">
        <f>IFERROR((BH463-BH462), 0)</f>
        <v>314</v>
      </c>
      <c r="BJ463" s="4">
        <v>150905</v>
      </c>
      <c r="BK463">
        <f>IFERROR((BJ463-BJ462),0)</f>
        <v>607</v>
      </c>
      <c r="BL463" s="4">
        <v>112077</v>
      </c>
      <c r="BM463">
        <f>IFERROR((BL463-BL462),0)</f>
        <v>497</v>
      </c>
      <c r="BN463" s="4">
        <v>44748</v>
      </c>
      <c r="BO463">
        <f>IFERROR((BN463-BN462),0)</f>
        <v>122</v>
      </c>
      <c r="BP463" s="4">
        <v>9237</v>
      </c>
      <c r="BQ463">
        <f>IFERROR((BP463-BP462),0)</f>
        <v>33</v>
      </c>
      <c r="BR463" s="8">
        <v>32</v>
      </c>
      <c r="BS463" s="15">
        <f>IFERROR((BR463-BR462),0)</f>
        <v>0</v>
      </c>
      <c r="BT463" s="8">
        <v>285</v>
      </c>
      <c r="BU463" s="15">
        <f>IFERROR((BT463-BT462),0)</f>
        <v>1</v>
      </c>
      <c r="BV463" s="8">
        <v>1292</v>
      </c>
      <c r="BW463" s="15">
        <f>IFERROR((BV463-BV462),0)</f>
        <v>4</v>
      </c>
      <c r="BX463" s="8">
        <v>3111</v>
      </c>
      <c r="BY463" s="15">
        <f>IFERROR((BX463-BX462),0)</f>
        <v>9</v>
      </c>
      <c r="BZ463" s="13">
        <v>1724</v>
      </c>
      <c r="CA463" s="16">
        <f>IFERROR((BZ463-BZ462),0)</f>
        <v>3</v>
      </c>
    </row>
    <row r="464" spans="1:79">
      <c r="A464" s="1">
        <v>44361</v>
      </c>
      <c r="B464">
        <v>44362</v>
      </c>
      <c r="C464" s="4">
        <v>388325</v>
      </c>
      <c r="D464">
        <f>IFERROR(C464-C463,"")</f>
        <v>483</v>
      </c>
      <c r="E464" s="4">
        <v>6451</v>
      </c>
      <c r="F464">
        <f>E464-E463</f>
        <v>7</v>
      </c>
      <c r="G464" s="4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>
        <f>+IFERROR(C464/3.974,"")</f>
        <v>97716.406643180671</v>
      </c>
      <c r="S464">
        <f>+IFERROR(E464/3.974,"")</f>
        <v>1623.3014594866631</v>
      </c>
      <c r="T464">
        <f>+IFERROR(G464/3.974,"")</f>
        <v>93694.262707599395</v>
      </c>
      <c r="U464">
        <f>+IFERROR(I464/3.974,"")</f>
        <v>2398.842476094615</v>
      </c>
      <c r="V464" s="4">
        <v>2805213</v>
      </c>
      <c r="W464">
        <f>V464-V463</f>
        <v>6778</v>
      </c>
      <c r="X464">
        <f>IFERROR(W464-W463,0)</f>
        <v>-2024</v>
      </c>
      <c r="Y464" s="20">
        <f>IFERROR(V464/3.974,0)</f>
        <v>705891.54504277802</v>
      </c>
      <c r="Z464" s="4">
        <v>2413338</v>
      </c>
      <c r="AA464">
        <f>Z464-Z463</f>
        <v>6295</v>
      </c>
      <c r="AB464" s="17">
        <f>IFERROR(Z464/V464,0)</f>
        <v>0.86030472552351644</v>
      </c>
      <c r="AC464" s="16">
        <f>IFERROR(AA464-AA463,0)</f>
        <v>-1792</v>
      </c>
      <c r="AD464">
        <f>V464-Z464</f>
        <v>391875</v>
      </c>
      <c r="AE464">
        <f>AD464-AD463</f>
        <v>483</v>
      </c>
      <c r="AF464" s="17">
        <f>IFERROR(AD464/V464,0)</f>
        <v>0.13969527447648361</v>
      </c>
      <c r="AG464" s="16">
        <f>IFERROR(AE464-AE463,0)</f>
        <v>-232</v>
      </c>
      <c r="AH464" s="20">
        <f>IFERROR(AE464/W464,0)</f>
        <v>7.1259958689879027E-2</v>
      </c>
      <c r="AI464" s="20">
        <f>IFERROR(AD464/3.974,0)</f>
        <v>98609.713135379963</v>
      </c>
      <c r="AJ464" s="4">
        <v>8626</v>
      </c>
      <c r="AK464">
        <f>AJ464-AJ463</f>
        <v>90</v>
      </c>
      <c r="AL464">
        <f>IFERROR(AJ464/AJ463,0)-1</f>
        <v>1.054358013120904E-2</v>
      </c>
      <c r="AM464" s="20">
        <f>IFERROR(AJ464/3.974,0)</f>
        <v>2170.6089582284849</v>
      </c>
      <c r="AN464" s="20">
        <f>IFERROR(AJ464/C464," ")</f>
        <v>2.2213352217858754E-2</v>
      </c>
      <c r="AO464" s="4">
        <v>415</v>
      </c>
      <c r="AP464">
        <f>AO464-AO463</f>
        <v>16</v>
      </c>
      <c r="AQ464">
        <f>IFERROR(AO464/AO463,0)-1</f>
        <v>4.0100250626566414E-2</v>
      </c>
      <c r="AR464" s="20">
        <f>IFERROR(AO464/3.974,0)</f>
        <v>104.42878711625566</v>
      </c>
      <c r="AS464" s="4">
        <v>426</v>
      </c>
      <c r="AT464">
        <f>AS464-AS463</f>
        <v>10</v>
      </c>
      <c r="AU464">
        <f>IFERROR(AS464/AS463,0)-1</f>
        <v>2.4038461538461453E-2</v>
      </c>
      <c r="AV464" s="20">
        <f>IFERROR(AS464/3.974,0)</f>
        <v>107.19677906391544</v>
      </c>
      <c r="AW464" s="30">
        <f>IFERROR(AS464/C464," ")</f>
        <v>1.0970192493401146E-3</v>
      </c>
      <c r="AX464" s="4">
        <v>66</v>
      </c>
      <c r="AY464">
        <f>AX464-AX463</f>
        <v>3</v>
      </c>
      <c r="AZ464">
        <f>IFERROR(AX464/AX463,0)-1</f>
        <v>4.7619047619047672E-2</v>
      </c>
      <c r="BA464" s="20">
        <f>IFERROR(AX464/3.974,0)</f>
        <v>16.607951685958732</v>
      </c>
      <c r="BB464" s="30">
        <f>IFERROR(AX464/C464," ")</f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>IFERROR(BC464-BC463,0)</f>
        <v>119</v>
      </c>
      <c r="BE464" s="30">
        <f>IFERROR(BC464/BC463,0)-1</f>
        <v>1.2640747822392218E-2</v>
      </c>
      <c r="BF464" s="20">
        <f>IFERROR(BC464/3.974,0)</f>
        <v>2398.842476094615</v>
      </c>
      <c r="BG464" s="20">
        <f>IFERROR(BC464/C464," ")</f>
        <v>2.4549024657181485E-2</v>
      </c>
      <c r="BH464" s="26">
        <v>71002</v>
      </c>
      <c r="BI464">
        <f>IFERROR((BH464-BH463), 0)</f>
        <v>127</v>
      </c>
      <c r="BJ464" s="4">
        <v>151072</v>
      </c>
      <c r="BK464">
        <f>IFERROR((BJ464-BJ463),0)</f>
        <v>167</v>
      </c>
      <c r="BL464" s="4">
        <v>112219</v>
      </c>
      <c r="BM464">
        <f>IFERROR((BL464-BL463),0)</f>
        <v>142</v>
      </c>
      <c r="BN464" s="4">
        <v>44787</v>
      </c>
      <c r="BO464">
        <f>IFERROR((BN464-BN463),0)</f>
        <v>39</v>
      </c>
      <c r="BP464" s="4">
        <v>9245</v>
      </c>
      <c r="BQ464">
        <f>IFERROR((BP464-BP463),0)</f>
        <v>8</v>
      </c>
      <c r="BR464" s="8">
        <v>32</v>
      </c>
      <c r="BS464" s="15">
        <f>IFERROR((BR464-BR463),0)</f>
        <v>0</v>
      </c>
      <c r="BT464" s="8">
        <v>285</v>
      </c>
      <c r="BU464" s="15">
        <f>IFERROR((BT464-BT463),0)</f>
        <v>0</v>
      </c>
      <c r="BV464" s="8">
        <v>1295</v>
      </c>
      <c r="BW464" s="15">
        <f>IFERROR((BV464-BV463),0)</f>
        <v>3</v>
      </c>
      <c r="BX464" s="8">
        <v>3112</v>
      </c>
      <c r="BY464" s="15">
        <f>IFERROR((BX464-BX463),0)</f>
        <v>1</v>
      </c>
      <c r="BZ464" s="13">
        <v>1727</v>
      </c>
      <c r="CA464" s="16">
        <f>IFERROR((BZ464-BZ463),0)</f>
        <v>3</v>
      </c>
    </row>
    <row r="465" spans="1:79">
      <c r="A465" s="1">
        <v>44362</v>
      </c>
      <c r="B465">
        <v>44363</v>
      </c>
      <c r="C465" s="4">
        <v>389173</v>
      </c>
      <c r="D465">
        <f>IFERROR(C465-C464,"")</f>
        <v>848</v>
      </c>
      <c r="E465" s="4">
        <v>6452</v>
      </c>
      <c r="F465">
        <f>E465-E464</f>
        <v>1</v>
      </c>
      <c r="G465" s="4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>
        <f>+IFERROR(C465/3.974,"")</f>
        <v>97929.793658782073</v>
      </c>
      <c r="S465">
        <f>+IFERROR(E465/3.974,"")</f>
        <v>1623.5530951182686</v>
      </c>
      <c r="T465">
        <f>+IFERROR(G465/3.974,"")</f>
        <v>93877.705083039749</v>
      </c>
      <c r="U465">
        <f>+IFERROR(I465/3.974,"")</f>
        <v>2428.5354806240562</v>
      </c>
      <c r="V465" s="4">
        <v>2817381</v>
      </c>
      <c r="W465">
        <f>V465-V464</f>
        <v>12168</v>
      </c>
      <c r="X465">
        <f>IFERROR(W465-W464,0)</f>
        <v>5390</v>
      </c>
      <c r="Y465" s="20">
        <f>IFERROR(V465/3.974,0)</f>
        <v>708953.44740815298</v>
      </c>
      <c r="Z465" s="4">
        <v>2424658</v>
      </c>
      <c r="AA465">
        <f>Z465-Z464</f>
        <v>11320</v>
      </c>
      <c r="AB465" s="17">
        <f>IFERROR(Z465/V465,0)</f>
        <v>0.86060706734374937</v>
      </c>
      <c r="AC465" s="16">
        <f>IFERROR(AA465-AA464,0)</f>
        <v>5025</v>
      </c>
      <c r="AD465">
        <f>V465-Z465</f>
        <v>392723</v>
      </c>
      <c r="AE465">
        <f>AD465-AD464</f>
        <v>848</v>
      </c>
      <c r="AF465" s="17">
        <f>IFERROR(AD465/V465,0)</f>
        <v>0.13939293265625061</v>
      </c>
      <c r="AG465" s="16">
        <f>IFERROR(AE465-AE464,0)</f>
        <v>365</v>
      </c>
      <c r="AH465" s="20">
        <f>IFERROR(AE465/W465,0)</f>
        <v>6.9690992767915849E-2</v>
      </c>
      <c r="AI465" s="20">
        <f>IFERROR(AD465/3.974,0)</f>
        <v>98823.10015098138</v>
      </c>
      <c r="AJ465" s="4">
        <v>8723</v>
      </c>
      <c r="AK465">
        <f>AJ465-AJ464</f>
        <v>97</v>
      </c>
      <c r="AL465">
        <f>IFERROR(AJ465/AJ464,0)-1</f>
        <v>1.1245073035010433E-2</v>
      </c>
      <c r="AM465" s="20">
        <f>IFERROR(AJ465/3.974,0)</f>
        <v>2195.0176144942125</v>
      </c>
      <c r="AN465" s="20">
        <f>IFERROR(AJ465/C465," ")</f>
        <v>2.2414196257191533E-2</v>
      </c>
      <c r="AO465" s="4">
        <v>407</v>
      </c>
      <c r="AP465">
        <f>AO465-AO464</f>
        <v>-8</v>
      </c>
      <c r="AQ465">
        <f>IFERROR(AO465/AO464,0)-1</f>
        <v>-1.927710843373498E-2</v>
      </c>
      <c r="AR465" s="20">
        <f>IFERROR(AO465/3.974,0)</f>
        <v>102.41570206341217</v>
      </c>
      <c r="AS465" s="4">
        <v>446</v>
      </c>
      <c r="AT465">
        <f>AS465-AS464</f>
        <v>20</v>
      </c>
      <c r="AU465">
        <f>IFERROR(AS465/AS464,0)-1</f>
        <v>4.6948356807511749E-2</v>
      </c>
      <c r="AV465" s="20">
        <f>IFERROR(AS465/3.974,0)</f>
        <v>112.22949169602416</v>
      </c>
      <c r="AW465" s="30">
        <f>IFERROR(AS465/C465," ")</f>
        <v>1.1460198934664018E-3</v>
      </c>
      <c r="AX465" s="4">
        <v>75</v>
      </c>
      <c r="AY465">
        <f>AX465-AX464</f>
        <v>9</v>
      </c>
      <c r="AZ465">
        <f>IFERROR(AX465/AX464,0)-1</f>
        <v>0.13636363636363646</v>
      </c>
      <c r="BA465" s="20">
        <f>IFERROR(AX465/3.974,0)</f>
        <v>18.872672370407649</v>
      </c>
      <c r="BB465" s="30">
        <f>IFERROR(AX465/C465," ")</f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>IFERROR(BC465-BC464,0)</f>
        <v>118</v>
      </c>
      <c r="BE465" s="30">
        <f>IFERROR(BC465/BC464,0)-1</f>
        <v>1.2378055176754499E-2</v>
      </c>
      <c r="BF465" s="20">
        <f>IFERROR(BC465/3.974,0)</f>
        <v>2428.5354806240562</v>
      </c>
      <c r="BG465" s="20">
        <f>IFERROR(BC465/C465," ")</f>
        <v>2.4798739892027452E-2</v>
      </c>
      <c r="BH465" s="26">
        <v>71164</v>
      </c>
      <c r="BI465">
        <f>IFERROR((BH465-BH464), 0)</f>
        <v>162</v>
      </c>
      <c r="BJ465" s="4">
        <v>151451</v>
      </c>
      <c r="BK465">
        <f>IFERROR((BJ465-BJ464),0)</f>
        <v>379</v>
      </c>
      <c r="BL465" s="4">
        <v>112447</v>
      </c>
      <c r="BM465">
        <f>IFERROR((BL465-BL464),0)</f>
        <v>228</v>
      </c>
      <c r="BN465" s="4">
        <v>44855</v>
      </c>
      <c r="BO465">
        <f>IFERROR((BN465-BN464),0)</f>
        <v>68</v>
      </c>
      <c r="BP465" s="4">
        <v>9256</v>
      </c>
      <c r="BQ465">
        <f>IFERROR((BP465-BP464),0)</f>
        <v>11</v>
      </c>
      <c r="BR465" s="8">
        <v>32</v>
      </c>
      <c r="BS465" s="15">
        <f>IFERROR((BR465-BR464),0)</f>
        <v>0</v>
      </c>
      <c r="BT465" s="8">
        <v>286</v>
      </c>
      <c r="BU465" s="15">
        <f>IFERROR((BT465-BT464),0)</f>
        <v>1</v>
      </c>
      <c r="BV465" s="8">
        <v>1295</v>
      </c>
      <c r="BW465" s="15">
        <f>IFERROR((BV465-BV464),0)</f>
        <v>0</v>
      </c>
      <c r="BX465" s="8">
        <v>3112</v>
      </c>
      <c r="BY465" s="15">
        <f>IFERROR((BX465-BX464),0)</f>
        <v>0</v>
      </c>
      <c r="BZ465" s="13">
        <v>1727</v>
      </c>
      <c r="CA465" s="16">
        <f>IFERROR((BZ465-BZ464),0)</f>
        <v>0</v>
      </c>
    </row>
    <row r="466" spans="1:79">
      <c r="A466" s="1">
        <v>44363</v>
      </c>
      <c r="B466">
        <v>44364</v>
      </c>
      <c r="C466" s="4">
        <v>390221</v>
      </c>
      <c r="D466">
        <f>IFERROR(C466-C465,"")</f>
        <v>1048</v>
      </c>
      <c r="E466" s="4">
        <v>6457</v>
      </c>
      <c r="F466">
        <f>E466-E465</f>
        <v>5</v>
      </c>
      <c r="G466" s="4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>
        <f>+IFERROR(C466/3.974,"")</f>
        <v>98193.507800704581</v>
      </c>
      <c r="S466">
        <f>+IFERROR(E466/3.974,"")</f>
        <v>1624.8112732762959</v>
      </c>
      <c r="T466">
        <f>+IFERROR(G466/3.974,"")</f>
        <v>94085.55611474585</v>
      </c>
      <c r="U466">
        <f>+IFERROR(I466/3.974,"")</f>
        <v>2483.1404126824359</v>
      </c>
      <c r="V466" s="4">
        <v>2831324</v>
      </c>
      <c r="W466">
        <f>V466-V465</f>
        <v>13943</v>
      </c>
      <c r="X466">
        <f>IFERROR(W466-W465,0)</f>
        <v>1775</v>
      </c>
      <c r="Y466" s="20">
        <f>IFERROR(V466/3.974,0)</f>
        <v>712462.00301962753</v>
      </c>
      <c r="Z466" s="4">
        <v>2437553</v>
      </c>
      <c r="AA466">
        <f>Z466-Z465</f>
        <v>12895</v>
      </c>
      <c r="AB466" s="17">
        <f>IFERROR(Z466/V466,0)</f>
        <v>0.86092337012648501</v>
      </c>
      <c r="AC466" s="16">
        <f>IFERROR(AA466-AA465,0)</f>
        <v>1575</v>
      </c>
      <c r="AD466">
        <f>V466-Z466</f>
        <v>393771</v>
      </c>
      <c r="AE466">
        <f>AD466-AD465</f>
        <v>1048</v>
      </c>
      <c r="AF466" s="17">
        <f>IFERROR(AD466/V466,0)</f>
        <v>0.13907662987351502</v>
      </c>
      <c r="AG466" s="16">
        <f>IFERROR(AE466-AE465,0)</f>
        <v>200</v>
      </c>
      <c r="AH466" s="20">
        <f>IFERROR(AE466/W466,0)</f>
        <v>7.5163164311841071E-2</v>
      </c>
      <c r="AI466" s="20">
        <f>IFERROR(AD466/3.974,0)</f>
        <v>99086.814292903873</v>
      </c>
      <c r="AJ466" s="4">
        <v>8912</v>
      </c>
      <c r="AK466">
        <f>AJ466-AJ465</f>
        <v>189</v>
      </c>
      <c r="AL466">
        <f>IFERROR(AJ466/AJ465,0)-1</f>
        <v>2.1666857732431488E-2</v>
      </c>
      <c r="AM466" s="20">
        <f>IFERROR(AJ466/3.974,0)</f>
        <v>2242.5767488676397</v>
      </c>
      <c r="AN466" s="20">
        <f>IFERROR(AJ466/C466," ")</f>
        <v>2.2838340325097829E-2</v>
      </c>
      <c r="AO466" s="4">
        <v>424</v>
      </c>
      <c r="AP466">
        <f>AO466-AO465</f>
        <v>17</v>
      </c>
      <c r="AQ466">
        <f>IFERROR(AO466/AO465,0)-1</f>
        <v>4.1769041769041726E-2</v>
      </c>
      <c r="AR466" s="20">
        <f>IFERROR(AO466/3.974,0)</f>
        <v>106.69350780070458</v>
      </c>
      <c r="AS466" s="4">
        <v>456</v>
      </c>
      <c r="AT466">
        <f>AS466-AS465</f>
        <v>10</v>
      </c>
      <c r="AU466">
        <f>IFERROR(AS466/AS465,0)-1</f>
        <v>2.2421524663677195E-2</v>
      </c>
      <c r="AV466" s="20">
        <f>IFERROR(AS466/3.974,0)</f>
        <v>114.74584801207851</v>
      </c>
      <c r="AW466" s="30">
        <f>IFERROR(AS466/C466," ")</f>
        <v>1.1685685803685603E-3</v>
      </c>
      <c r="AX466" s="4">
        <v>76</v>
      </c>
      <c r="AY466">
        <f>AX466-AX465</f>
        <v>1</v>
      </c>
      <c r="AZ466">
        <f>IFERROR(AX466/AX465,0)-1</f>
        <v>1.3333333333333419E-2</v>
      </c>
      <c r="BA466" s="20">
        <f>IFERROR(AX466/3.974,0)</f>
        <v>19.124308002013084</v>
      </c>
      <c r="BB466" s="30">
        <f>IFERROR(AX466/C466," ")</f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>IFERROR(BC466-BC465,0)</f>
        <v>217</v>
      </c>
      <c r="BE466" s="30">
        <f>IFERROR(BC466/BC465,0)-1</f>
        <v>2.2484716609677768E-2</v>
      </c>
      <c r="BF466" s="20">
        <f>IFERROR(BC466/3.974,0)</f>
        <v>2483.1404126824359</v>
      </c>
      <c r="BG466" s="20">
        <f>IFERROR(BC466/C466," ")</f>
        <v>2.5288234103238934E-2</v>
      </c>
      <c r="BH466" s="26">
        <v>71382</v>
      </c>
      <c r="BI466">
        <f>IFERROR((BH466-BH465), 0)</f>
        <v>218</v>
      </c>
      <c r="BJ466" s="4">
        <v>151894</v>
      </c>
      <c r="BK466">
        <f>IFERROR((BJ466-BJ465),0)</f>
        <v>443</v>
      </c>
      <c r="BL466" s="4">
        <v>112752</v>
      </c>
      <c r="BM466">
        <f>IFERROR((BL466-BL465),0)</f>
        <v>305</v>
      </c>
      <c r="BN466" s="4">
        <v>44926</v>
      </c>
      <c r="BO466">
        <f>IFERROR((BN466-BN465),0)</f>
        <v>71</v>
      </c>
      <c r="BP466" s="4">
        <v>9267</v>
      </c>
      <c r="BQ466">
        <f>IFERROR((BP466-BP465),0)</f>
        <v>11</v>
      </c>
      <c r="BR466" s="8">
        <v>32</v>
      </c>
      <c r="BS466" s="15">
        <f>IFERROR((BR466-BR465),0)</f>
        <v>0</v>
      </c>
      <c r="BT466" s="8">
        <v>286</v>
      </c>
      <c r="BU466" s="15">
        <f>IFERROR((BT466-BT465),0)</f>
        <v>0</v>
      </c>
      <c r="BV466" s="8">
        <v>1296</v>
      </c>
      <c r="BW466" s="15">
        <f>IFERROR((BV466-BV465),0)</f>
        <v>1</v>
      </c>
      <c r="BX466" s="8">
        <v>3114</v>
      </c>
      <c r="BY466" s="15">
        <f>IFERROR((BX466-BX465),0)</f>
        <v>2</v>
      </c>
      <c r="BZ466" s="13">
        <v>1729</v>
      </c>
      <c r="CA466" s="16">
        <f>IFERROR((BZ466-BZ465),0)</f>
        <v>2</v>
      </c>
    </row>
    <row r="467" spans="1:79">
      <c r="A467" s="1">
        <v>44364</v>
      </c>
      <c r="B467">
        <v>44365</v>
      </c>
      <c r="C467" s="4">
        <v>391190</v>
      </c>
      <c r="D467">
        <f>IFERROR(C467-C466,"")</f>
        <v>969</v>
      </c>
      <c r="E467" s="4">
        <v>6458</v>
      </c>
      <c r="F467">
        <f>E467-E466</f>
        <v>1</v>
      </c>
      <c r="G467" s="4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>
        <f>+IFERROR(C467/3.974,"")</f>
        <v>98437.34272773024</v>
      </c>
      <c r="S467">
        <f>+IFERROR(E467/3.974,"")</f>
        <v>1625.0629089079014</v>
      </c>
      <c r="T467">
        <f>+IFERROR(G467/3.974,"")</f>
        <v>94288.626069451435</v>
      </c>
      <c r="U467">
        <f>+IFERROR(I467/3.974,"")</f>
        <v>2523.6537493709106</v>
      </c>
      <c r="V467" s="4">
        <v>2843622</v>
      </c>
      <c r="W467">
        <f>V467-V466</f>
        <v>12298</v>
      </c>
      <c r="X467">
        <f>IFERROR(W467-W466,0)</f>
        <v>-1645</v>
      </c>
      <c r="Y467" s="20">
        <f>IFERROR(V467/3.974,0)</f>
        <v>715556.61801711121</v>
      </c>
      <c r="Z467" s="4">
        <v>2448882</v>
      </c>
      <c r="AA467">
        <f>Z467-Z466</f>
        <v>11329</v>
      </c>
      <c r="AB467" s="17">
        <f>IFERROR(Z467/V467,0)</f>
        <v>0.8611840814285443</v>
      </c>
      <c r="AC467" s="16">
        <f>IFERROR(AA467-AA466,0)</f>
        <v>-1566</v>
      </c>
      <c r="AD467">
        <f>V467-Z467</f>
        <v>394740</v>
      </c>
      <c r="AE467">
        <f>AD467-AD466</f>
        <v>969</v>
      </c>
      <c r="AF467" s="17">
        <f>IFERROR(AD467/V467,0)</f>
        <v>0.1388159185714557</v>
      </c>
      <c r="AG467" s="16">
        <f>IFERROR(AE467-AE466,0)</f>
        <v>-79</v>
      </c>
      <c r="AH467" s="20">
        <f>IFERROR(AE467/W467,0)</f>
        <v>7.8793299723532287E-2</v>
      </c>
      <c r="AI467" s="20">
        <f>IFERROR(AD467/3.974,0)</f>
        <v>99330.649219929532</v>
      </c>
      <c r="AJ467" s="4">
        <v>9070</v>
      </c>
      <c r="AK467">
        <f>AJ467-AJ466</f>
        <v>158</v>
      </c>
      <c r="AL467">
        <f>IFERROR(AJ467/AJ466,0)-1</f>
        <v>1.7728904847396754E-2</v>
      </c>
      <c r="AM467" s="20">
        <f>IFERROR(AJ467/3.974,0)</f>
        <v>2282.3351786612984</v>
      </c>
      <c r="AN467" s="20">
        <f>IFERROR(AJ467/C467," ")</f>
        <v>2.3185664255221249E-2</v>
      </c>
      <c r="AO467" s="4">
        <v>423</v>
      </c>
      <c r="AP467">
        <f>AO467-AO466</f>
        <v>-1</v>
      </c>
      <c r="AQ467">
        <f>IFERROR(AO467/AO466,0)-1</f>
        <v>-2.3584905660377631E-3</v>
      </c>
      <c r="AR467" s="20">
        <f>IFERROR(AO467/3.974,0)</f>
        <v>106.44187216909914</v>
      </c>
      <c r="AS467" s="4">
        <v>457</v>
      </c>
      <c r="AT467">
        <f>AS467-AS466</f>
        <v>1</v>
      </c>
      <c r="AU467">
        <f>IFERROR(AS467/AS466,0)-1</f>
        <v>2.1929824561404132E-3</v>
      </c>
      <c r="AV467" s="20">
        <f>IFERROR(AS467/3.974,0)</f>
        <v>114.99748364368394</v>
      </c>
      <c r="AW467" s="30">
        <f>IFERROR(AS467/C467," ")</f>
        <v>1.1682302717349626E-3</v>
      </c>
      <c r="AX467" s="4">
        <v>79</v>
      </c>
      <c r="AY467">
        <f>AX467-AX466</f>
        <v>3</v>
      </c>
      <c r="AZ467">
        <f>IFERROR(AX467/AX466,0)-1</f>
        <v>3.9473684210526327E-2</v>
      </c>
      <c r="BA467" s="20">
        <f>IFERROR(AX467/3.974,0)</f>
        <v>19.879214896829389</v>
      </c>
      <c r="BB467" s="30">
        <f>IFERROR(AX467/C467," ")</f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>IFERROR(BC467-BC466,0)</f>
        <v>161</v>
      </c>
      <c r="BE467" s="30">
        <f>IFERROR(BC467/BC466,0)-1</f>
        <v>1.6315362788812404E-2</v>
      </c>
      <c r="BF467" s="20">
        <f>IFERROR(BC467/3.974,0)</f>
        <v>2523.6537493709106</v>
      </c>
      <c r="BG467" s="20">
        <f>IFERROR(BC467/C467," ")</f>
        <v>2.563715841406989E-2</v>
      </c>
      <c r="BH467" s="26">
        <v>71586</v>
      </c>
      <c r="BI467">
        <f>IFERROR((BH467-BH466), 0)</f>
        <v>204</v>
      </c>
      <c r="BJ467" s="4">
        <v>152292</v>
      </c>
      <c r="BK467">
        <f>IFERROR((BJ467-BJ466),0)</f>
        <v>398</v>
      </c>
      <c r="BL467" s="4">
        <v>113033</v>
      </c>
      <c r="BM467">
        <f>IFERROR((BL467-BL466),0)</f>
        <v>281</v>
      </c>
      <c r="BN467" s="4">
        <v>44996</v>
      </c>
      <c r="BO467">
        <f>IFERROR((BN467-BN466),0)</f>
        <v>70</v>
      </c>
      <c r="BP467" s="4">
        <v>9283</v>
      </c>
      <c r="BQ467">
        <f>IFERROR((BP467-BP466),0)</f>
        <v>16</v>
      </c>
      <c r="BR467" s="8">
        <v>32</v>
      </c>
      <c r="BS467" s="15">
        <f>IFERROR((BR467-BR466),0)</f>
        <v>0</v>
      </c>
      <c r="BT467" s="8">
        <v>286</v>
      </c>
      <c r="BU467" s="15">
        <f>IFERROR((BT467-BT466),0)</f>
        <v>0</v>
      </c>
      <c r="BV467" s="8">
        <v>1296</v>
      </c>
      <c r="BW467" s="15">
        <f>IFERROR((BV467-BV466),0)</f>
        <v>0</v>
      </c>
      <c r="BX467" s="8">
        <v>3115</v>
      </c>
      <c r="BY467" s="15">
        <f>IFERROR((BX467-BX466),0)</f>
        <v>1</v>
      </c>
      <c r="BZ467" s="13">
        <v>1729</v>
      </c>
      <c r="CA467" s="16">
        <f>IFERROR((BZ467-BZ466),0)</f>
        <v>0</v>
      </c>
    </row>
    <row r="468" spans="1:79">
      <c r="A468" s="1">
        <v>44365</v>
      </c>
      <c r="B468">
        <v>44366</v>
      </c>
      <c r="C468" s="4">
        <v>392166</v>
      </c>
      <c r="D468">
        <f>IFERROR(C468-C467,"")</f>
        <v>976</v>
      </c>
      <c r="E468" s="4">
        <v>6465</v>
      </c>
      <c r="F468">
        <f>E468-E467</f>
        <v>7</v>
      </c>
      <c r="G468" s="4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>
        <f>+IFERROR(C468/3.974,"")</f>
        <v>98682.939104177145</v>
      </c>
      <c r="S468">
        <f>+IFERROR(E468/3.974,"")</f>
        <v>1626.8243583291394</v>
      </c>
      <c r="T468">
        <f>+IFERROR(G468/3.974,"")</f>
        <v>94485.908404630085</v>
      </c>
      <c r="U468">
        <f>+IFERROR(I468/3.974,"")</f>
        <v>2570.2063412179164</v>
      </c>
      <c r="V468" s="4">
        <v>2856852</v>
      </c>
      <c r="W468">
        <f>V468-V467</f>
        <v>13230</v>
      </c>
      <c r="X468">
        <f>IFERROR(W468-W467,0)</f>
        <v>932</v>
      </c>
      <c r="Y468" s="20">
        <f>IFERROR(V468/3.974,0)</f>
        <v>718885.75742325105</v>
      </c>
      <c r="Z468" s="4">
        <v>2461136</v>
      </c>
      <c r="AA468">
        <f>Z468-Z467</f>
        <v>12254</v>
      </c>
      <c r="AB468" s="17">
        <f>IFERROR(Z468/V468,0)</f>
        <v>0.86148529920345895</v>
      </c>
      <c r="AC468" s="16">
        <f>IFERROR(AA468-AA467,0)</f>
        <v>925</v>
      </c>
      <c r="AD468">
        <f>V468-Z468</f>
        <v>395716</v>
      </c>
      <c r="AE468">
        <f>AD468-AD467</f>
        <v>976</v>
      </c>
      <c r="AF468" s="17">
        <f>IFERROR(AD468/V468,0)</f>
        <v>0.1385147007965411</v>
      </c>
      <c r="AG468" s="16">
        <f>IFERROR(AE468-AE467,0)</f>
        <v>7</v>
      </c>
      <c r="AH468" s="20">
        <f>IFERROR(AE468/W468,0)</f>
        <v>7.3771730914588052E-2</v>
      </c>
      <c r="AI468" s="20">
        <f>IFERROR(AD468/3.974,0)</f>
        <v>99576.245596376437</v>
      </c>
      <c r="AJ468" s="4">
        <v>9257</v>
      </c>
      <c r="AK468">
        <f>AJ468-AJ467</f>
        <v>187</v>
      </c>
      <c r="AL468">
        <f>IFERROR(AJ468/AJ467,0)-1</f>
        <v>2.0617420066152192E-2</v>
      </c>
      <c r="AM468" s="20">
        <f>IFERROR(AJ468/3.974,0)</f>
        <v>2329.3910417715147</v>
      </c>
      <c r="AN468" s="20">
        <f>IFERROR(AJ468/C468," ")</f>
        <v>2.3604800008159808E-2</v>
      </c>
      <c r="AO468" s="4">
        <v>413</v>
      </c>
      <c r="AP468">
        <f>AO468-AO467</f>
        <v>-10</v>
      </c>
      <c r="AQ468">
        <f>IFERROR(AO468/AO467,0)-1</f>
        <v>-2.3640661938534313E-2</v>
      </c>
      <c r="AR468" s="20">
        <f>IFERROR(AO468/3.974,0)</f>
        <v>103.92551585304479</v>
      </c>
      <c r="AS468" s="4">
        <v>468</v>
      </c>
      <c r="AT468">
        <f>AS468-AS467</f>
        <v>11</v>
      </c>
      <c r="AU468">
        <f>IFERROR(AS468/AS467,0)-1</f>
        <v>2.4070021881838155E-2</v>
      </c>
      <c r="AV468" s="20">
        <f>IFERROR(AS468/3.974,0)</f>
        <v>117.76547559134373</v>
      </c>
      <c r="AW468" s="30">
        <f>IFERROR(AS468/C468," ")</f>
        <v>1.1933721944278699E-3</v>
      </c>
      <c r="AX468" s="4">
        <v>76</v>
      </c>
      <c r="AY468">
        <f>AX468-AX467</f>
        <v>-3</v>
      </c>
      <c r="AZ468">
        <f>IFERROR(AX468/AX467,0)-1</f>
        <v>-3.7974683544303778E-2</v>
      </c>
      <c r="BA468" s="20">
        <f>IFERROR(AX468/3.974,0)</f>
        <v>19.124308002013084</v>
      </c>
      <c r="BB468" s="30">
        <f>IFERROR(AX468/C468," ")</f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>IFERROR(BC468-BC467,0)</f>
        <v>185</v>
      </c>
      <c r="BE468" s="30">
        <f>IFERROR(BC468/BC467,0)-1</f>
        <v>1.8446505135108149E-2</v>
      </c>
      <c r="BF468" s="20">
        <f>IFERROR(BC468/3.974,0)</f>
        <v>2570.2063412179164</v>
      </c>
      <c r="BG468" s="20">
        <f>IFERROR(BC468/C468," ")</f>
        <v>2.604509314932962E-2</v>
      </c>
      <c r="BH468" s="26">
        <v>71810</v>
      </c>
      <c r="BI468">
        <f>IFERROR((BH468-BH467), 0)</f>
        <v>224</v>
      </c>
      <c r="BJ468" s="4">
        <v>152675</v>
      </c>
      <c r="BK468">
        <f>IFERROR((BJ468-BJ467),0)</f>
        <v>383</v>
      </c>
      <c r="BL468" s="4">
        <v>113321</v>
      </c>
      <c r="BM468">
        <f>IFERROR((BL468-BL467),0)</f>
        <v>288</v>
      </c>
      <c r="BN468" s="4">
        <v>45064</v>
      </c>
      <c r="BO468">
        <f>IFERROR((BN468-BN467),0)</f>
        <v>68</v>
      </c>
      <c r="BP468" s="4">
        <v>9296</v>
      </c>
      <c r="BQ468">
        <f>IFERROR((BP468-BP467),0)</f>
        <v>13</v>
      </c>
      <c r="BR468" s="8">
        <v>32</v>
      </c>
      <c r="BS468" s="15">
        <f>IFERROR((BR468-BR467),0)</f>
        <v>0</v>
      </c>
      <c r="BT468" s="8">
        <v>287</v>
      </c>
      <c r="BU468" s="15">
        <f>IFERROR((BT468-BT467),0)</f>
        <v>1</v>
      </c>
      <c r="BV468" s="8">
        <v>1297</v>
      </c>
      <c r="BW468" s="15">
        <f>IFERROR((BV468-BV467),0)</f>
        <v>1</v>
      </c>
      <c r="BX468" s="8">
        <v>3117</v>
      </c>
      <c r="BY468" s="15">
        <f>IFERROR((BX468-BX467),0)</f>
        <v>2</v>
      </c>
      <c r="BZ468" s="13">
        <v>1732</v>
      </c>
      <c r="CA468" s="16">
        <f>IFERROR((BZ468-BZ467),0)</f>
        <v>3</v>
      </c>
    </row>
    <row r="469" spans="1:79">
      <c r="A469" s="1">
        <v>44366</v>
      </c>
      <c r="B469">
        <v>44367</v>
      </c>
      <c r="C469" s="4">
        <v>393144</v>
      </c>
      <c r="D469">
        <f>IFERROR(C469-C468,"")</f>
        <v>978</v>
      </c>
      <c r="E469" s="4">
        <v>6468</v>
      </c>
      <c r="F469">
        <f>E469-E468</f>
        <v>3</v>
      </c>
      <c r="G469" s="4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>
        <f>+IFERROR(C469/3.974,"")</f>
        <v>98929.038751887259</v>
      </c>
      <c r="S469">
        <f>+IFERROR(E469/3.974,"")</f>
        <v>1627.5792652239556</v>
      </c>
      <c r="T469">
        <f>+IFERROR(G469/3.974,"")</f>
        <v>94669.099144438849</v>
      </c>
      <c r="U469">
        <f>+IFERROR(I469/3.974,"")</f>
        <v>2632.3603422244587</v>
      </c>
      <c r="V469" s="4">
        <v>2869928</v>
      </c>
      <c r="W469">
        <f>V469-V468</f>
        <v>13076</v>
      </c>
      <c r="X469">
        <f>IFERROR(W469-W468,0)</f>
        <v>-154</v>
      </c>
      <c r="Y469" s="20">
        <f>IFERROR(V469/3.974,0)</f>
        <v>722176.14494212379</v>
      </c>
      <c r="Z469" s="4">
        <v>2473234</v>
      </c>
      <c r="AA469">
        <f>Z469-Z468</f>
        <v>12098</v>
      </c>
      <c r="AB469" s="17">
        <f>IFERROR(Z469/V469,0)</f>
        <v>0.86177562642686512</v>
      </c>
      <c r="AC469" s="16">
        <f>IFERROR(AA469-AA468,0)</f>
        <v>-156</v>
      </c>
      <c r="AD469">
        <f>V469-Z469</f>
        <v>396694</v>
      </c>
      <c r="AE469">
        <f>AD469-AD468</f>
        <v>978</v>
      </c>
      <c r="AF469" s="17">
        <f>IFERROR(AD469/V469,0)</f>
        <v>0.13822437357313494</v>
      </c>
      <c r="AG469" s="16">
        <f>IFERROR(AE469-AE468,0)</f>
        <v>2</v>
      </c>
      <c r="AH469" s="20">
        <f>IFERROR(AE469/W469,0)</f>
        <v>7.479351483634139E-2</v>
      </c>
      <c r="AI469" s="20">
        <f>IFERROR(AD469/3.974,0)</f>
        <v>99822.345244086551</v>
      </c>
      <c r="AJ469" s="4">
        <v>9488</v>
      </c>
      <c r="AK469">
        <f>AJ469-AJ468</f>
        <v>231</v>
      </c>
      <c r="AL469">
        <f>IFERROR(AJ469/AJ468,0)-1</f>
        <v>2.4954088797666696E-2</v>
      </c>
      <c r="AM469" s="20">
        <f>IFERROR(AJ469/3.974,0)</f>
        <v>2387.5188726723704</v>
      </c>
      <c r="AN469" s="20">
        <f>IFERROR(AJ469/C469," ")</f>
        <v>2.4133650774271004E-2</v>
      </c>
      <c r="AO469" s="4">
        <v>400</v>
      </c>
      <c r="AP469">
        <f>AO469-AO468</f>
        <v>-13</v>
      </c>
      <c r="AQ469">
        <f>IFERROR(AO469/AO468,0)-1</f>
        <v>-3.1476997578692489E-2</v>
      </c>
      <c r="AR469" s="20">
        <f>IFERROR(AO469/3.974,0)</f>
        <v>100.65425264217413</v>
      </c>
      <c r="AS469" s="4">
        <v>489</v>
      </c>
      <c r="AT469">
        <f>AS469-AS468</f>
        <v>21</v>
      </c>
      <c r="AU469">
        <f>IFERROR(AS469/AS468,0)-1</f>
        <v>4.4871794871794934E-2</v>
      </c>
      <c r="AV469" s="20">
        <f>IFERROR(AS469/3.974,0)</f>
        <v>123.04982385505787</v>
      </c>
      <c r="AW469" s="30">
        <f>IFERROR(AS469/C469," ")</f>
        <v>1.243819058665527E-3</v>
      </c>
      <c r="AX469" s="4">
        <v>84</v>
      </c>
      <c r="AY469">
        <f>AX469-AX468</f>
        <v>8</v>
      </c>
      <c r="AZ469">
        <f>IFERROR(AX469/AX468,0)-1</f>
        <v>0.10526315789473695</v>
      </c>
      <c r="BA469" s="20">
        <f>IFERROR(AX469/3.974,0)</f>
        <v>21.137393054856567</v>
      </c>
      <c r="BB469" s="30">
        <f>IFERROR(AX469/C469," ")</f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>IFERROR(BC469-BC468,0)</f>
        <v>247</v>
      </c>
      <c r="BE469" s="30">
        <f>IFERROR(BC469/BC468,0)-1</f>
        <v>2.4182494615234029E-2</v>
      </c>
      <c r="BF469" s="20">
        <f>IFERROR(BC469/3.974,0)</f>
        <v>2632.3603422244587</v>
      </c>
      <c r="BG469" s="20">
        <f>IFERROR(BC469/C469," ")</f>
        <v>2.6608570905317135E-2</v>
      </c>
      <c r="BH469" s="26">
        <v>72039</v>
      </c>
      <c r="BI469">
        <f>IFERROR((BH469-BH468), 0)</f>
        <v>229</v>
      </c>
      <c r="BJ469" s="4">
        <v>152059</v>
      </c>
      <c r="BK469">
        <f>IFERROR((BJ469-BJ468),0)</f>
        <v>-616</v>
      </c>
      <c r="BL469" s="4">
        <v>113581</v>
      </c>
      <c r="BM469">
        <f>IFERROR((BL469-BL468),0)</f>
        <v>260</v>
      </c>
      <c r="BN469" s="4">
        <v>45148</v>
      </c>
      <c r="BO469">
        <f>IFERROR((BN469-BN468),0)</f>
        <v>84</v>
      </c>
      <c r="BP469" s="4">
        <v>9307</v>
      </c>
      <c r="BQ469">
        <f>IFERROR((BP469-BP468),0)</f>
        <v>11</v>
      </c>
      <c r="BR469" s="8">
        <v>32</v>
      </c>
      <c r="BS469" s="15">
        <f>IFERROR((BR469-BR468),0)</f>
        <v>0</v>
      </c>
      <c r="BT469" s="8">
        <v>287</v>
      </c>
      <c r="BU469" s="15">
        <f>IFERROR((BT469-BT468),0)</f>
        <v>0</v>
      </c>
      <c r="BV469" s="8">
        <v>1298</v>
      </c>
      <c r="BW469" s="15">
        <f>IFERROR((BV469-BV468),0)</f>
        <v>1</v>
      </c>
      <c r="BX469" s="8">
        <v>3118</v>
      </c>
      <c r="BY469" s="15">
        <f>IFERROR((BX469-BX468),0)</f>
        <v>1</v>
      </c>
      <c r="BZ469" s="13">
        <v>1733</v>
      </c>
      <c r="CA469" s="16">
        <f>IFERROR((BZ469-BZ468),0)</f>
        <v>1</v>
      </c>
    </row>
    <row r="470" spans="1:79">
      <c r="A470" s="1">
        <v>44367</v>
      </c>
      <c r="B470">
        <v>44368</v>
      </c>
      <c r="C470" s="4">
        <v>393727</v>
      </c>
      <c r="D470">
        <f>IFERROR(C470-C469,"")</f>
        <v>583</v>
      </c>
      <c r="E470" s="4">
        <v>6475</v>
      </c>
      <c r="F470">
        <f>E470-E469</f>
        <v>7</v>
      </c>
      <c r="G470" s="4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>
        <f>+IFERROR(C470/3.974,"")</f>
        <v>99075.742325113228</v>
      </c>
      <c r="S470">
        <f>+IFERROR(E470/3.974,"")</f>
        <v>1629.3407146451937</v>
      </c>
      <c r="T470">
        <f>+IFERROR(G470/3.974,"")</f>
        <v>94806.492199295419</v>
      </c>
      <c r="U470">
        <f>+IFERROR(I470/3.974,"")</f>
        <v>2639.9094111726217</v>
      </c>
      <c r="V470" s="4">
        <v>2877925</v>
      </c>
      <c r="W470">
        <f>V470-V469</f>
        <v>7997</v>
      </c>
      <c r="X470">
        <f>IFERROR(W470-W469,0)</f>
        <v>-5079</v>
      </c>
      <c r="Y470" s="20">
        <f>IFERROR(V470/3.974,0)</f>
        <v>724188.47508807248</v>
      </c>
      <c r="Z470" s="4">
        <v>2480648</v>
      </c>
      <c r="AA470">
        <f>Z470-Z469</f>
        <v>7414</v>
      </c>
      <c r="AB470" s="17">
        <f>IFERROR(Z470/V470,0)</f>
        <v>0.86195713925831985</v>
      </c>
      <c r="AC470" s="16">
        <f>IFERROR(AA470-AA469,0)</f>
        <v>-4684</v>
      </c>
      <c r="AD470">
        <f>V470-Z470</f>
        <v>397277</v>
      </c>
      <c r="AE470">
        <f>AD470-AD469</f>
        <v>583</v>
      </c>
      <c r="AF470" s="17">
        <f>IFERROR(AD470/V470,0)</f>
        <v>0.13804286074168021</v>
      </c>
      <c r="AG470" s="16">
        <f>IFERROR(AE470-AE469,0)</f>
        <v>-395</v>
      </c>
      <c r="AH470" s="20">
        <f>IFERROR(AE470/W470,0)</f>
        <v>7.2902338376891335E-2</v>
      </c>
      <c r="AI470" s="20">
        <f>IFERROR(AD470/3.974,0)</f>
        <v>99969.04881731252</v>
      </c>
      <c r="AJ470" s="4">
        <v>9527</v>
      </c>
      <c r="AK470">
        <f>AJ470-AJ469</f>
        <v>39</v>
      </c>
      <c r="AL470">
        <f>IFERROR(AJ470/AJ469,0)-1</f>
        <v>4.1104553119730713E-3</v>
      </c>
      <c r="AM470" s="20">
        <f>IFERROR(AJ470/3.974,0)</f>
        <v>2397.3326623049825</v>
      </c>
      <c r="AN470" s="20">
        <f>IFERROR(AJ470/C470," ")</f>
        <v>2.4196968965806257E-2</v>
      </c>
      <c r="AO470" s="4">
        <v>398</v>
      </c>
      <c r="AP470">
        <f>AO470-AO469</f>
        <v>-2</v>
      </c>
      <c r="AQ470">
        <f>IFERROR(AO470/AO469,0)-1</f>
        <v>-5.0000000000000044E-3</v>
      </c>
      <c r="AR470" s="20">
        <f>IFERROR(AO470/3.974,0)</f>
        <v>100.15098137896325</v>
      </c>
      <c r="AS470" s="4">
        <v>482</v>
      </c>
      <c r="AT470">
        <f>AS470-AS469</f>
        <v>-7</v>
      </c>
      <c r="AU470">
        <f>IFERROR(AS470/AS469,0)-1</f>
        <v>-1.4314928425357865E-2</v>
      </c>
      <c r="AV470" s="20">
        <f>IFERROR(AS470/3.974,0)</f>
        <v>121.28837443381983</v>
      </c>
      <c r="AW470" s="30">
        <f>IFERROR(AS470/C470," ")</f>
        <v>1.2241984928643452E-3</v>
      </c>
      <c r="AX470" s="4">
        <v>84</v>
      </c>
      <c r="AY470">
        <f>AX470-AX469</f>
        <v>0</v>
      </c>
      <c r="AZ470">
        <f>IFERROR(AX470/AX469,0)-1</f>
        <v>0</v>
      </c>
      <c r="BA470" s="20">
        <f>IFERROR(AX470/3.974,0)</f>
        <v>21.137393054856567</v>
      </c>
      <c r="BB470" s="30">
        <f>IFERROR(AX470/C470," ")</f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>IFERROR(BC470-BC469,0)</f>
        <v>30</v>
      </c>
      <c r="BE470" s="30">
        <f>IFERROR(BC470/BC469,0)-1</f>
        <v>2.8677946659019238E-3</v>
      </c>
      <c r="BF470" s="20">
        <f>IFERROR(BC470/3.974,0)</f>
        <v>2639.9094111726217</v>
      </c>
      <c r="BG470" s="20">
        <f>IFERROR(BC470/C470," ")</f>
        <v>2.6645365951534945E-2</v>
      </c>
      <c r="BH470" s="26">
        <v>72186</v>
      </c>
      <c r="BI470">
        <f>IFERROR((BH470-BH469), 0)</f>
        <v>147</v>
      </c>
      <c r="BJ470" s="4">
        <v>153280</v>
      </c>
      <c r="BK470">
        <f>IFERROR((BJ470-BJ469),0)</f>
        <v>1221</v>
      </c>
      <c r="BL470" s="4">
        <v>113758</v>
      </c>
      <c r="BM470">
        <f>IFERROR((BL470-BL469),0)</f>
        <v>177</v>
      </c>
      <c r="BN470" s="4">
        <v>45198</v>
      </c>
      <c r="BO470">
        <f>IFERROR((BN470-BN469),0)</f>
        <v>50</v>
      </c>
      <c r="BP470" s="4">
        <v>9315</v>
      </c>
      <c r="BQ470">
        <f>IFERROR((BP470-BP469),0)</f>
        <v>8</v>
      </c>
      <c r="BR470" s="8">
        <v>32</v>
      </c>
      <c r="BS470" s="15">
        <f>IFERROR((BR470-BR469),0)</f>
        <v>0</v>
      </c>
      <c r="BT470" s="8">
        <v>288</v>
      </c>
      <c r="BU470" s="15">
        <f>IFERROR((BT470-BT469),0)</f>
        <v>1</v>
      </c>
      <c r="BV470" s="8">
        <v>1300</v>
      </c>
      <c r="BW470" s="15">
        <f>IFERROR((BV470-BV469),0)</f>
        <v>2</v>
      </c>
      <c r="BX470" s="8">
        <v>3121</v>
      </c>
      <c r="BY470" s="15">
        <f>IFERROR((BX470-BX469),0)</f>
        <v>3</v>
      </c>
      <c r="BZ470" s="13">
        <v>1734</v>
      </c>
      <c r="CA470" s="16">
        <f>IFERROR((BZ470-BZ469),0)</f>
        <v>1</v>
      </c>
    </row>
    <row r="471" spans="1:79">
      <c r="A471" s="1">
        <v>44368</v>
      </c>
      <c r="B471">
        <v>44369</v>
      </c>
      <c r="C471" s="4">
        <v>394241</v>
      </c>
      <c r="D471">
        <f>IFERROR(C471-C470,"")</f>
        <v>514</v>
      </c>
      <c r="E471" s="4">
        <v>6477</v>
      </c>
      <c r="F471">
        <f>E471-E470</f>
        <v>2</v>
      </c>
      <c r="G471" s="4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>
        <f>+IFERROR(C471/3.974,"")</f>
        <v>99205.083039758421</v>
      </c>
      <c r="S471">
        <f>+IFERROR(E471/3.974,"")</f>
        <v>1629.8439859084046</v>
      </c>
      <c r="T471">
        <f>+IFERROR(G471/3.974,"")</f>
        <v>94927.780573729236</v>
      </c>
      <c r="U471">
        <f>+IFERROR(I471/3.974,"")</f>
        <v>2647.4584801207848</v>
      </c>
      <c r="V471" s="4">
        <v>2883890</v>
      </c>
      <c r="W471">
        <f>V471-V470</f>
        <v>5965</v>
      </c>
      <c r="X471">
        <f>IFERROR(W471-W470,0)</f>
        <v>-2032</v>
      </c>
      <c r="Y471" s="20">
        <f>IFERROR(V471/3.974,0)</f>
        <v>725689.48163059889</v>
      </c>
      <c r="Z471" s="4">
        <v>2486099</v>
      </c>
      <c r="AA471">
        <f>Z471-Z470</f>
        <v>5451</v>
      </c>
      <c r="AB471" s="17">
        <f>IFERROR(Z471/V471,0)</f>
        <v>0.86206443380295361</v>
      </c>
      <c r="AC471" s="16">
        <f>IFERROR(AA471-AA470,0)</f>
        <v>-1963</v>
      </c>
      <c r="AD471">
        <f>V471-Z471</f>
        <v>397791</v>
      </c>
      <c r="AE471">
        <f>AD471-AD470</f>
        <v>514</v>
      </c>
      <c r="AF471" s="17">
        <f>IFERROR(AD471/V471,0)</f>
        <v>0.13793556619704636</v>
      </c>
      <c r="AG471" s="16">
        <f>IFERROR(AE471-AE470,0)</f>
        <v>-69</v>
      </c>
      <c r="AH471" s="20">
        <f>IFERROR(AE471/W471,0)</f>
        <v>8.6169321039396479E-2</v>
      </c>
      <c r="AI471" s="20">
        <f>IFERROR(AD471/3.974,0)</f>
        <v>100098.38953195771</v>
      </c>
      <c r="AJ471" s="4">
        <v>9541</v>
      </c>
      <c r="AK471">
        <f>AJ471-AJ470</f>
        <v>14</v>
      </c>
      <c r="AL471">
        <f>IFERROR(AJ471/AJ470,0)-1</f>
        <v>1.4695077149156077E-3</v>
      </c>
      <c r="AM471" s="20">
        <f>IFERROR(AJ471/3.974,0)</f>
        <v>2400.8555611474585</v>
      </c>
      <c r="AN471" s="20">
        <f>IFERROR(AJ471/C471," ")</f>
        <v>2.420093293188684E-2</v>
      </c>
      <c r="AO471" s="4">
        <v>390</v>
      </c>
      <c r="AP471">
        <f>AO471-AO470</f>
        <v>-8</v>
      </c>
      <c r="AQ471">
        <f>IFERROR(AO471/AO470,0)-1</f>
        <v>-2.010050251256279E-2</v>
      </c>
      <c r="AR471" s="20">
        <f>IFERROR(AO471/3.974,0)</f>
        <v>98.137896326119773</v>
      </c>
      <c r="AS471" s="4">
        <v>501</v>
      </c>
      <c r="AT471">
        <f>AS471-AS470</f>
        <v>19</v>
      </c>
      <c r="AU471">
        <f>IFERROR(AS471/AS470,0)-1</f>
        <v>3.9419087136929543E-2</v>
      </c>
      <c r="AV471" s="20">
        <f>IFERROR(AS471/3.974,0)</f>
        <v>126.0694514343231</v>
      </c>
      <c r="AW471" s="30">
        <f>IFERROR(AS471/C471," ")</f>
        <v>1.2707962895792168E-3</v>
      </c>
      <c r="AX471" s="4">
        <v>89</v>
      </c>
      <c r="AY471">
        <f>AX471-AX470</f>
        <v>5</v>
      </c>
      <c r="AZ471">
        <f>IFERROR(AX471/AX470,0)-1</f>
        <v>5.9523809523809534E-2</v>
      </c>
      <c r="BA471" s="20">
        <f>IFERROR(AX471/3.974,0)</f>
        <v>22.395571212883745</v>
      </c>
      <c r="BB471" s="30">
        <f>IFERROR(AX471/C471," ")</f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>IFERROR(BC471-BC470,0)</f>
        <v>30</v>
      </c>
      <c r="BE471" s="30">
        <f>IFERROR(BC471/BC470,0)-1</f>
        <v>2.859593937660776E-3</v>
      </c>
      <c r="BF471" s="20">
        <f>IFERROR(BC471/3.974,0)</f>
        <v>2647.4584801207848</v>
      </c>
      <c r="BG471" s="20">
        <f>IFERROR(BC471/C471," ")</f>
        <v>2.6686722081163551E-2</v>
      </c>
      <c r="BH471" s="26">
        <v>72297</v>
      </c>
      <c r="BI471">
        <f>IFERROR((BH471-BH470), 0)</f>
        <v>111</v>
      </c>
      <c r="BJ471" s="4">
        <v>153481</v>
      </c>
      <c r="BK471">
        <f>IFERROR((BJ471-BJ470),0)</f>
        <v>201</v>
      </c>
      <c r="BL471" s="4">
        <v>113902</v>
      </c>
      <c r="BM471">
        <f>IFERROR((BL471-BL470),0)</f>
        <v>144</v>
      </c>
      <c r="BN471" s="4">
        <v>45236</v>
      </c>
      <c r="BO471">
        <f>IFERROR((BN471-BN470),0)</f>
        <v>38</v>
      </c>
      <c r="BP471" s="4">
        <v>9325</v>
      </c>
      <c r="BQ471">
        <f>IFERROR((BP471-BP470),0)</f>
        <v>10</v>
      </c>
      <c r="BR471" s="8">
        <v>32</v>
      </c>
      <c r="BS471" s="15">
        <f>IFERROR((BR471-BR470),0)</f>
        <v>0</v>
      </c>
      <c r="BT471" s="8">
        <v>289</v>
      </c>
      <c r="BU471" s="15">
        <f>IFERROR((BT471-BT470),0)</f>
        <v>1</v>
      </c>
      <c r="BV471" s="8">
        <v>1300</v>
      </c>
      <c r="BW471" s="15">
        <f>IFERROR((BV471-BV470),0)</f>
        <v>0</v>
      </c>
      <c r="BX471" s="8">
        <v>3122</v>
      </c>
      <c r="BY471" s="15">
        <f>IFERROR((BX471-BX470),0)</f>
        <v>1</v>
      </c>
      <c r="BZ471" s="13">
        <v>1734</v>
      </c>
      <c r="CA471" s="16">
        <f>IFERROR((BZ471-BZ470),0)</f>
        <v>0</v>
      </c>
    </row>
    <row r="472" spans="1:79">
      <c r="A472" s="1">
        <v>44369</v>
      </c>
      <c r="B472">
        <v>44370</v>
      </c>
      <c r="C472" s="4">
        <v>395449</v>
      </c>
      <c r="D472">
        <f>IFERROR(C472-C471,"")</f>
        <v>1208</v>
      </c>
      <c r="E472" s="4">
        <v>6483</v>
      </c>
      <c r="F472">
        <f>E472-E471</f>
        <v>6</v>
      </c>
      <c r="G472" s="4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>
        <f>+IFERROR(C472/3.974,"")</f>
        <v>99509.058882737794</v>
      </c>
      <c r="S472">
        <f>+IFERROR(E472/3.974,"")</f>
        <v>1631.3537996980372</v>
      </c>
      <c r="T472">
        <f>+IFERROR(G472/3.974,"")</f>
        <v>95145.697030699535</v>
      </c>
      <c r="U472">
        <f>+IFERROR(I472/3.974,"")</f>
        <v>2732.0080523402112</v>
      </c>
      <c r="V472" s="4">
        <v>2898109</v>
      </c>
      <c r="W472">
        <f>V472-V471</f>
        <v>14219</v>
      </c>
      <c r="X472">
        <f>IFERROR(W472-W471,0)</f>
        <v>8254</v>
      </c>
      <c r="Y472" s="20">
        <f>IFERROR(V472/3.974,0)</f>
        <v>729267.48867639655</v>
      </c>
      <c r="Z472" s="4">
        <v>2499110</v>
      </c>
      <c r="AA472">
        <f>Z472-Z471</f>
        <v>13011</v>
      </c>
      <c r="AB472" s="17">
        <f>IFERROR(Z472/V472,0)</f>
        <v>0.86232436392143985</v>
      </c>
      <c r="AC472" s="16">
        <f>IFERROR(AA472-AA471,0)</f>
        <v>7560</v>
      </c>
      <c r="AD472">
        <f>V472-Z472</f>
        <v>398999</v>
      </c>
      <c r="AE472">
        <f>AD472-AD471</f>
        <v>1208</v>
      </c>
      <c r="AF472" s="17">
        <f>IFERROR(AD472/V472,0)</f>
        <v>0.1376756360785602</v>
      </c>
      <c r="AG472" s="16">
        <f>IFERROR(AE472-AE471,0)</f>
        <v>694</v>
      </c>
      <c r="AH472" s="20">
        <f>IFERROR(AE472/W472,0)</f>
        <v>8.4956748013221742E-2</v>
      </c>
      <c r="AI472" s="20">
        <f>IFERROR(AD472/3.974,0)</f>
        <v>100402.36537493709</v>
      </c>
      <c r="AJ472" s="4">
        <v>9929</v>
      </c>
      <c r="AK472">
        <f>AJ472-AJ471</f>
        <v>388</v>
      </c>
      <c r="AL472">
        <f>IFERROR(AJ472/AJ471,0)-1</f>
        <v>4.0666596792789056E-2</v>
      </c>
      <c r="AM472" s="20">
        <f>IFERROR(AJ472/3.974,0)</f>
        <v>2498.4901862103675</v>
      </c>
      <c r="AN472" s="20">
        <f>IFERROR(AJ472/C472," ")</f>
        <v>2.5108168183507862E-2</v>
      </c>
      <c r="AO472" s="4">
        <v>367</v>
      </c>
      <c r="AP472">
        <f>AO472-AO471</f>
        <v>-23</v>
      </c>
      <c r="AQ472">
        <f>IFERROR(AO472/AO471,0)-1</f>
        <v>-5.8974358974358987E-2</v>
      </c>
      <c r="AR472" s="20">
        <f>IFERROR(AO472/3.974,0)</f>
        <v>92.350276799194759</v>
      </c>
      <c r="AS472" s="4">
        <v>477</v>
      </c>
      <c r="AT472">
        <f>AS472-AS471</f>
        <v>-24</v>
      </c>
      <c r="AU472">
        <f>IFERROR(AS472/AS471,0)-1</f>
        <v>-4.7904191616766512E-2</v>
      </c>
      <c r="AV472" s="20">
        <f>IFERROR(AS472/3.974,0)</f>
        <v>120.03019627579265</v>
      </c>
      <c r="AW472" s="30">
        <f>IFERROR(AS472/C472," ")</f>
        <v>1.2062238114143669E-3</v>
      </c>
      <c r="AX472" s="4">
        <v>84</v>
      </c>
      <c r="AY472">
        <f>AX472-AX471</f>
        <v>-5</v>
      </c>
      <c r="AZ472">
        <f>IFERROR(AX472/AX471,0)-1</f>
        <v>-5.6179775280898903E-2</v>
      </c>
      <c r="BA472" s="20">
        <f>IFERROR(AX472/3.974,0)</f>
        <v>21.137393054856567</v>
      </c>
      <c r="BB472" s="30">
        <f>IFERROR(AX472/C472," ")</f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>IFERROR(BC472-BC471,0)</f>
        <v>336</v>
      </c>
      <c r="BE472" s="30">
        <f>IFERROR(BC472/BC471,0)-1</f>
        <v>3.1936127744510934E-2</v>
      </c>
      <c r="BF472" s="20">
        <f>IFERROR(BC472/3.974,0)</f>
        <v>2732.0080523402112</v>
      </c>
      <c r="BG472" s="20">
        <f>IFERROR(BC472/C472," ")</f>
        <v>2.7454867757915686E-2</v>
      </c>
      <c r="BH472" s="26">
        <v>72544</v>
      </c>
      <c r="BI472">
        <f>IFERROR((BH472-BH471), 0)</f>
        <v>247</v>
      </c>
      <c r="BJ472" s="4">
        <v>153948</v>
      </c>
      <c r="BK472">
        <f>IFERROR((BJ472-BJ471),0)</f>
        <v>467</v>
      </c>
      <c r="BL472" s="4">
        <v>114283</v>
      </c>
      <c r="BM472">
        <f>IFERROR((BL472-BL471),0)</f>
        <v>381</v>
      </c>
      <c r="BN472" s="4">
        <v>45332</v>
      </c>
      <c r="BO472">
        <f>IFERROR((BN472-BN471),0)</f>
        <v>96</v>
      </c>
      <c r="BP472" s="4">
        <v>9342</v>
      </c>
      <c r="BQ472">
        <f>IFERROR((BP472-BP471),0)</f>
        <v>17</v>
      </c>
      <c r="BR472" s="8">
        <v>32</v>
      </c>
      <c r="BS472" s="15">
        <f>IFERROR((BR472-BR471),0)</f>
        <v>0</v>
      </c>
      <c r="BT472" s="8">
        <v>289</v>
      </c>
      <c r="BU472" s="15">
        <f>IFERROR((BT472-BT471),0)</f>
        <v>0</v>
      </c>
      <c r="BV472" s="8">
        <v>1303</v>
      </c>
      <c r="BW472" s="15">
        <f>IFERROR((BV472-BV471),0)</f>
        <v>3</v>
      </c>
      <c r="BX472" s="8">
        <v>3124</v>
      </c>
      <c r="BY472" s="15">
        <f>IFERROR((BX472-BX471),0)</f>
        <v>2</v>
      </c>
      <c r="BZ472" s="13">
        <v>1735</v>
      </c>
      <c r="CA472" s="16">
        <f>IFERROR((BZ472-BZ471),0)</f>
        <v>1</v>
      </c>
    </row>
    <row r="473" spans="1:79">
      <c r="A473" s="1">
        <v>44370</v>
      </c>
      <c r="B473">
        <v>44371</v>
      </c>
      <c r="C473" s="4">
        <v>396526</v>
      </c>
      <c r="D473">
        <f>IFERROR(C473-C472,"")</f>
        <v>1077</v>
      </c>
      <c r="E473" s="4">
        <v>6491</v>
      </c>
      <c r="F473">
        <f>E473-E472</f>
        <v>8</v>
      </c>
      <c r="G473" s="4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>
        <f>+IFERROR(C473/3.974,"")</f>
        <v>99780.07045797685</v>
      </c>
      <c r="S473">
        <f>+IFERROR(E473/3.974,"")</f>
        <v>1633.3668847508807</v>
      </c>
      <c r="T473">
        <f>+IFERROR(G473/3.974,"")</f>
        <v>95358.329139406138</v>
      </c>
      <c r="U473">
        <f>+IFERROR(I473/3.974,"")</f>
        <v>2788.3744338198289</v>
      </c>
      <c r="V473" s="4">
        <v>2912226</v>
      </c>
      <c r="W473">
        <f>V473-V472</f>
        <v>14117</v>
      </c>
      <c r="X473">
        <f>IFERROR(W473-W472,0)</f>
        <v>-102</v>
      </c>
      <c r="Y473" s="20">
        <f>IFERROR(V473/3.974,0)</f>
        <v>732819.82888777042</v>
      </c>
      <c r="Z473" s="4">
        <v>2512150</v>
      </c>
      <c r="AA473">
        <f>Z473-Z472</f>
        <v>13040</v>
      </c>
      <c r="AB473" s="17">
        <f>IFERROR(Z473/V473,0)</f>
        <v>0.8626219256335188</v>
      </c>
      <c r="AC473" s="16">
        <f>IFERROR(AA473-AA472,0)</f>
        <v>29</v>
      </c>
      <c r="AD473">
        <f>V473-Z473</f>
        <v>400076</v>
      </c>
      <c r="AE473">
        <f>AD473-AD472</f>
        <v>1077</v>
      </c>
      <c r="AF473" s="17">
        <f>IFERROR(AD473/V473,0)</f>
        <v>0.13737807436648117</v>
      </c>
      <c r="AG473" s="16">
        <f>IFERROR(AE473-AE472,0)</f>
        <v>-131</v>
      </c>
      <c r="AH473" s="20">
        <f>IFERROR(AE473/W473,0)</f>
        <v>7.6290996670680733E-2</v>
      </c>
      <c r="AI473" s="20">
        <f>IFERROR(AD473/3.974,0)</f>
        <v>100673.37695017614</v>
      </c>
      <c r="AJ473" s="4">
        <v>10109</v>
      </c>
      <c r="AK473">
        <f>AJ473-AJ472</f>
        <v>180</v>
      </c>
      <c r="AL473">
        <f>IFERROR(AJ473/AJ472,0)-1</f>
        <v>1.812871386846604E-2</v>
      </c>
      <c r="AM473" s="20">
        <f>IFERROR(AJ473/3.974,0)</f>
        <v>2543.7845998993457</v>
      </c>
      <c r="AN473" s="20">
        <f>IFERROR(AJ473/C473," ")</f>
        <v>2.5493914648724171E-2</v>
      </c>
      <c r="AO473" s="4">
        <v>363</v>
      </c>
      <c r="AP473">
        <f>AO473-AO472</f>
        <v>-4</v>
      </c>
      <c r="AQ473">
        <f>IFERROR(AO473/AO472,0)-1</f>
        <v>-1.0899182561307952E-2</v>
      </c>
      <c r="AR473" s="20">
        <f>IFERROR(AO473/3.974,0)</f>
        <v>91.34373427277302</v>
      </c>
      <c r="AS473" s="4">
        <v>526</v>
      </c>
      <c r="AT473">
        <f>AS473-AS472</f>
        <v>49</v>
      </c>
      <c r="AU473">
        <f>IFERROR(AS473/AS472,0)-1</f>
        <v>0.10272536687631018</v>
      </c>
      <c r="AV473" s="20">
        <f>IFERROR(AS473/3.974,0)</f>
        <v>132.36034222445898</v>
      </c>
      <c r="AW473" s="30">
        <f>IFERROR(AS473/C473," ")</f>
        <v>1.3265208334384126E-3</v>
      </c>
      <c r="AX473" s="4">
        <v>83</v>
      </c>
      <c r="AY473">
        <f>AX473-AX472</f>
        <v>-1</v>
      </c>
      <c r="AZ473">
        <f>IFERROR(AX473/AX472,0)-1</f>
        <v>-1.1904761904761862E-2</v>
      </c>
      <c r="BA473" s="20">
        <f>IFERROR(AX473/3.974,0)</f>
        <v>20.885757423251132</v>
      </c>
      <c r="BB473" s="30">
        <f>IFERROR(AX473/C473," ")</f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>IFERROR(BC473-BC472,0)</f>
        <v>224</v>
      </c>
      <c r="BE473" s="30">
        <f>IFERROR(BC473/BC472,0)-1</f>
        <v>2.0631850419084552E-2</v>
      </c>
      <c r="BF473" s="20">
        <f>IFERROR(BC473/3.974,0)</f>
        <v>2788.3744338198289</v>
      </c>
      <c r="BG473" s="20">
        <f>IFERROR(BC473/C473," ")</f>
        <v>2.7945204097587547E-2</v>
      </c>
      <c r="BH473" s="26">
        <v>72755</v>
      </c>
      <c r="BI473">
        <f>IFERROR((BH473-BH472), 0)</f>
        <v>211</v>
      </c>
      <c r="BJ473" s="4">
        <v>154394</v>
      </c>
      <c r="BK473">
        <f>IFERROR((BJ473-BJ472),0)</f>
        <v>446</v>
      </c>
      <c r="BL473" s="4">
        <v>114608</v>
      </c>
      <c r="BM473">
        <f>IFERROR((BL473-BL472),0)</f>
        <v>325</v>
      </c>
      <c r="BN473" s="4">
        <v>45420</v>
      </c>
      <c r="BO473">
        <f>IFERROR((BN473-BN472),0)</f>
        <v>88</v>
      </c>
      <c r="BP473" s="4">
        <v>9349</v>
      </c>
      <c r="BQ473">
        <f>IFERROR((BP473-BP472),0)</f>
        <v>7</v>
      </c>
      <c r="BR473" s="8">
        <v>32</v>
      </c>
      <c r="BS473" s="15">
        <f>IFERROR((BR473-BR472),0)</f>
        <v>0</v>
      </c>
      <c r="BT473" s="8">
        <v>291</v>
      </c>
      <c r="BU473" s="15">
        <f>IFERROR((BT473-BT472),0)</f>
        <v>2</v>
      </c>
      <c r="BV473" s="8">
        <v>1305</v>
      </c>
      <c r="BW473" s="15">
        <f>IFERROR((BV473-BV472),0)</f>
        <v>2</v>
      </c>
      <c r="BX473" s="8">
        <v>3128</v>
      </c>
      <c r="BY473" s="15">
        <f>IFERROR((BX473-BX472),0)</f>
        <v>4</v>
      </c>
      <c r="BZ473" s="13">
        <v>1735</v>
      </c>
      <c r="CA473" s="16">
        <f>IFERROR((BZ473-BZ472),0)</f>
        <v>0</v>
      </c>
    </row>
    <row r="474" spans="1:79">
      <c r="A474" s="1">
        <v>44371</v>
      </c>
      <c r="B474">
        <v>44372</v>
      </c>
      <c r="C474" s="4">
        <v>397727</v>
      </c>
      <c r="D474">
        <f>IFERROR(C474-C473,"")</f>
        <v>1201</v>
      </c>
      <c r="E474" s="4">
        <v>6500</v>
      </c>
      <c r="F474">
        <f>E474-E473</f>
        <v>9</v>
      </c>
      <c r="G474" s="4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>
        <f>+IFERROR(C474/3.974,"")</f>
        <v>100082.28485153498</v>
      </c>
      <c r="S474">
        <f>+IFERROR(E474/3.974,"")</f>
        <v>1635.6316054353294</v>
      </c>
      <c r="T474">
        <f>+IFERROR(G474/3.974,"")</f>
        <v>95585.807750377455</v>
      </c>
      <c r="U474">
        <f>+IFERROR(I474/3.974,"")</f>
        <v>2860.8454957221943</v>
      </c>
      <c r="V474" s="4">
        <v>2926173</v>
      </c>
      <c r="W474">
        <f>V474-V473</f>
        <v>13947</v>
      </c>
      <c r="X474">
        <f>IFERROR(W474-W473,0)</f>
        <v>-170</v>
      </c>
      <c r="Y474" s="20">
        <f>IFERROR(V474/3.974,0)</f>
        <v>736329.39104177151</v>
      </c>
      <c r="Z474" s="4">
        <v>2524896</v>
      </c>
      <c r="AA474">
        <f>Z474-Z473</f>
        <v>12746</v>
      </c>
      <c r="AB474" s="17">
        <f>IFERROR(Z474/V474,0)</f>
        <v>0.86286627619077882</v>
      </c>
      <c r="AC474" s="16">
        <f>IFERROR(AA474-AA473,0)</f>
        <v>-294</v>
      </c>
      <c r="AD474">
        <f>V474-Z474</f>
        <v>401277</v>
      </c>
      <c r="AE474">
        <f>AD474-AD473</f>
        <v>1201</v>
      </c>
      <c r="AF474" s="17">
        <f>IFERROR(AD474/V474,0)</f>
        <v>0.13713372380922112</v>
      </c>
      <c r="AG474" s="16">
        <f>IFERROR(AE474-AE473,0)</f>
        <v>124</v>
      </c>
      <c r="AH474" s="20">
        <f>IFERROR(AE474/W474,0)</f>
        <v>8.6111708611170859E-2</v>
      </c>
      <c r="AI474" s="20">
        <f>IFERROR(AD474/3.974,0)</f>
        <v>100975.59134373427</v>
      </c>
      <c r="AJ474" s="4">
        <v>10383</v>
      </c>
      <c r="AK474">
        <f>AJ474-AJ473</f>
        <v>274</v>
      </c>
      <c r="AL474">
        <f>IFERROR(AJ474/AJ473,0)-1</f>
        <v>2.7104560292808388E-2</v>
      </c>
      <c r="AM474" s="20">
        <f>IFERROR(AJ474/3.974,0)</f>
        <v>2612.7327629592351</v>
      </c>
      <c r="AN474" s="20">
        <f>IFERROR(AJ474/C474," ")</f>
        <v>2.6105846472580439E-2</v>
      </c>
      <c r="AO474" s="4">
        <v>365</v>
      </c>
      <c r="AP474">
        <f>AO474-AO473</f>
        <v>2</v>
      </c>
      <c r="AQ474">
        <f>IFERROR(AO474/AO473,0)-1</f>
        <v>5.5096418732782926E-3</v>
      </c>
      <c r="AR474" s="20">
        <f>IFERROR(AO474/3.974,0)</f>
        <v>91.847005535983897</v>
      </c>
      <c r="AS474" s="4">
        <v>530</v>
      </c>
      <c r="AT474">
        <f>AS474-AS473</f>
        <v>4</v>
      </c>
      <c r="AU474">
        <f>IFERROR(AS474/AS473,0)-1</f>
        <v>7.6045627376426506E-3</v>
      </c>
      <c r="AV474" s="20">
        <f>IFERROR(AS474/3.974,0)</f>
        <v>133.36688475088073</v>
      </c>
      <c r="AW474" s="30">
        <f>IFERROR(AS474/C474," ")</f>
        <v>1.3325723423353204E-3</v>
      </c>
      <c r="AX474" s="4">
        <v>91</v>
      </c>
      <c r="AY474">
        <f>AX474-AX473</f>
        <v>8</v>
      </c>
      <c r="AZ474">
        <f>IFERROR(AX474/AX473,0)-1</f>
        <v>9.6385542168674787E-2</v>
      </c>
      <c r="BA474" s="20">
        <f>IFERROR(AX474/3.974,0)</f>
        <v>22.898842476094615</v>
      </c>
      <c r="BB474" s="30">
        <f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>IFERROR(BC474-BC473,0)</f>
        <v>288</v>
      </c>
      <c r="BE474" s="30">
        <f>IFERROR(BC474/BC473,0)-1</f>
        <v>2.5990434076346824E-2</v>
      </c>
      <c r="BF474" s="20">
        <f>IFERROR(BC474/3.974,0)</f>
        <v>2860.8454957221943</v>
      </c>
      <c r="BG474" s="20">
        <f>IFERROR(BC474/C474," ")</f>
        <v>2.8584933886811808E-2</v>
      </c>
      <c r="BH474" s="26">
        <v>73021</v>
      </c>
      <c r="BI474">
        <f>IFERROR((BH474-BH473), 0)</f>
        <v>266</v>
      </c>
      <c r="BJ474" s="4">
        <v>154866</v>
      </c>
      <c r="BK474">
        <f>IFERROR((BJ474-BJ473),0)</f>
        <v>472</v>
      </c>
      <c r="BL474" s="4">
        <v>114951</v>
      </c>
      <c r="BM474">
        <f>IFERROR((BL474-BL473),0)</f>
        <v>343</v>
      </c>
      <c r="BN474" s="4">
        <v>45519</v>
      </c>
      <c r="BO474">
        <f>IFERROR((BN474-BN473),0)</f>
        <v>99</v>
      </c>
      <c r="BP474" s="4">
        <v>9370</v>
      </c>
      <c r="BQ474">
        <f>IFERROR((BP474-BP473),0)</f>
        <v>21</v>
      </c>
      <c r="BR474" s="8">
        <v>32</v>
      </c>
      <c r="BS474" s="15">
        <f>IFERROR((BR474-BR473),0)</f>
        <v>0</v>
      </c>
      <c r="BT474" s="8">
        <v>292</v>
      </c>
      <c r="BU474" s="15">
        <f>IFERROR((BT474-BT473),0)</f>
        <v>1</v>
      </c>
      <c r="BV474" s="8">
        <v>1306</v>
      </c>
      <c r="BW474" s="15">
        <f>IFERROR((BV474-BV473),0)</f>
        <v>1</v>
      </c>
      <c r="BX474" s="8">
        <v>3133</v>
      </c>
      <c r="BY474" s="15">
        <f>IFERROR((BX474-BX473),0)</f>
        <v>5</v>
      </c>
      <c r="BZ474" s="13">
        <v>1737</v>
      </c>
      <c r="CA474" s="16">
        <f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>IFERROR(C475-C474,"")</f>
        <v>1093</v>
      </c>
      <c r="E475" s="4">
        <v>6505</v>
      </c>
      <c r="F475">
        <f>E475-E474</f>
        <v>5</v>
      </c>
      <c r="G475" s="4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>
        <f>+IFERROR(C475/3.974,"")</f>
        <v>100357.32259687972</v>
      </c>
      <c r="S475">
        <f>+IFERROR(E475/3.974,"")</f>
        <v>1636.8897835933567</v>
      </c>
      <c r="T475">
        <f>+IFERROR(G475/3.974,"")</f>
        <v>95788.122798188226</v>
      </c>
      <c r="U475">
        <f>+IFERROR(I475/3.974,"")</f>
        <v>2932.3100150981377</v>
      </c>
      <c r="V475" s="4">
        <v>2938877</v>
      </c>
      <c r="W475">
        <f>V475-V474</f>
        <v>12704</v>
      </c>
      <c r="X475">
        <f>IFERROR(W475-W474,0)</f>
        <v>-1243</v>
      </c>
      <c r="Y475" s="20">
        <f>IFERROR(V475/3.974,0)</f>
        <v>739526.17010568688</v>
      </c>
      <c r="Z475" s="4">
        <v>2536507</v>
      </c>
      <c r="AA475">
        <f>Z475-Z474</f>
        <v>11611</v>
      </c>
      <c r="AB475" s="17">
        <f>IFERROR(Z475/V475,0)</f>
        <v>0.86308715880249498</v>
      </c>
      <c r="AC475" s="16">
        <f>IFERROR(AA475-AA474,0)</f>
        <v>-1135</v>
      </c>
      <c r="AD475">
        <f>V475-Z475</f>
        <v>402370</v>
      </c>
      <c r="AE475">
        <f>AD475-AD474</f>
        <v>1093</v>
      </c>
      <c r="AF475" s="17">
        <f>IFERROR(AD475/V475,0)</f>
        <v>0.13691284119750502</v>
      </c>
      <c r="AG475" s="16">
        <f>IFERROR(AE475-AE474,0)</f>
        <v>-108</v>
      </c>
      <c r="AH475" s="20">
        <f>IFERROR(AE475/W475,0)</f>
        <v>8.6035894206549113E-2</v>
      </c>
      <c r="AI475" s="20">
        <f>IFERROR(AD475/3.974,0)</f>
        <v>101250.62908907901</v>
      </c>
      <c r="AJ475" s="4">
        <v>10680</v>
      </c>
      <c r="AK475">
        <f>AJ475-AJ474</f>
        <v>297</v>
      </c>
      <c r="AL475">
        <f>IFERROR(AJ475/AJ474,0)-1</f>
        <v>2.8604449581046021E-2</v>
      </c>
      <c r="AM475" s="20">
        <f>IFERROR(AJ475/3.974,0)</f>
        <v>2687.468545546049</v>
      </c>
      <c r="AN475" s="20">
        <f>IFERROR(AJ475/C475," ")</f>
        <v>2.6778998044230479E-2</v>
      </c>
      <c r="AO475" s="4">
        <v>365</v>
      </c>
      <c r="AP475">
        <f>AO475-AO474</f>
        <v>0</v>
      </c>
      <c r="AQ475">
        <f>IFERROR(AO475/AO474,0)-1</f>
        <v>0</v>
      </c>
      <c r="AR475" s="20">
        <f>IFERROR(AO475/3.974,0)</f>
        <v>91.847005535983897</v>
      </c>
      <c r="AS475" s="4">
        <v>513</v>
      </c>
      <c r="AT475">
        <f>AS475-AS474</f>
        <v>-17</v>
      </c>
      <c r="AU475">
        <f>IFERROR(AS475/AS474,0)-1</f>
        <v>-3.20754716981132E-2</v>
      </c>
      <c r="AV475" s="20">
        <f>IFERROR(AS475/3.974,0)</f>
        <v>129.0890790135883</v>
      </c>
      <c r="AW475" s="30">
        <f>IFERROR(AS475/C475," ")</f>
        <v>1.2862945689784866E-3</v>
      </c>
      <c r="AX475" s="4">
        <v>95</v>
      </c>
      <c r="AY475">
        <f>AX475-AX474</f>
        <v>4</v>
      </c>
      <c r="AZ475">
        <f>IFERROR(AX475/AX474,0)-1</f>
        <v>4.3956043956044022E-2</v>
      </c>
      <c r="BA475" s="20">
        <f>IFERROR(AX475/3.974,0)</f>
        <v>23.905385002516354</v>
      </c>
      <c r="BB475" s="30">
        <f>IFERROR(AX475/C475," ")</f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>IFERROR(BC475-BC474,0)</f>
        <v>284</v>
      </c>
      <c r="BE475" s="30">
        <f>IFERROR(BC475/BC474,0)-1</f>
        <v>2.4980209341191051E-2</v>
      </c>
      <c r="BF475" s="20">
        <f>IFERROR(BC475/3.974,0)</f>
        <v>2932.3100150981377</v>
      </c>
      <c r="BG475" s="20">
        <f>IFERROR(BC475/C475," ")</f>
        <v>2.921869515069455E-2</v>
      </c>
      <c r="BH475" s="26">
        <v>73276</v>
      </c>
      <c r="BI475">
        <f>IFERROR((BH475-BH474), 0)</f>
        <v>255</v>
      </c>
      <c r="BJ475" s="4">
        <v>155294</v>
      </c>
      <c r="BK475">
        <f>IFERROR((BJ475-BJ474),0)</f>
        <v>428</v>
      </c>
      <c r="BL475" s="4">
        <v>115250</v>
      </c>
      <c r="BM475">
        <f>IFERROR((BL475-BL474),0)</f>
        <v>299</v>
      </c>
      <c r="BN475" s="4">
        <v>45613</v>
      </c>
      <c r="BO475">
        <f>IFERROR((BN475-BN474),0)</f>
        <v>94</v>
      </c>
      <c r="BP475" s="4">
        <v>9387</v>
      </c>
      <c r="BQ475">
        <f>IFERROR((BP475-BP474),0)</f>
        <v>17</v>
      </c>
      <c r="BR475" s="8">
        <v>32</v>
      </c>
      <c r="BS475" s="15">
        <f>IFERROR((BR475-BR474),0)</f>
        <v>0</v>
      </c>
      <c r="BT475" s="8">
        <v>292</v>
      </c>
      <c r="BU475" s="15">
        <f>IFERROR((BT475-BT474),0)</f>
        <v>0</v>
      </c>
      <c r="BV475" s="8">
        <v>1308</v>
      </c>
      <c r="BW475" s="15">
        <f>IFERROR((BV475-BV474),0)</f>
        <v>2</v>
      </c>
      <c r="BX475" s="8">
        <v>3136</v>
      </c>
      <c r="BY475" s="15">
        <f>IFERROR((BX475-BX474),0)</f>
        <v>3</v>
      </c>
      <c r="BZ475" s="13">
        <v>1737</v>
      </c>
      <c r="CA475" s="16">
        <f>IFERROR((BZ475-BZ474),0)</f>
        <v>0</v>
      </c>
    </row>
    <row r="476" spans="1:79">
      <c r="A476" s="1">
        <v>44373</v>
      </c>
      <c r="B476">
        <v>44374</v>
      </c>
      <c r="C476" s="4">
        <v>399877</v>
      </c>
      <c r="D476">
        <f>IFERROR(C476-C475,"")</f>
        <v>1057</v>
      </c>
      <c r="E476" s="4">
        <v>6514</v>
      </c>
      <c r="F476">
        <f>E476-E475</f>
        <v>9</v>
      </c>
      <c r="G476" s="4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>
        <f>+IFERROR(C476/3.974,"")</f>
        <v>100623.30145948665</v>
      </c>
      <c r="S476">
        <f>+IFERROR(E476/3.974,"")</f>
        <v>1639.1545042778057</v>
      </c>
      <c r="T476">
        <f>+IFERROR(G476/3.974,"")</f>
        <v>96011.323603422235</v>
      </c>
      <c r="U476">
        <f>+IFERROR(I476/3.974,"")</f>
        <v>2972.8233517866129</v>
      </c>
      <c r="V476" s="4">
        <v>2952703</v>
      </c>
      <c r="W476">
        <f>V476-V475</f>
        <v>13826</v>
      </c>
      <c r="X476">
        <f>IFERROR(W476-W475,0)</f>
        <v>1122</v>
      </c>
      <c r="Y476" s="20">
        <f>IFERROR(V476/3.974,0)</f>
        <v>743005.28434826364</v>
      </c>
      <c r="Z476" s="4">
        <v>2549276</v>
      </c>
      <c r="AA476">
        <f>Z476-Z475</f>
        <v>12769</v>
      </c>
      <c r="AB476" s="17">
        <f>IFERROR(Z476/V476,0)</f>
        <v>0.86337027462633387</v>
      </c>
      <c r="AC476" s="16">
        <f>IFERROR(AA476-AA475,0)</f>
        <v>1158</v>
      </c>
      <c r="AD476">
        <f>V476-Z476</f>
        <v>403427</v>
      </c>
      <c r="AE476">
        <f>AD476-AD475</f>
        <v>1057</v>
      </c>
      <c r="AF476" s="17">
        <f>IFERROR(AD476/V476,0)</f>
        <v>0.13662972537366611</v>
      </c>
      <c r="AG476" s="16">
        <f>IFERROR(AE476-AE475,0)</f>
        <v>-36</v>
      </c>
      <c r="AH476" s="20">
        <f>IFERROR(AE476/W476,0)</f>
        <v>7.6450166353247501E-2</v>
      </c>
      <c r="AI476" s="20">
        <f>IFERROR(AD476/3.974,0)</f>
        <v>101516.60795168596</v>
      </c>
      <c r="AJ476" s="4">
        <v>10805</v>
      </c>
      <c r="AK476">
        <f>AJ476-AJ475</f>
        <v>125</v>
      </c>
      <c r="AL476">
        <f>IFERROR(AJ476/AJ475,0)-1</f>
        <v>1.1704119850187267E-2</v>
      </c>
      <c r="AM476" s="20">
        <f>IFERROR(AJ476/3.974,0)</f>
        <v>2718.9229994967286</v>
      </c>
      <c r="AN476" s="20">
        <f>IFERROR(AJ476/C476," ")</f>
        <v>2.702080889873636E-2</v>
      </c>
      <c r="AO476" s="4">
        <v>359</v>
      </c>
      <c r="AP476">
        <f>AO476-AO475</f>
        <v>-6</v>
      </c>
      <c r="AQ476">
        <f>IFERROR(AO476/AO475,0)-1</f>
        <v>-1.6438356164383605E-2</v>
      </c>
      <c r="AR476" s="20">
        <f>IFERROR(AO476/3.974,0)</f>
        <v>90.33719174635128</v>
      </c>
      <c r="AS476" s="4">
        <v>548</v>
      </c>
      <c r="AT476">
        <f>AS476-AS475</f>
        <v>35</v>
      </c>
      <c r="AU476">
        <f>IFERROR(AS476/AS475,0)-1</f>
        <v>6.8226120857699746E-2</v>
      </c>
      <c r="AV476" s="20">
        <f>IFERROR(AS476/3.974,0)</f>
        <v>137.89632611977856</v>
      </c>
      <c r="AW476" s="30">
        <f>IFERROR(AS476/C476," ")</f>
        <v>1.3704214045819089E-3</v>
      </c>
      <c r="AX476" s="4">
        <v>102</v>
      </c>
      <c r="AY476">
        <f>AX476-AX475</f>
        <v>7</v>
      </c>
      <c r="AZ476">
        <f>IFERROR(AX476/AX475,0)-1</f>
        <v>7.3684210526315796E-2</v>
      </c>
      <c r="BA476" s="20">
        <f>IFERROR(AX476/3.974,0)</f>
        <v>25.666834423754402</v>
      </c>
      <c r="BB476" s="30">
        <f>IFERROR(AX476/C476," ")</f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>IFERROR(BC476-BC475,0)</f>
        <v>161</v>
      </c>
      <c r="BE476" s="30">
        <f>IFERROR(BC476/BC475,0)-1</f>
        <v>1.3816184673474563E-2</v>
      </c>
      <c r="BF476" s="20">
        <f>IFERROR(BC476/3.974,0)</f>
        <v>2972.8233517866129</v>
      </c>
      <c r="BG476" s="20">
        <f>IFERROR(BC476/C476," ")</f>
        <v>2.9544084806077869E-2</v>
      </c>
      <c r="BH476" s="26">
        <v>73500</v>
      </c>
      <c r="BI476">
        <f>IFERROR((BH476-BH475), 0)</f>
        <v>224</v>
      </c>
      <c r="BJ476" s="4">
        <v>155717</v>
      </c>
      <c r="BK476">
        <f>IFERROR((BJ476-BJ475),0)</f>
        <v>423</v>
      </c>
      <c r="BL476" s="4">
        <v>115554</v>
      </c>
      <c r="BM476">
        <f>IFERROR((BL476-BL475),0)</f>
        <v>304</v>
      </c>
      <c r="BN476" s="4">
        <v>45703</v>
      </c>
      <c r="BO476">
        <f>IFERROR((BN476-BN475),0)</f>
        <v>90</v>
      </c>
      <c r="BP476" s="4">
        <v>9403</v>
      </c>
      <c r="BQ476">
        <f>IFERROR((BP476-BP475),0)</f>
        <v>16</v>
      </c>
      <c r="BR476" s="8">
        <v>32</v>
      </c>
      <c r="BS476" s="15">
        <f>IFERROR((BR476-BR475),0)</f>
        <v>0</v>
      </c>
      <c r="BT476" s="8">
        <v>292</v>
      </c>
      <c r="BU476" s="15">
        <f>IFERROR((BT476-BT475),0)</f>
        <v>0</v>
      </c>
      <c r="BV476" s="8">
        <v>1311</v>
      </c>
      <c r="BW476" s="15">
        <f>IFERROR((BV476-BV475),0)</f>
        <v>3</v>
      </c>
      <c r="BX476" s="8">
        <v>3139</v>
      </c>
      <c r="BY476" s="15">
        <f>IFERROR((BX476-BX475),0)</f>
        <v>3</v>
      </c>
      <c r="BZ476" s="13">
        <v>1740</v>
      </c>
      <c r="CA476" s="16">
        <f>IFERROR((BZ476-BZ475),0)</f>
        <v>3</v>
      </c>
    </row>
    <row r="477" spans="1:79">
      <c r="A477" s="1">
        <v>44374</v>
      </c>
      <c r="B477">
        <v>44375</v>
      </c>
      <c r="C477" s="4">
        <v>400666</v>
      </c>
      <c r="D477">
        <f>IFERROR(C477-C476,"")</f>
        <v>789</v>
      </c>
      <c r="E477" s="4">
        <v>6524</v>
      </c>
      <c r="F477">
        <f>E477-E476</f>
        <v>10</v>
      </c>
      <c r="G477" s="4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>
        <f>+IFERROR(C477/3.974,"")</f>
        <v>100821.84197282334</v>
      </c>
      <c r="S477">
        <f>+IFERROR(E477/3.974,"")</f>
        <v>1641.67086059386</v>
      </c>
      <c r="T477">
        <f>+IFERROR(G477/3.974,"")</f>
        <v>96163.563160543534</v>
      </c>
      <c r="U477">
        <f>+IFERROR(I477/3.974,"")</f>
        <v>3016.6079516859586</v>
      </c>
      <c r="V477" s="4">
        <v>2962169</v>
      </c>
      <c r="W477">
        <f>V477-V476</f>
        <v>9466</v>
      </c>
      <c r="X477">
        <f>IFERROR(W477-W476,0)</f>
        <v>-4360</v>
      </c>
      <c r="Y477" s="20">
        <f>IFERROR(V477/3.974,0)</f>
        <v>745387.26723704068</v>
      </c>
      <c r="Z477" s="4">
        <v>2557953</v>
      </c>
      <c r="AA477">
        <f>Z477-Z476</f>
        <v>8677</v>
      </c>
      <c r="AB477" s="17">
        <f>IFERROR(Z477/V477,0)</f>
        <v>0.8635405339803367</v>
      </c>
      <c r="AC477" s="16">
        <f>IFERROR(AA477-AA476,0)</f>
        <v>-4092</v>
      </c>
      <c r="AD477">
        <f>V477-Z477</f>
        <v>404216</v>
      </c>
      <c r="AE477">
        <f>AD477-AD476</f>
        <v>789</v>
      </c>
      <c r="AF477" s="17">
        <f>IFERROR(AD477/V477,0)</f>
        <v>0.1364594660196633</v>
      </c>
      <c r="AG477" s="16">
        <f>IFERROR(AE477-AE476,0)</f>
        <v>-268</v>
      </c>
      <c r="AH477" s="20">
        <f>IFERROR(AE477/W477,0)</f>
        <v>8.3350940207056828E-2</v>
      </c>
      <c r="AI477" s="20">
        <f>IFERROR(AD477/3.974,0)</f>
        <v>101715.14846502265</v>
      </c>
      <c r="AJ477" s="4">
        <v>10929</v>
      </c>
      <c r="AK477">
        <f>AJ477-AJ476</f>
        <v>124</v>
      </c>
      <c r="AL477">
        <f>IFERROR(AJ477/AJ476,0)-1</f>
        <v>1.1476168440536894E-2</v>
      </c>
      <c r="AM477" s="20">
        <f>IFERROR(AJ477/3.974,0)</f>
        <v>2750.1258178158027</v>
      </c>
      <c r="AN477" s="20">
        <f>IFERROR(AJ477/C477," ")</f>
        <v>2.7277083655713238E-2</v>
      </c>
      <c r="AO477" s="4">
        <v>378</v>
      </c>
      <c r="AP477">
        <f>AO477-AO476</f>
        <v>19</v>
      </c>
      <c r="AQ477">
        <f>IFERROR(AO477/AO476,0)-1</f>
        <v>5.2924791086351064E-2</v>
      </c>
      <c r="AR477" s="20">
        <f>IFERROR(AO477/3.974,0)</f>
        <v>95.118268746854554</v>
      </c>
      <c r="AS477" s="4">
        <v>579</v>
      </c>
      <c r="AT477">
        <f>AS477-AS476</f>
        <v>31</v>
      </c>
      <c r="AU477">
        <f>IFERROR(AS477/AS476,0)-1</f>
        <v>5.65693430656935E-2</v>
      </c>
      <c r="AV477" s="20">
        <f>IFERROR(AS477/3.974,0)</f>
        <v>145.69703069954704</v>
      </c>
      <c r="AW477" s="30">
        <f>IFERROR(AS477/C477," ")</f>
        <v>1.4450939186254886E-3</v>
      </c>
      <c r="AX477" s="4">
        <v>102</v>
      </c>
      <c r="AY477">
        <f>AX477-AX476</f>
        <v>0</v>
      </c>
      <c r="AZ477">
        <f>IFERROR(AX477/AX476,0)-1</f>
        <v>0</v>
      </c>
      <c r="BA477" s="20">
        <f>IFERROR(AX477/3.974,0)</f>
        <v>25.666834423754402</v>
      </c>
      <c r="BB477" s="30">
        <f>IFERROR(AX477/C477," ")</f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>IFERROR(BC477-BC476,0)</f>
        <v>174</v>
      </c>
      <c r="BE477" s="30">
        <f>IFERROR(BC477/BC476,0)-1</f>
        <v>1.472828847130514E-2</v>
      </c>
      <c r="BF477" s="20">
        <f>IFERROR(BC477/3.974,0)</f>
        <v>3016.6079516859586</v>
      </c>
      <c r="BG477" s="20">
        <f>IFERROR(BC477/C477," ")</f>
        <v>2.9920182895479028E-2</v>
      </c>
      <c r="BH477" s="26">
        <v>73663</v>
      </c>
      <c r="BI477">
        <f>IFERROR((BH477-BH476), 0)</f>
        <v>163</v>
      </c>
      <c r="BJ477" s="4">
        <v>156048</v>
      </c>
      <c r="BK477">
        <f>IFERROR((BJ477-BJ476),0)</f>
        <v>331</v>
      </c>
      <c r="BL477" s="4">
        <v>115772</v>
      </c>
      <c r="BM477">
        <f>IFERROR((BL477-BL476),0)</f>
        <v>218</v>
      </c>
      <c r="BN477" s="4">
        <v>45761</v>
      </c>
      <c r="BO477">
        <f>IFERROR((BN477-BN476),0)</f>
        <v>58</v>
      </c>
      <c r="BP477" s="4">
        <v>9422</v>
      </c>
      <c r="BQ477">
        <f>IFERROR((BP477-BP476),0)</f>
        <v>19</v>
      </c>
      <c r="BR477" s="8">
        <v>32</v>
      </c>
      <c r="BS477" s="15">
        <f>IFERROR((BR477-BR476),0)</f>
        <v>0</v>
      </c>
      <c r="BT477" s="8">
        <v>292</v>
      </c>
      <c r="BU477" s="15">
        <f>IFERROR((BT477-BT476),0)</f>
        <v>0</v>
      </c>
      <c r="BV477" s="8">
        <v>1316</v>
      </c>
      <c r="BW477" s="15">
        <f>IFERROR((BV477-BV476),0)</f>
        <v>5</v>
      </c>
      <c r="BX477" s="8">
        <v>3141</v>
      </c>
      <c r="BY477" s="15">
        <f>IFERROR((BX477-BX476),0)</f>
        <v>2</v>
      </c>
      <c r="BZ477" s="13">
        <v>1743</v>
      </c>
      <c r="CA477" s="16">
        <f>IFERROR((BZ477-BZ476),0)</f>
        <v>3</v>
      </c>
    </row>
    <row r="478" spans="1:79">
      <c r="A478" s="1">
        <v>44375</v>
      </c>
      <c r="B478">
        <v>44376</v>
      </c>
      <c r="C478" s="4">
        <v>401332</v>
      </c>
      <c r="D478">
        <f>IFERROR(C478-C477,"")</f>
        <v>666</v>
      </c>
      <c r="E478" s="4">
        <v>6529</v>
      </c>
      <c r="F478">
        <f>E478-E477</f>
        <v>5</v>
      </c>
      <c r="G478" s="4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>
        <f>+IFERROR(C478/3.974,"")</f>
        <v>100989.43130347256</v>
      </c>
      <c r="S478">
        <f>+IFERROR(E478/3.974,"")</f>
        <v>1642.9290387518872</v>
      </c>
      <c r="T478">
        <f>+IFERROR(G478/3.974,"")</f>
        <v>96293.658782083541</v>
      </c>
      <c r="U478">
        <f>+IFERROR(I478/3.974,"")</f>
        <v>3052.8434826371413</v>
      </c>
      <c r="V478" s="4">
        <v>2969611</v>
      </c>
      <c r="W478">
        <f>V478-V477</f>
        <v>7442</v>
      </c>
      <c r="X478">
        <f>IFERROR(W478-W477,0)</f>
        <v>-2024</v>
      </c>
      <c r="Y478" s="20">
        <f>IFERROR(V478/3.974,0)</f>
        <v>747259.93960744841</v>
      </c>
      <c r="Z478" s="4">
        <v>2564729</v>
      </c>
      <c r="AA478">
        <f>Z478-Z477</f>
        <v>6776</v>
      </c>
      <c r="AB478" s="17">
        <f>IFERROR(Z478/V478,0)</f>
        <v>0.86365823671854669</v>
      </c>
      <c r="AC478" s="16">
        <f>IFERROR(AA478-AA477,0)</f>
        <v>-1901</v>
      </c>
      <c r="AD478">
        <f>V478-Z478</f>
        <v>404882</v>
      </c>
      <c r="AE478">
        <f>AD478-AD477</f>
        <v>666</v>
      </c>
      <c r="AF478" s="17">
        <f>IFERROR(AD478/V478,0)</f>
        <v>0.13634176328145337</v>
      </c>
      <c r="AG478" s="16">
        <f>IFERROR(AE478-AE477,0)</f>
        <v>-123</v>
      </c>
      <c r="AH478" s="20">
        <f>IFERROR(AE478/W478,0)</f>
        <v>8.949207202364956E-2</v>
      </c>
      <c r="AI478" s="20">
        <f>IFERROR(AD478/3.974,0)</f>
        <v>101882.73779567186</v>
      </c>
      <c r="AJ478" s="4">
        <v>11080</v>
      </c>
      <c r="AK478">
        <f>AJ478-AJ477</f>
        <v>151</v>
      </c>
      <c r="AL478">
        <f>IFERROR(AJ478/AJ477,0)-1</f>
        <v>1.3816451642419292E-2</v>
      </c>
      <c r="AM478" s="20">
        <f>IFERROR(AJ478/3.974,0)</f>
        <v>2788.1227981882234</v>
      </c>
      <c r="AN478" s="20">
        <f>IFERROR(AJ478/C478," ")</f>
        <v>2.7608065143073564E-2</v>
      </c>
      <c r="AO478" s="4">
        <v>376</v>
      </c>
      <c r="AP478">
        <f>AO478-AO477</f>
        <v>-2</v>
      </c>
      <c r="AQ478">
        <f>IFERROR(AO478/AO477,0)-1</f>
        <v>-5.2910052910053462E-3</v>
      </c>
      <c r="AR478" s="20">
        <f>IFERROR(AO478/3.974,0)</f>
        <v>94.614997483643677</v>
      </c>
      <c r="AS478" s="4">
        <v>573</v>
      </c>
      <c r="AT478">
        <f>AS478-AS477</f>
        <v>-6</v>
      </c>
      <c r="AU478">
        <f>IFERROR(AS478/AS477,0)-1</f>
        <v>-1.0362694300518172E-2</v>
      </c>
      <c r="AV478" s="20">
        <f>IFERROR(AS478/3.974,0)</f>
        <v>144.18721690991444</v>
      </c>
      <c r="AW478" s="30">
        <f>IFERROR(AS478/C478," ")</f>
        <v>1.4277456071282628E-3</v>
      </c>
      <c r="AX478" s="4">
        <v>103</v>
      </c>
      <c r="AY478">
        <f>AX478-AX477</f>
        <v>1</v>
      </c>
      <c r="AZ478">
        <f>IFERROR(AX478/AX477,0)-1</f>
        <v>9.8039215686274161E-3</v>
      </c>
      <c r="BA478" s="20">
        <f>IFERROR(AX478/3.974,0)</f>
        <v>25.918470055359837</v>
      </c>
      <c r="BB478" s="30">
        <f>IFERROR(AX478/C478," ")</f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>IFERROR(BC478-BC477,0)</f>
        <v>144</v>
      </c>
      <c r="BE478" s="30">
        <f>IFERROR(BC478/BC477,0)-1</f>
        <v>1.2012012012011963E-2</v>
      </c>
      <c r="BF478" s="20">
        <f>IFERROR(BC478/3.974,0)</f>
        <v>3052.8434826371413</v>
      </c>
      <c r="BG478" s="20">
        <f>IFERROR(BC478/C478," ")</f>
        <v>3.022933631008741E-2</v>
      </c>
      <c r="BH478" s="26">
        <v>73869</v>
      </c>
      <c r="BI478">
        <f>IFERROR((BH478-BH477), 0)</f>
        <v>206</v>
      </c>
      <c r="BJ478" s="4">
        <v>156288</v>
      </c>
      <c r="BK478">
        <f>IFERROR((BJ478-BJ477),0)</f>
        <v>240</v>
      </c>
      <c r="BL478" s="4">
        <v>115943</v>
      </c>
      <c r="BM478">
        <f>IFERROR((BL478-BL477),0)</f>
        <v>171</v>
      </c>
      <c r="BN478" s="4">
        <v>45800</v>
      </c>
      <c r="BO478">
        <f>IFERROR((BN478-BN477),0)</f>
        <v>39</v>
      </c>
      <c r="BP478" s="4">
        <v>9432</v>
      </c>
      <c r="BQ478">
        <f>IFERROR((BP478-BP477),0)</f>
        <v>10</v>
      </c>
      <c r="BR478" s="8">
        <v>32</v>
      </c>
      <c r="BS478" s="15">
        <f>IFERROR((BR478-BR477),0)</f>
        <v>0</v>
      </c>
      <c r="BT478" s="8">
        <v>293</v>
      </c>
      <c r="BU478" s="15">
        <f>IFERROR((BT478-BT477),0)</f>
        <v>1</v>
      </c>
      <c r="BV478" s="8">
        <v>1318</v>
      </c>
      <c r="BW478" s="15">
        <f>IFERROR((BV478-BV477),0)</f>
        <v>2</v>
      </c>
      <c r="BX478" s="8">
        <v>3143</v>
      </c>
      <c r="BY478" s="15">
        <f>IFERROR((BX478-BX477),0)</f>
        <v>2</v>
      </c>
      <c r="BZ478" s="13">
        <v>1743</v>
      </c>
      <c r="CA478" s="16">
        <f>IFERROR((BZ478-BZ477),0)</f>
        <v>0</v>
      </c>
    </row>
    <row r="479" spans="1:79">
      <c r="A479" s="1">
        <v>44376</v>
      </c>
      <c r="B479">
        <v>44377</v>
      </c>
      <c r="C479" s="4">
        <v>402581</v>
      </c>
      <c r="D479">
        <f>IFERROR(C479-C478,"")</f>
        <v>1249</v>
      </c>
      <c r="E479" s="4">
        <v>6536</v>
      </c>
      <c r="F479">
        <f>E479-E478</f>
        <v>7</v>
      </c>
      <c r="G479" s="4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>
        <f>+IFERROR(C479/3.974,"")</f>
        <v>101303.72420734775</v>
      </c>
      <c r="S479">
        <f>+IFERROR(E479/3.974,"")</f>
        <v>1644.6904881731252</v>
      </c>
      <c r="T479">
        <f>+IFERROR(G479/3.974,"")</f>
        <v>96541.519879214888</v>
      </c>
      <c r="U479">
        <f>+IFERROR(I479/3.974,"")</f>
        <v>3117.5138399597381</v>
      </c>
      <c r="V479" s="4">
        <v>2983855</v>
      </c>
      <c r="W479">
        <f>V479-V478</f>
        <v>14244</v>
      </c>
      <c r="X479">
        <f>IFERROR(W479-W478,0)</f>
        <v>6802</v>
      </c>
      <c r="Y479" s="20">
        <f>IFERROR(V479/3.974,0)</f>
        <v>750844.23754403624</v>
      </c>
      <c r="Z479" s="4">
        <v>2577724</v>
      </c>
      <c r="AA479">
        <f>Z479-Z478</f>
        <v>12995</v>
      </c>
      <c r="AB479" s="17">
        <f>IFERROR(Z479/V479,0)</f>
        <v>0.86389050406269741</v>
      </c>
      <c r="AC479" s="16">
        <f>IFERROR(AA479-AA478,0)</f>
        <v>6219</v>
      </c>
      <c r="AD479">
        <f>V479-Z479</f>
        <v>406131</v>
      </c>
      <c r="AE479">
        <f>AD479-AD478</f>
        <v>1249</v>
      </c>
      <c r="AF479" s="17">
        <f>IFERROR(AD479/V479,0)</f>
        <v>0.13610949593730259</v>
      </c>
      <c r="AG479" s="16">
        <f>IFERROR(AE479-AE478,0)</f>
        <v>583</v>
      </c>
      <c r="AH479" s="20">
        <f>IFERROR(AE479/W479,0)</f>
        <v>8.7686043246279141E-2</v>
      </c>
      <c r="AI479" s="20">
        <f>IFERROR(AD479/3.974,0)</f>
        <v>102197.03069954705</v>
      </c>
      <c r="AJ479" s="4">
        <v>11341</v>
      </c>
      <c r="AK479">
        <f>AJ479-AJ478</f>
        <v>261</v>
      </c>
      <c r="AL479">
        <f>IFERROR(AJ479/AJ478,0)-1</f>
        <v>2.3555956678700252E-2</v>
      </c>
      <c r="AM479" s="20">
        <f>IFERROR(AJ479/3.974,0)</f>
        <v>2853.7996980372418</v>
      </c>
      <c r="AN479" s="20">
        <f>IFERROR(AJ479/C479," ")</f>
        <v>2.8170728375159285E-2</v>
      </c>
      <c r="AO479" s="4">
        <v>365</v>
      </c>
      <c r="AP479">
        <f>AO479-AO478</f>
        <v>-11</v>
      </c>
      <c r="AQ479">
        <f>IFERROR(AO479/AO478,0)-1</f>
        <v>-2.9255319148936199E-2</v>
      </c>
      <c r="AR479" s="20">
        <f>IFERROR(AO479/3.974,0)</f>
        <v>91.847005535983897</v>
      </c>
      <c r="AS479" s="4">
        <v>575</v>
      </c>
      <c r="AT479">
        <f>AS479-AS478</f>
        <v>2</v>
      </c>
      <c r="AU479">
        <f>IFERROR(AS479/AS478,0)-1</f>
        <v>3.4904013961605251E-3</v>
      </c>
      <c r="AV479" s="20">
        <f>IFERROR(AS479/3.974,0)</f>
        <v>144.69048817312532</v>
      </c>
      <c r="AW479" s="30">
        <f>IFERROR(AS479/C479," ")</f>
        <v>1.4282839975060919E-3</v>
      </c>
      <c r="AX479" s="4">
        <v>108</v>
      </c>
      <c r="AY479">
        <f>AX479-AX478</f>
        <v>5</v>
      </c>
      <c r="AZ479">
        <f>IFERROR(AX479/AX478,0)-1</f>
        <v>4.8543689320388328E-2</v>
      </c>
      <c r="BA479" s="20">
        <f>IFERROR(AX479/3.974,0)</f>
        <v>27.176648213387015</v>
      </c>
      <c r="BB479" s="30">
        <f>IFERROR(AX479/C479," ")</f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>IFERROR(BC479-BC478,0)</f>
        <v>257</v>
      </c>
      <c r="BE479" s="30">
        <f>IFERROR(BC479/BC478,0)-1</f>
        <v>2.1183646554566504E-2</v>
      </c>
      <c r="BF479" s="20">
        <f>IFERROR(BC479/3.974,0)</f>
        <v>3117.5138399597381</v>
      </c>
      <c r="BG479" s="20">
        <f>IFERROR(BC479/C479," ")</f>
        <v>3.0773931208874734E-2</v>
      </c>
      <c r="BH479" s="26">
        <v>74118</v>
      </c>
      <c r="BI479">
        <f>IFERROR((BH479-BH478), 0)</f>
        <v>249</v>
      </c>
      <c r="BJ479" s="4">
        <v>156768</v>
      </c>
      <c r="BK479">
        <f>IFERROR((BJ479-BJ478),0)</f>
        <v>480</v>
      </c>
      <c r="BL479" s="4">
        <v>116369</v>
      </c>
      <c r="BM479">
        <f>IFERROR((BL479-BL478),0)</f>
        <v>426</v>
      </c>
      <c r="BN479" s="4">
        <v>45873</v>
      </c>
      <c r="BO479">
        <f>IFERROR((BN479-BN478),0)</f>
        <v>73</v>
      </c>
      <c r="BP479" s="4">
        <v>9453</v>
      </c>
      <c r="BQ479">
        <f>IFERROR((BP479-BP478),0)</f>
        <v>21</v>
      </c>
      <c r="BR479" s="8">
        <v>32</v>
      </c>
      <c r="BS479" s="15">
        <f>IFERROR((BR479-BR478),0)</f>
        <v>0</v>
      </c>
      <c r="BT479" s="8">
        <v>293</v>
      </c>
      <c r="BU479" s="15">
        <f>IFERROR((BT479-BT478),0)</f>
        <v>0</v>
      </c>
      <c r="BV479" s="8">
        <v>1319</v>
      </c>
      <c r="BW479" s="15">
        <f>IFERROR((BV479-BV478),0)</f>
        <v>1</v>
      </c>
      <c r="BX479" s="8">
        <v>3149</v>
      </c>
      <c r="BY479" s="15">
        <f>IFERROR((BX479-BX478),0)</f>
        <v>6</v>
      </c>
      <c r="BZ479" s="13">
        <v>1743</v>
      </c>
      <c r="CA479" s="16">
        <f>IFERROR((BZ479-BZ478),0)</f>
        <v>0</v>
      </c>
    </row>
    <row r="480" spans="1:79">
      <c r="A480" s="1">
        <v>44377</v>
      </c>
      <c r="B480">
        <v>44378</v>
      </c>
      <c r="C480" s="4">
        <v>403778</v>
      </c>
      <c r="D480">
        <f>IFERROR(C480-C479,"")</f>
        <v>1197</v>
      </c>
      <c r="E480" s="4">
        <v>6545</v>
      </c>
      <c r="F480">
        <f>E480-E479</f>
        <v>9</v>
      </c>
      <c r="G480" s="4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>
        <f>+IFERROR(C480/3.974,"")</f>
        <v>101604.93205837946</v>
      </c>
      <c r="S480">
        <f>+IFERROR(E480/3.974,"")</f>
        <v>1646.9552088575742</v>
      </c>
      <c r="T480">
        <f>+IFERROR(G480/3.974,"")</f>
        <v>96804.982385505777</v>
      </c>
      <c r="U480">
        <f>+IFERROR(I480/3.974,"")</f>
        <v>3152.9944640161043</v>
      </c>
      <c r="V480" s="4">
        <v>2998145</v>
      </c>
      <c r="W480">
        <f>V480-V479</f>
        <v>14290</v>
      </c>
      <c r="X480">
        <f>IFERROR(W480-W479,0)</f>
        <v>46</v>
      </c>
      <c r="Y480" s="20">
        <f>IFERROR(V480/3.974,0)</f>
        <v>754440.11071967788</v>
      </c>
      <c r="Z480" s="4">
        <v>2590817</v>
      </c>
      <c r="AA480">
        <f>Z480-Z479</f>
        <v>13093</v>
      </c>
      <c r="AB480" s="17">
        <f>IFERROR(Z480/V480,0)</f>
        <v>0.8641399932291467</v>
      </c>
      <c r="AC480" s="16">
        <f>IFERROR(AA480-AA479,0)</f>
        <v>98</v>
      </c>
      <c r="AD480">
        <f>V480-Z480</f>
        <v>407328</v>
      </c>
      <c r="AE480">
        <f>AD480-AD479</f>
        <v>1197</v>
      </c>
      <c r="AF480" s="17">
        <f>IFERROR(AD480/V480,0)</f>
        <v>0.1358600067708533</v>
      </c>
      <c r="AG480" s="16">
        <f>IFERROR(AE480-AE479,0)</f>
        <v>-52</v>
      </c>
      <c r="AH480" s="20">
        <f>IFERROR(AE480/W480,0)</f>
        <v>8.3764870538838354E-2</v>
      </c>
      <c r="AI480" s="20">
        <f>IFERROR(AD480/3.974,0)</f>
        <v>102498.23855057875</v>
      </c>
      <c r="AJ480" s="4">
        <v>11465</v>
      </c>
      <c r="AK480">
        <f>AJ480-AJ479</f>
        <v>124</v>
      </c>
      <c r="AL480">
        <f>IFERROR(AJ480/AJ479,0)-1</f>
        <v>1.0933780089939171E-2</v>
      </c>
      <c r="AM480" s="20">
        <f>IFERROR(AJ480/3.974,0)</f>
        <v>2885.0025163563159</v>
      </c>
      <c r="AN480" s="20">
        <f>IFERROR(AJ480/C480," ")</f>
        <v>2.8394315688323783E-2</v>
      </c>
      <c r="AO480" s="4">
        <v>374</v>
      </c>
      <c r="AP480">
        <f>AO480-AO479</f>
        <v>9</v>
      </c>
      <c r="AQ480">
        <f>IFERROR(AO480/AO479,0)-1</f>
        <v>2.4657534246575352E-2</v>
      </c>
      <c r="AR480" s="20">
        <f>IFERROR(AO480/3.974,0)</f>
        <v>94.111726220432814</v>
      </c>
      <c r="AS480" s="4">
        <v>590</v>
      </c>
      <c r="AT480">
        <f>AS480-AS479</f>
        <v>15</v>
      </c>
      <c r="AU480">
        <f>IFERROR(AS480/AS479,0)-1</f>
        <v>2.6086956521739202E-2</v>
      </c>
      <c r="AV480" s="20">
        <f>IFERROR(AS480/3.974,0)</f>
        <v>148.46502264720684</v>
      </c>
      <c r="AW480" s="30">
        <f>IFERROR(AS480/C480," ")</f>
        <v>1.4611989756747521E-3</v>
      </c>
      <c r="AX480" s="4">
        <v>101</v>
      </c>
      <c r="AY480">
        <f>AX480-AX479</f>
        <v>-7</v>
      </c>
      <c r="AZ480">
        <f>IFERROR(AX480/AX479,0)-1</f>
        <v>-6.481481481481477E-2</v>
      </c>
      <c r="BA480" s="20">
        <f>IFERROR(AX480/3.974,0)</f>
        <v>25.415198792148967</v>
      </c>
      <c r="BB480" s="30">
        <f>IFERROR(AX480/C480," ")</f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>IFERROR(BC480-BC479,0)</f>
        <v>141</v>
      </c>
      <c r="BE480" s="30">
        <f>IFERROR(BC480/BC479,0)-1</f>
        <v>1.1381063846960915E-2</v>
      </c>
      <c r="BF480" s="20">
        <f>IFERROR(BC480/3.974,0)</f>
        <v>3152.9944640161043</v>
      </c>
      <c r="BG480" s="20">
        <f>IFERROR(BC480/C480," ")</f>
        <v>3.1031903669838375E-2</v>
      </c>
      <c r="BH480" s="26">
        <v>74352</v>
      </c>
      <c r="BI480">
        <f>IFERROR((BH480-BH479), 0)</f>
        <v>234</v>
      </c>
      <c r="BJ480" s="4">
        <v>157259</v>
      </c>
      <c r="BK480">
        <f>IFERROR((BJ480-BJ479),0)</f>
        <v>491</v>
      </c>
      <c r="BL480" s="4">
        <v>116720</v>
      </c>
      <c r="BM480">
        <f>IFERROR((BL480-BL479),0)</f>
        <v>351</v>
      </c>
      <c r="BN480" s="4">
        <v>45969</v>
      </c>
      <c r="BO480">
        <f>IFERROR((BN480-BN479),0)</f>
        <v>96</v>
      </c>
      <c r="BP480" s="4">
        <v>9478</v>
      </c>
      <c r="BQ480">
        <f>IFERROR((BP480-BP479),0)</f>
        <v>25</v>
      </c>
      <c r="BR480" s="8">
        <v>32</v>
      </c>
      <c r="BS480" s="15">
        <f>IFERROR((BR480-BR479),0)</f>
        <v>0</v>
      </c>
      <c r="BT480" s="8">
        <v>294</v>
      </c>
      <c r="BU480" s="15">
        <f>IFERROR((BT480-BT479),0)</f>
        <v>1</v>
      </c>
      <c r="BV480" s="8">
        <v>1319</v>
      </c>
      <c r="BW480" s="15">
        <f>IFERROR((BV480-BV479),0)</f>
        <v>0</v>
      </c>
      <c r="BX480" s="8">
        <v>3153</v>
      </c>
      <c r="BY480" s="15">
        <f>IFERROR((BX480-BX479),0)</f>
        <v>4</v>
      </c>
      <c r="BZ480" s="13">
        <v>1747</v>
      </c>
      <c r="CA480" s="16">
        <f>IFERROR((BZ480-BZ479),0)</f>
        <v>4</v>
      </c>
    </row>
    <row r="481" spans="1:79">
      <c r="A481" s="1">
        <v>44378</v>
      </c>
      <c r="B481">
        <v>44379</v>
      </c>
      <c r="C481" s="4">
        <v>404983</v>
      </c>
      <c r="D481">
        <f>IFERROR(C481-C480,"")</f>
        <v>1205</v>
      </c>
      <c r="E481" s="4">
        <v>6552</v>
      </c>
      <c r="F481">
        <f>E481-E480</f>
        <v>7</v>
      </c>
      <c r="G481" s="4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>
        <f>+IFERROR(C481/3.974,"")</f>
        <v>101908.15299446401</v>
      </c>
      <c r="S481">
        <f>+IFERROR(E481/3.974,"")</f>
        <v>1648.7166582788122</v>
      </c>
      <c r="T481">
        <f>+IFERROR(G481/3.974,"")</f>
        <v>97048.565676899845</v>
      </c>
      <c r="U481">
        <f>+IFERROR(I481/3.974,"")</f>
        <v>3210.8706592853546</v>
      </c>
      <c r="V481" s="4">
        <v>3012379</v>
      </c>
      <c r="W481">
        <f>V481-V480</f>
        <v>14234</v>
      </c>
      <c r="X481">
        <f>IFERROR(W481-W480,0)</f>
        <v>-56</v>
      </c>
      <c r="Y481" s="20">
        <f>IFERROR(V481/3.974,0)</f>
        <v>758021.89229994966</v>
      </c>
      <c r="Z481" s="4">
        <v>2603846</v>
      </c>
      <c r="AA481">
        <f>Z481-Z480</f>
        <v>13029</v>
      </c>
      <c r="AB481" s="17">
        <f>IFERROR(Z481/V481,0)</f>
        <v>0.86438193866044077</v>
      </c>
      <c r="AC481" s="16">
        <f>IFERROR(AA481-AA480,0)</f>
        <v>-64</v>
      </c>
      <c r="AD481">
        <f>V481-Z481</f>
        <v>408533</v>
      </c>
      <c r="AE481">
        <f>AD481-AD480</f>
        <v>1205</v>
      </c>
      <c r="AF481" s="17">
        <f>IFERROR(AD481/V481,0)</f>
        <v>0.1356180613395592</v>
      </c>
      <c r="AG481" s="16">
        <f>IFERROR(AE481-AE480,0)</f>
        <v>8</v>
      </c>
      <c r="AH481" s="20">
        <f>IFERROR(AE481/W481,0)</f>
        <v>8.4656456372066882E-2</v>
      </c>
      <c r="AI481" s="20">
        <f>IFERROR(AD481/3.974,0)</f>
        <v>102801.45948666331</v>
      </c>
      <c r="AJ481" s="4">
        <v>11698</v>
      </c>
      <c r="AK481">
        <f>AJ481-AJ480</f>
        <v>233</v>
      </c>
      <c r="AL481">
        <f>IFERROR(AJ481/AJ480,0)-1</f>
        <v>2.0322721325774173E-2</v>
      </c>
      <c r="AM481" s="20">
        <f>IFERROR(AJ481/3.974,0)</f>
        <v>2943.6336185203822</v>
      </c>
      <c r="AN481" s="20">
        <f>IFERROR(AJ481/C481," ")</f>
        <v>2.8885163080919447E-2</v>
      </c>
      <c r="AO481" s="4">
        <v>379</v>
      </c>
      <c r="AP481">
        <f>AO481-AO480</f>
        <v>5</v>
      </c>
      <c r="AQ481">
        <f>IFERROR(AO481/AO480,0)-1</f>
        <v>1.3368983957219305E-2</v>
      </c>
      <c r="AR481" s="20">
        <f>IFERROR(AO481/3.974,0)</f>
        <v>95.369904378459992</v>
      </c>
      <c r="AS481" s="4">
        <v>577</v>
      </c>
      <c r="AT481">
        <f>AS481-AS480</f>
        <v>-13</v>
      </c>
      <c r="AU481">
        <f>IFERROR(AS481/AS480,0)-1</f>
        <v>-2.2033898305084731E-2</v>
      </c>
      <c r="AV481" s="20">
        <f>IFERROR(AS481/3.974,0)</f>
        <v>145.19375943633617</v>
      </c>
      <c r="AW481" s="30">
        <f>IFERROR(AS481/C481," ")</f>
        <v>1.4247511623944708E-3</v>
      </c>
      <c r="AX481" s="4">
        <v>106</v>
      </c>
      <c r="AY481">
        <f>AX481-AX480</f>
        <v>5</v>
      </c>
      <c r="AZ481">
        <f>IFERROR(AX481/AX480,0)-1</f>
        <v>4.9504950495049549E-2</v>
      </c>
      <c r="BA481" s="20">
        <f>IFERROR(AX481/3.974,0)</f>
        <v>26.673376950176145</v>
      </c>
      <c r="BB481" s="30">
        <f>IFERROR(AX481/C481," ")</f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>IFERROR(BC481-BC480,0)</f>
        <v>230</v>
      </c>
      <c r="BE481" s="30">
        <f>IFERROR(BC481/BC480,0)-1</f>
        <v>1.8355945730247347E-2</v>
      </c>
      <c r="BF481" s="20">
        <f>IFERROR(BC481/3.974,0)</f>
        <v>3210.8706592853546</v>
      </c>
      <c r="BG481" s="20">
        <f>IFERROR(BC481/C481," ")</f>
        <v>3.1507495376349129E-2</v>
      </c>
      <c r="BH481" s="26">
        <v>74632</v>
      </c>
      <c r="BI481">
        <f>IFERROR((BH481-BH480), 0)</f>
        <v>280</v>
      </c>
      <c r="BJ481" s="4">
        <v>157745</v>
      </c>
      <c r="BK481">
        <f>IFERROR((BJ481-BJ480),0)</f>
        <v>486</v>
      </c>
      <c r="BL481" s="4">
        <v>117033</v>
      </c>
      <c r="BM481">
        <f>IFERROR((BL481-BL480),0)</f>
        <v>313</v>
      </c>
      <c r="BN481" s="4">
        <v>46071</v>
      </c>
      <c r="BO481">
        <f>IFERROR((BN481-BN480),0)</f>
        <v>102</v>
      </c>
      <c r="BP481" s="4">
        <v>9502</v>
      </c>
      <c r="BQ481">
        <f>IFERROR((BP481-BP480),0)</f>
        <v>24</v>
      </c>
      <c r="BR481" s="8">
        <v>32</v>
      </c>
      <c r="BS481" s="15">
        <f>IFERROR((BR481-BR480),0)</f>
        <v>0</v>
      </c>
      <c r="BT481" s="8">
        <v>294</v>
      </c>
      <c r="BU481" s="15">
        <f>IFERROR((BT481-BT480),0)</f>
        <v>0</v>
      </c>
      <c r="BV481" s="8">
        <v>1322</v>
      </c>
      <c r="BW481" s="15">
        <f>IFERROR((BV481-BV480),0)</f>
        <v>3</v>
      </c>
      <c r="BX481" s="8">
        <v>3154</v>
      </c>
      <c r="BY481" s="15">
        <f>IFERROR((BX481-BX480),0)</f>
        <v>1</v>
      </c>
      <c r="BZ481" s="13">
        <v>1750</v>
      </c>
      <c r="CA481" s="16">
        <f>IFERROR((BZ481-BZ480),0)</f>
        <v>3</v>
      </c>
    </row>
    <row r="482" spans="1:79">
      <c r="A482" s="1">
        <v>44379</v>
      </c>
      <c r="B482">
        <v>44380</v>
      </c>
      <c r="C482" s="4">
        <v>406013</v>
      </c>
      <c r="D482">
        <f>IFERROR(C482-C481,"")</f>
        <v>1030</v>
      </c>
      <c r="E482" s="4">
        <v>6560</v>
      </c>
      <c r="F482">
        <f>E482-E481</f>
        <v>8</v>
      </c>
      <c r="G482" s="4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>
        <f>+IFERROR(C482/3.974,"")</f>
        <v>102167.3376950176</v>
      </c>
      <c r="S482">
        <f>+IFERROR(E482/3.974,"")</f>
        <v>1650.7297433316558</v>
      </c>
      <c r="T482">
        <f>+IFERROR(G482/3.974,"")</f>
        <v>97287.619526925002</v>
      </c>
      <c r="U482">
        <f>+IFERROR(I482/3.974,"")</f>
        <v>3228.9884247609461</v>
      </c>
      <c r="V482" s="4">
        <v>3026432</v>
      </c>
      <c r="W482">
        <f>V482-V481</f>
        <v>14053</v>
      </c>
      <c r="X482">
        <f>IFERROR(W482-W481,0)</f>
        <v>-181</v>
      </c>
      <c r="Y482" s="20">
        <f>IFERROR(V482/3.974,0)</f>
        <v>761558.12783090083</v>
      </c>
      <c r="Z482" s="4">
        <v>2616869</v>
      </c>
      <c r="AA482">
        <f>Z482-Z481</f>
        <v>13023</v>
      </c>
      <c r="AB482" s="17">
        <f>IFERROR(Z482/V482,0)</f>
        <v>0.86467133575114197</v>
      </c>
      <c r="AC482" s="16">
        <f>IFERROR(AA482-AA481,0)</f>
        <v>-6</v>
      </c>
      <c r="AD482">
        <f>V482-Z482</f>
        <v>409563</v>
      </c>
      <c r="AE482">
        <f>AD482-AD481</f>
        <v>1030</v>
      </c>
      <c r="AF482" s="17">
        <f>IFERROR(AD482/V482,0)</f>
        <v>0.13532866424885806</v>
      </c>
      <c r="AG482" s="16">
        <f>IFERROR(AE482-AE481,0)</f>
        <v>-175</v>
      </c>
      <c r="AH482" s="20">
        <f>IFERROR(AE482/W482,0)</f>
        <v>7.3293958585355437E-2</v>
      </c>
      <c r="AI482" s="20">
        <f>IFERROR(AD482/3.974,0)</f>
        <v>103060.64418721691</v>
      </c>
      <c r="AJ482" s="4">
        <v>11770</v>
      </c>
      <c r="AK482">
        <f>AJ482-AJ481</f>
        <v>72</v>
      </c>
      <c r="AL482">
        <f>IFERROR(AJ482/AJ481,0)-1</f>
        <v>6.1548982732091417E-3</v>
      </c>
      <c r="AM482" s="20">
        <f>IFERROR(AJ482/3.974,0)</f>
        <v>2961.7513839959738</v>
      </c>
      <c r="AN482" s="20">
        <f>IFERROR(AJ482/C482," ")</f>
        <v>2.8989219557009258E-2</v>
      </c>
      <c r="AO482" s="4">
        <v>371</v>
      </c>
      <c r="AP482">
        <f>AO482-AO481</f>
        <v>-8</v>
      </c>
      <c r="AQ482">
        <f>IFERROR(AO482/AO481,0)-1</f>
        <v>-2.1108179419525031E-2</v>
      </c>
      <c r="AR482" s="20">
        <f>IFERROR(AO482/3.974,0)</f>
        <v>93.356819325616499</v>
      </c>
      <c r="AS482" s="4">
        <v>583</v>
      </c>
      <c r="AT482">
        <f>AS482-AS481</f>
        <v>6</v>
      </c>
      <c r="AU482">
        <f>IFERROR(AS482/AS481,0)-1</f>
        <v>1.0398613518197486E-2</v>
      </c>
      <c r="AV482" s="20">
        <f>IFERROR(AS482/3.974,0)</f>
        <v>146.7035732259688</v>
      </c>
      <c r="AW482" s="30">
        <f>IFERROR(AS482/C482," ")</f>
        <v>1.4359146135714865E-3</v>
      </c>
      <c r="AX482" s="4">
        <v>108</v>
      </c>
      <c r="AY482">
        <f>AX482-AX481</f>
        <v>2</v>
      </c>
      <c r="AZ482">
        <f>IFERROR(AX482/AX481,0)-1</f>
        <v>1.8867924528301883E-2</v>
      </c>
      <c r="BA482" s="20">
        <f>IFERROR(AX482/3.974,0)</f>
        <v>27.176648213387015</v>
      </c>
      <c r="BB482" s="30">
        <f>IFERROR(AX482/C482," ")</f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>IFERROR(BC482-BC481,0)</f>
        <v>72</v>
      </c>
      <c r="BE482" s="30">
        <f>IFERROR(BC482/BC481,0)-1</f>
        <v>5.642633228840177E-3</v>
      </c>
      <c r="BF482" s="20">
        <f>IFERROR(BC482/3.974,0)</f>
        <v>3228.9884247609461</v>
      </c>
      <c r="BG482" s="20">
        <f>IFERROR(BC482/C482," ")</f>
        <v>3.1604899350513409E-2</v>
      </c>
      <c r="BH482" s="26">
        <v>74867</v>
      </c>
      <c r="BI482">
        <f>IFERROR((BH482-BH481), 0)</f>
        <v>235</v>
      </c>
      <c r="BJ482" s="4">
        <v>158170</v>
      </c>
      <c r="BK482">
        <f>IFERROR((BJ482-BJ481),0)</f>
        <v>425</v>
      </c>
      <c r="BL482" s="4">
        <v>117299</v>
      </c>
      <c r="BM482">
        <f>IFERROR((BL482-BL481),0)</f>
        <v>266</v>
      </c>
      <c r="BN482" s="4">
        <v>46157</v>
      </c>
      <c r="BO482">
        <f>IFERROR((BN482-BN481),0)</f>
        <v>86</v>
      </c>
      <c r="BP482" s="4">
        <v>9520</v>
      </c>
      <c r="BQ482">
        <f>IFERROR((BP482-BP481),0)</f>
        <v>18</v>
      </c>
      <c r="BR482" s="8">
        <v>33</v>
      </c>
      <c r="BS482" s="15">
        <f>IFERROR((BR482-BR481),0)</f>
        <v>1</v>
      </c>
      <c r="BT482" s="8">
        <v>294</v>
      </c>
      <c r="BU482" s="15">
        <f>IFERROR((BT482-BT481),0)</f>
        <v>0</v>
      </c>
      <c r="BV482" s="8">
        <v>1323</v>
      </c>
      <c r="BW482" s="15">
        <f>IFERROR((BV482-BV481),0)</f>
        <v>1</v>
      </c>
      <c r="BX482" s="8">
        <v>3158</v>
      </c>
      <c r="BY482" s="15">
        <f>IFERROR((BX482-BX481),0)</f>
        <v>4</v>
      </c>
      <c r="BZ482" s="13">
        <v>1752</v>
      </c>
      <c r="CA482" s="16">
        <f>IFERROR((BZ482-BZ481),0)</f>
        <v>2</v>
      </c>
    </row>
    <row r="483" spans="1:79">
      <c r="A483" s="1">
        <v>44380</v>
      </c>
      <c r="B483">
        <v>44381</v>
      </c>
      <c r="C483" s="4">
        <v>407330</v>
      </c>
      <c r="D483">
        <f>IFERROR(C483-C482,"")</f>
        <v>1317</v>
      </c>
      <c r="E483" s="4">
        <v>6567</v>
      </c>
      <c r="F483">
        <f>E483-E482</f>
        <v>7</v>
      </c>
      <c r="G483" s="4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>
        <f>+IFERROR(C483/3.974,"")</f>
        <v>102498.74182184196</v>
      </c>
      <c r="S483">
        <f>+IFERROR(E483/3.974,"")</f>
        <v>1652.4911927528938</v>
      </c>
      <c r="T483">
        <f>+IFERROR(G483/3.974,"")</f>
        <v>97538.248616004028</v>
      </c>
      <c r="U483">
        <f>+IFERROR(I483/3.974,"")</f>
        <v>3308.0020130850526</v>
      </c>
      <c r="V483" s="4">
        <v>3040545</v>
      </c>
      <c r="W483">
        <f>V483-V482</f>
        <v>14113</v>
      </c>
      <c r="X483">
        <f>IFERROR(W483-W482,0)</f>
        <v>60</v>
      </c>
      <c r="Y483" s="20">
        <f>IFERROR(V483/3.974,0)</f>
        <v>765109.46149974829</v>
      </c>
      <c r="Z483" s="4">
        <v>2629665</v>
      </c>
      <c r="AA483">
        <f>Z483-Z482</f>
        <v>12796</v>
      </c>
      <c r="AB483" s="17">
        <f>IFERROR(Z483/V483,0)</f>
        <v>0.86486633152938042</v>
      </c>
      <c r="AC483" s="16">
        <f>IFERROR(AA483-AA482,0)</f>
        <v>-227</v>
      </c>
      <c r="AD483">
        <f>V483-Z483</f>
        <v>410880</v>
      </c>
      <c r="AE483">
        <f>AD483-AD482</f>
        <v>1317</v>
      </c>
      <c r="AF483" s="17">
        <f>IFERROR(AD483/V483,0)</f>
        <v>0.13513366847061958</v>
      </c>
      <c r="AG483" s="16">
        <f>IFERROR(AE483-AE482,0)</f>
        <v>287</v>
      </c>
      <c r="AH483" s="20">
        <f>IFERROR(AE483/W483,0)</f>
        <v>9.3318217246510307E-2</v>
      </c>
      <c r="AI483" s="20">
        <f>IFERROR(AD483/3.974,0)</f>
        <v>103392.04831404127</v>
      </c>
      <c r="AJ483" s="4">
        <v>12079</v>
      </c>
      <c r="AK483">
        <f>AJ483-AJ482</f>
        <v>309</v>
      </c>
      <c r="AL483">
        <f>IFERROR(AJ483/AJ482,0)-1</f>
        <v>2.6253186066270251E-2</v>
      </c>
      <c r="AM483" s="20">
        <f>IFERROR(AJ483/3.974,0)</f>
        <v>3039.5067941620532</v>
      </c>
      <c r="AN483" s="20">
        <f>IFERROR(AJ483/C483," ")</f>
        <v>2.9654088822330789E-2</v>
      </c>
      <c r="AO483" s="4">
        <v>375</v>
      </c>
      <c r="AP483">
        <f>AO483-AO482</f>
        <v>4</v>
      </c>
      <c r="AQ483">
        <f>IFERROR(AO483/AO482,0)-1</f>
        <v>1.0781671159029615E-2</v>
      </c>
      <c r="AR483" s="20">
        <f>IFERROR(AO483/3.974,0)</f>
        <v>94.363361852038238</v>
      </c>
      <c r="AS483" s="4">
        <v>585</v>
      </c>
      <c r="AT483">
        <f>AS483-AS482</f>
        <v>2</v>
      </c>
      <c r="AU483">
        <f>IFERROR(AS483/AS482,0)-1</f>
        <v>3.4305317324185847E-3</v>
      </c>
      <c r="AV483" s="20">
        <f>IFERROR(AS483/3.974,0)</f>
        <v>147.20684448917967</v>
      </c>
      <c r="AW483" s="30">
        <f>IFERROR(AS483/C483," ")</f>
        <v>1.4361819654825326E-3</v>
      </c>
      <c r="AX483" s="4">
        <v>107</v>
      </c>
      <c r="AY483">
        <f>AX483-AX482</f>
        <v>-1</v>
      </c>
      <c r="AZ483">
        <f>IFERROR(AX483/AX482,0)-1</f>
        <v>-9.2592592592593004E-3</v>
      </c>
      <c r="BA483" s="20">
        <f>IFERROR(AX483/3.974,0)</f>
        <v>26.92501258178158</v>
      </c>
      <c r="BB483" s="30">
        <f>IFERROR(AX483/C483," ")</f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>IFERROR(BC483-BC482,0)</f>
        <v>314</v>
      </c>
      <c r="BE483" s="30">
        <f>IFERROR(BC483/BC482,0)-1</f>
        <v>2.447007481296759E-2</v>
      </c>
      <c r="BF483" s="20">
        <f>IFERROR(BC483/3.974,0)</f>
        <v>3308.0020130850526</v>
      </c>
      <c r="BG483" s="20">
        <f>IFERROR(BC483/C483," ")</f>
        <v>3.2273586526894653E-2</v>
      </c>
      <c r="BH483" s="26">
        <v>75201</v>
      </c>
      <c r="BI483">
        <f>IFERROR((BH483-BH482), 0)</f>
        <v>334</v>
      </c>
      <c r="BJ483" s="4">
        <v>158691</v>
      </c>
      <c r="BK483">
        <f>IFERROR((BJ483-BJ482),0)</f>
        <v>521</v>
      </c>
      <c r="BL483" s="4">
        <v>117630</v>
      </c>
      <c r="BM483">
        <f>IFERROR((BL483-BL482),0)</f>
        <v>331</v>
      </c>
      <c r="BN483" s="4">
        <v>46257</v>
      </c>
      <c r="BO483">
        <f>IFERROR((BN483-BN482),0)</f>
        <v>100</v>
      </c>
      <c r="BP483" s="4">
        <v>9551</v>
      </c>
      <c r="BQ483">
        <f>IFERROR((BP483-BP482),0)</f>
        <v>31</v>
      </c>
      <c r="BR483" s="8">
        <v>33</v>
      </c>
      <c r="BS483" s="15">
        <f>IFERROR((BR483-BR482),0)</f>
        <v>0</v>
      </c>
      <c r="BT483" s="8">
        <v>294</v>
      </c>
      <c r="BU483" s="15">
        <f>IFERROR((BT483-BT482),0)</f>
        <v>0</v>
      </c>
      <c r="BV483" s="8">
        <v>1324</v>
      </c>
      <c r="BW483" s="15">
        <f>IFERROR((BV483-BV482),0)</f>
        <v>1</v>
      </c>
      <c r="BX483" s="8">
        <v>3164</v>
      </c>
      <c r="BY483" s="15">
        <f>IFERROR((BX483-BX482),0)</f>
        <v>6</v>
      </c>
      <c r="BZ483" s="13">
        <v>1752</v>
      </c>
      <c r="CA483" s="16">
        <f>IFERROR((BZ483-BZ482),0)</f>
        <v>0</v>
      </c>
    </row>
    <row r="484" spans="1:79">
      <c r="A484" s="1">
        <v>44381</v>
      </c>
      <c r="B484">
        <v>44382</v>
      </c>
      <c r="C484" s="4">
        <v>408123</v>
      </c>
      <c r="D484">
        <f>IFERROR(C484-C483,"")</f>
        <v>793</v>
      </c>
      <c r="E484" s="4">
        <v>6574</v>
      </c>
      <c r="F484">
        <f>E484-E483</f>
        <v>7</v>
      </c>
      <c r="G484" s="4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>
        <f>+IFERROR(C484/3.974,"")</f>
        <v>102698.28887770508</v>
      </c>
      <c r="S484">
        <f>+IFERROR(E484/3.974,"")</f>
        <v>1654.2526421741318</v>
      </c>
      <c r="T484">
        <f>+IFERROR(G484/3.974,"")</f>
        <v>97708.354302969296</v>
      </c>
      <c r="U484">
        <f>+IFERROR(I484/3.974,"")</f>
        <v>3335.6819325616507</v>
      </c>
      <c r="V484" s="4">
        <v>3049705</v>
      </c>
      <c r="W484">
        <f>V484-V483</f>
        <v>9160</v>
      </c>
      <c r="X484">
        <f>IFERROR(W484-W483,0)</f>
        <v>-4953</v>
      </c>
      <c r="Y484" s="20">
        <f>IFERROR(V484/3.974,0)</f>
        <v>767414.44388525409</v>
      </c>
      <c r="Z484" s="4">
        <v>2638032</v>
      </c>
      <c r="AA484">
        <f>Z484-Z483</f>
        <v>8367</v>
      </c>
      <c r="AB484" s="17">
        <f>IFERROR(Z484/V484,0)</f>
        <v>0.86501218970359428</v>
      </c>
      <c r="AC484" s="16">
        <f>IFERROR(AA484-AA483,0)</f>
        <v>-4429</v>
      </c>
      <c r="AD484">
        <f>V484-Z484</f>
        <v>411673</v>
      </c>
      <c r="AE484">
        <f>AD484-AD483</f>
        <v>793</v>
      </c>
      <c r="AF484" s="17">
        <f>IFERROR(AD484/V484,0)</f>
        <v>0.13498781029640572</v>
      </c>
      <c r="AG484" s="16">
        <f>IFERROR(AE484-AE483,0)</f>
        <v>-524</v>
      </c>
      <c r="AH484" s="20">
        <f>IFERROR(AE484/W484,0)</f>
        <v>8.657205240174673E-2</v>
      </c>
      <c r="AI484" s="20">
        <f>IFERROR(AD484/3.974,0)</f>
        <v>103591.59536990437</v>
      </c>
      <c r="AJ484" s="4">
        <v>12189</v>
      </c>
      <c r="AK484">
        <f>AJ484-AJ483</f>
        <v>110</v>
      </c>
      <c r="AL484">
        <f>IFERROR(AJ484/AJ483,0)-1</f>
        <v>9.1067141319645106E-3</v>
      </c>
      <c r="AM484" s="20">
        <f>IFERROR(AJ484/3.974,0)</f>
        <v>3067.1867136386509</v>
      </c>
      <c r="AN484" s="20">
        <f>IFERROR(AJ484/C484," ")</f>
        <v>2.9865996280533075E-2</v>
      </c>
      <c r="AO484" s="4">
        <v>375</v>
      </c>
      <c r="AP484">
        <f>AO484-AO483</f>
        <v>0</v>
      </c>
      <c r="AQ484">
        <f>IFERROR(AO484/AO483,0)-1</f>
        <v>0</v>
      </c>
      <c r="AR484" s="20">
        <f>IFERROR(AO484/3.974,0)</f>
        <v>94.363361852038238</v>
      </c>
      <c r="AS484" s="4">
        <v>585</v>
      </c>
      <c r="AT484">
        <f>AS484-AS483</f>
        <v>0</v>
      </c>
      <c r="AU484">
        <f>IFERROR(AS484/AS483,0)-1</f>
        <v>0</v>
      </c>
      <c r="AV484" s="20">
        <f>IFERROR(AS484/3.974,0)</f>
        <v>147.20684448917967</v>
      </c>
      <c r="AW484" s="30">
        <f>IFERROR(AS484/C484," ")</f>
        <v>1.4333914040620106E-3</v>
      </c>
      <c r="AX484" s="4">
        <v>107</v>
      </c>
      <c r="AY484">
        <f>AX484-AX483</f>
        <v>0</v>
      </c>
      <c r="AZ484">
        <f>IFERROR(AX484/AX483,0)-1</f>
        <v>0</v>
      </c>
      <c r="BA484" s="20">
        <f>IFERROR(AX484/3.974,0)</f>
        <v>26.92501258178158</v>
      </c>
      <c r="BB484" s="30">
        <f>IFERROR(AX484/C484," ")</f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>IFERROR(BC484-BC483,0)</f>
        <v>110</v>
      </c>
      <c r="BE484" s="30">
        <f>IFERROR(BC484/BC483,0)-1</f>
        <v>8.3675642781073645E-3</v>
      </c>
      <c r="BF484" s="20">
        <f>IFERROR(BC484/3.974,0)</f>
        <v>3335.6819325616507</v>
      </c>
      <c r="BG484" s="20">
        <f>IFERROR(BC484/C484," ")</f>
        <v>3.2480404191873528E-2</v>
      </c>
      <c r="BH484" s="26">
        <v>75365</v>
      </c>
      <c r="BI484">
        <f>IFERROR((BH484-BH483), 0)</f>
        <v>164</v>
      </c>
      <c r="BJ484" s="4">
        <v>158998</v>
      </c>
      <c r="BK484">
        <f>IFERROR((BJ484-BJ483),0)</f>
        <v>307</v>
      </c>
      <c r="BL484" s="4">
        <v>117864</v>
      </c>
      <c r="BM484">
        <f>IFERROR((BL484-BL483),0)</f>
        <v>234</v>
      </c>
      <c r="BN484" s="4">
        <v>46327</v>
      </c>
      <c r="BO484">
        <f>IFERROR((BN484-BN483),0)</f>
        <v>70</v>
      </c>
      <c r="BP484" s="4">
        <v>9569</v>
      </c>
      <c r="BQ484">
        <f>IFERROR((BP484-BP483),0)</f>
        <v>18</v>
      </c>
      <c r="BR484" s="8">
        <v>33</v>
      </c>
      <c r="BS484" s="15">
        <f>IFERROR((BR484-BR483),0)</f>
        <v>0</v>
      </c>
      <c r="BT484" s="8">
        <v>295</v>
      </c>
      <c r="BU484" s="15">
        <f>IFERROR((BT484-BT483),0)</f>
        <v>1</v>
      </c>
      <c r="BV484" s="8">
        <v>1326</v>
      </c>
      <c r="BW484" s="15">
        <f>IFERROR((BV484-BV483),0)</f>
        <v>2</v>
      </c>
      <c r="BX484" s="8">
        <v>3164</v>
      </c>
      <c r="BY484" s="15">
        <f>IFERROR((BX484-BX483),0)</f>
        <v>0</v>
      </c>
      <c r="BZ484" s="13">
        <v>1756</v>
      </c>
      <c r="CA484" s="16">
        <f>IFERROR((BZ484-BZ483),0)</f>
        <v>4</v>
      </c>
    </row>
    <row r="485" spans="1:79">
      <c r="A485" s="1">
        <v>44382</v>
      </c>
      <c r="B485">
        <v>44383</v>
      </c>
      <c r="C485" s="4">
        <v>408728</v>
      </c>
      <c r="D485">
        <f>IFERROR(C485-C484,"")</f>
        <v>605</v>
      </c>
      <c r="E485" s="4">
        <v>6583</v>
      </c>
      <c r="F485">
        <f>E485-E484</f>
        <v>9</v>
      </c>
      <c r="G485" s="4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>
        <f>+IFERROR(C485/3.974,"")</f>
        <v>102850.52843482637</v>
      </c>
      <c r="S485">
        <f>+IFERROR(E485/3.974,"")</f>
        <v>1656.5173628585808</v>
      </c>
      <c r="T485">
        <f>+IFERROR(G485/3.974,"")</f>
        <v>97995.470558631103</v>
      </c>
      <c r="U485">
        <f>+IFERROR(I485/3.974,"")</f>
        <v>3198.5405133366885</v>
      </c>
      <c r="V485" s="4">
        <v>3056412</v>
      </c>
      <c r="W485">
        <f>V485-V484</f>
        <v>6707</v>
      </c>
      <c r="X485">
        <f>IFERROR(W485-W484,0)</f>
        <v>-2453</v>
      </c>
      <c r="Y485" s="20">
        <f>IFERROR(V485/3.974,0)</f>
        <v>769102.16406643181</v>
      </c>
      <c r="Z485" s="4">
        <v>2644134</v>
      </c>
      <c r="AA485">
        <f>Z485-Z484</f>
        <v>6102</v>
      </c>
      <c r="AB485" s="17">
        <f>IFERROR(Z485/V485,0)</f>
        <v>0.86511046285644733</v>
      </c>
      <c r="AC485" s="16">
        <f>IFERROR(AA485-AA484,0)</f>
        <v>-2265</v>
      </c>
      <c r="AD485">
        <f>V485-Z485</f>
        <v>412278</v>
      </c>
      <c r="AE485">
        <f>AD485-AD484</f>
        <v>605</v>
      </c>
      <c r="AF485" s="17">
        <f>IFERROR(AD485/V485,0)</f>
        <v>0.13488953714355265</v>
      </c>
      <c r="AG485" s="16">
        <f>IFERROR(AE485-AE484,0)</f>
        <v>-188</v>
      </c>
      <c r="AH485" s="20">
        <f>IFERROR(AE485/W485,0)</f>
        <v>9.0204264201580439E-2</v>
      </c>
      <c r="AI485" s="20">
        <f>IFERROR(AD485/3.974,0)</f>
        <v>103743.83492702566</v>
      </c>
      <c r="AJ485" s="4">
        <v>11606</v>
      </c>
      <c r="AK485">
        <f>AJ485-AJ484</f>
        <v>-583</v>
      </c>
      <c r="AL485">
        <f>IFERROR(AJ485/AJ484,0)-1</f>
        <v>-4.7830010665353972E-2</v>
      </c>
      <c r="AM485" s="20">
        <f>IFERROR(AJ485/3.974,0)</f>
        <v>2920.4831404126821</v>
      </c>
      <c r="AN485" s="20">
        <f>IFERROR(AJ485/C485," ")</f>
        <v>2.8395412107807636E-2</v>
      </c>
      <c r="AO485" s="4">
        <v>374</v>
      </c>
      <c r="AP485">
        <f>AO485-AO484</f>
        <v>-1</v>
      </c>
      <c r="AQ485">
        <f>IFERROR(AO485/AO484,0)-1</f>
        <v>-2.666666666666706E-3</v>
      </c>
      <c r="AR485" s="20">
        <f>IFERROR(AO485/3.974,0)</f>
        <v>94.111726220432814</v>
      </c>
      <c r="AS485" s="4">
        <v>610</v>
      </c>
      <c r="AT485">
        <f>AS485-AS484</f>
        <v>25</v>
      </c>
      <c r="AU485">
        <f>IFERROR(AS485/AS484,0)-1</f>
        <v>4.2735042735042805E-2</v>
      </c>
      <c r="AV485" s="20">
        <f>IFERROR(AS485/3.974,0)</f>
        <v>153.49773527931555</v>
      </c>
      <c r="AW485" s="30">
        <f>IFERROR(AS485/C485," ")</f>
        <v>1.4924350668415181E-3</v>
      </c>
      <c r="AX485" s="4">
        <v>121</v>
      </c>
      <c r="AY485">
        <f>AX485-AX484</f>
        <v>14</v>
      </c>
      <c r="AZ485">
        <f>IFERROR(AX485/AX484,0)-1</f>
        <v>0.13084112149532712</v>
      </c>
      <c r="BA485" s="20">
        <f>IFERROR(AX485/3.974,0)</f>
        <v>30.447911424257672</v>
      </c>
      <c r="BB485" s="30">
        <f>IFERROR(AX485/C485," ")</f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>IFERROR(BC485-BC484,0)</f>
        <v>-545</v>
      </c>
      <c r="BE485" s="30">
        <f>IFERROR(BC485/BC484,0)-1</f>
        <v>-4.1113458056729058E-2</v>
      </c>
      <c r="BF485" s="20">
        <f>IFERROR(BC485/3.974,0)</f>
        <v>3198.5405133366885</v>
      </c>
      <c r="BG485" s="20">
        <f>IFERROR(BC485/C485," ")</f>
        <v>3.1098921532168092E-2</v>
      </c>
      <c r="BH485" s="26">
        <v>75502</v>
      </c>
      <c r="BI485">
        <f>IFERROR((BH485-BH484), 0)</f>
        <v>137</v>
      </c>
      <c r="BJ485" s="4">
        <v>159240</v>
      </c>
      <c r="BK485">
        <f>IFERROR((BJ485-BJ484),0)</f>
        <v>242</v>
      </c>
      <c r="BL485" s="4">
        <v>118032</v>
      </c>
      <c r="BM485">
        <f>IFERROR((BL485-BL484),0)</f>
        <v>168</v>
      </c>
      <c r="BN485" s="4">
        <v>46369</v>
      </c>
      <c r="BO485">
        <f>IFERROR((BN485-BN484),0)</f>
        <v>42</v>
      </c>
      <c r="BP485" s="4">
        <v>9585</v>
      </c>
      <c r="BQ485">
        <f>IFERROR((BP485-BP484),0)</f>
        <v>16</v>
      </c>
      <c r="BR485" s="8">
        <v>33</v>
      </c>
      <c r="BS485" s="15">
        <f>IFERROR((BR485-BR484),0)</f>
        <v>0</v>
      </c>
      <c r="BT485" s="8">
        <v>296</v>
      </c>
      <c r="BU485" s="15">
        <f>IFERROR((BT485-BT484),0)</f>
        <v>1</v>
      </c>
      <c r="BV485" s="8">
        <v>1331</v>
      </c>
      <c r="BW485" s="15">
        <f>IFERROR((BV485-BV484),0)</f>
        <v>5</v>
      </c>
      <c r="BX485" s="8">
        <v>3166</v>
      </c>
      <c r="BY485" s="15">
        <f>IFERROR((BX485-BX484),0)</f>
        <v>2</v>
      </c>
      <c r="BZ485" s="13">
        <v>1757</v>
      </c>
      <c r="CA485" s="16">
        <f>IFERROR((BZ485-BZ484),0)</f>
        <v>1</v>
      </c>
    </row>
    <row r="486" spans="1:79">
      <c r="A486" s="1">
        <v>44383</v>
      </c>
      <c r="B486">
        <v>44384</v>
      </c>
      <c r="C486" s="4">
        <v>410004</v>
      </c>
      <c r="D486">
        <f>IFERROR(C486-C485,"")</f>
        <v>1276</v>
      </c>
      <c r="E486" s="4">
        <v>6591</v>
      </c>
      <c r="F486">
        <f>E486-E485</f>
        <v>8</v>
      </c>
      <c r="G486" s="4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>
        <f>+IFERROR(C486/3.974,"")</f>
        <v>103171.6155007549</v>
      </c>
      <c r="S486">
        <f>+IFERROR(E486/3.974,"")</f>
        <v>1658.5304479114241</v>
      </c>
      <c r="T486">
        <f>+IFERROR(G486/3.974,"")</f>
        <v>98115.752390538502</v>
      </c>
      <c r="U486">
        <f>+IFERROR(I486/3.974,"")</f>
        <v>3397.332662304982</v>
      </c>
      <c r="V486" s="4">
        <v>3071315</v>
      </c>
      <c r="W486">
        <f>V486-V485</f>
        <v>14903</v>
      </c>
      <c r="X486">
        <f>IFERROR(W486-W485,0)</f>
        <v>8196</v>
      </c>
      <c r="Y486" s="20">
        <f>IFERROR(V486/3.974,0)</f>
        <v>772852.28988424758</v>
      </c>
      <c r="Z486" s="4">
        <v>2657761</v>
      </c>
      <c r="AA486">
        <f>Z486-Z485</f>
        <v>13627</v>
      </c>
      <c r="AB486" s="17">
        <f>IFERROR(Z486/V486,0)</f>
        <v>0.86534953269202275</v>
      </c>
      <c r="AC486" s="16">
        <f>IFERROR(AA486-AA485,0)</f>
        <v>7525</v>
      </c>
      <c r="AD486">
        <f>V486-Z486</f>
        <v>413554</v>
      </c>
      <c r="AE486">
        <f>AD486-AD485</f>
        <v>1276</v>
      </c>
      <c r="AF486" s="17">
        <f>IFERROR(AD486/V486,0)</f>
        <v>0.1346504673079772</v>
      </c>
      <c r="AG486" s="16">
        <f>IFERROR(AE486-AE485,0)</f>
        <v>671</v>
      </c>
      <c r="AH486" s="20">
        <f>IFERROR(AE486/W486,0)</f>
        <v>8.56203448970006E-2</v>
      </c>
      <c r="AI486" s="20">
        <f>IFERROR(AD486/3.974,0)</f>
        <v>104064.9219929542</v>
      </c>
      <c r="AJ486" s="4">
        <v>12411</v>
      </c>
      <c r="AK486">
        <f>AJ486-AJ485</f>
        <v>805</v>
      </c>
      <c r="AL486">
        <f>IFERROR(AJ486/AJ485,0)-1</f>
        <v>6.9360675512665892E-2</v>
      </c>
      <c r="AM486" s="20">
        <f>IFERROR(AJ486/3.974,0)</f>
        <v>3123.0498238550576</v>
      </c>
      <c r="AN486" s="20">
        <f>IFERROR(AJ486/C486," ")</f>
        <v>3.0270436385986477E-2</v>
      </c>
      <c r="AO486" s="4">
        <v>346</v>
      </c>
      <c r="AP486">
        <f>AO486-AO485</f>
        <v>-28</v>
      </c>
      <c r="AQ486">
        <f>IFERROR(AO486/AO485,0)-1</f>
        <v>-7.4866310160427774E-2</v>
      </c>
      <c r="AR486" s="20">
        <f>IFERROR(AO486/3.974,0)</f>
        <v>87.065928535480623</v>
      </c>
      <c r="AS486" s="4">
        <v>620</v>
      </c>
      <c r="AT486">
        <f>AS486-AS485</f>
        <v>10</v>
      </c>
      <c r="AU486">
        <f>IFERROR(AS486/AS485,0)-1</f>
        <v>1.6393442622950838E-2</v>
      </c>
      <c r="AV486" s="20">
        <f>IFERROR(AS486/3.974,0)</f>
        <v>156.01409159536991</v>
      </c>
      <c r="AW486" s="30">
        <f>IFERROR(AS486/C486," ")</f>
        <v>1.51218036897201E-3</v>
      </c>
      <c r="AX486" s="4">
        <v>124</v>
      </c>
      <c r="AY486">
        <f>AX486-AX485</f>
        <v>3</v>
      </c>
      <c r="AZ486">
        <f>IFERROR(AX486/AX485,0)-1</f>
        <v>2.4793388429751984E-2</v>
      </c>
      <c r="BA486" s="20">
        <f>IFERROR(AX486/3.974,0)</f>
        <v>31.20281831907398</v>
      </c>
      <c r="BB486" s="30">
        <f>IFERROR(AX486/C486," ")</f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>IFERROR(BC486-BC485,0)</f>
        <v>790</v>
      </c>
      <c r="BE486" s="30">
        <f>IFERROR(BC486/BC485,0)-1</f>
        <v>6.2150892927385737E-2</v>
      </c>
      <c r="BF486" s="20">
        <f>IFERROR(BC486/3.974,0)</f>
        <v>3397.332662304982</v>
      </c>
      <c r="BG486" s="20">
        <f>IFERROR(BC486/C486," ")</f>
        <v>3.2928947034663078E-2</v>
      </c>
      <c r="BH486" s="26">
        <v>75782</v>
      </c>
      <c r="BI486">
        <f>IFERROR((BH486-BH485), 0)</f>
        <v>280</v>
      </c>
      <c r="BJ486" s="4">
        <v>159753</v>
      </c>
      <c r="BK486">
        <f>IFERROR((BJ486-BJ485),0)</f>
        <v>513</v>
      </c>
      <c r="BL486" s="4">
        <v>118408</v>
      </c>
      <c r="BM486">
        <f>IFERROR((BL486-BL485),0)</f>
        <v>376</v>
      </c>
      <c r="BN486" s="4">
        <v>46452</v>
      </c>
      <c r="BO486">
        <f>IFERROR((BN486-BN485),0)</f>
        <v>83</v>
      </c>
      <c r="BP486" s="4">
        <v>9609</v>
      </c>
      <c r="BQ486">
        <f>IFERROR((BP486-BP485),0)</f>
        <v>24</v>
      </c>
      <c r="BR486" s="8">
        <v>33</v>
      </c>
      <c r="BS486" s="15">
        <f>IFERROR((BR486-BR485),0)</f>
        <v>0</v>
      </c>
      <c r="BT486" s="8">
        <v>296</v>
      </c>
      <c r="BU486" s="15">
        <f>IFERROR((BT486-BT485),0)</f>
        <v>0</v>
      </c>
      <c r="BV486" s="8">
        <v>1332</v>
      </c>
      <c r="BW486" s="15">
        <f>IFERROR((BV486-BV485),0)</f>
        <v>1</v>
      </c>
      <c r="BX486" s="8">
        <v>3168</v>
      </c>
      <c r="BY486" s="15">
        <f>IFERROR((BX486-BX485),0)</f>
        <v>2</v>
      </c>
      <c r="BZ486" s="13">
        <v>1762</v>
      </c>
      <c r="CA486" s="16">
        <f>IFERROR((BZ486-BZ485),0)</f>
        <v>5</v>
      </c>
    </row>
    <row r="487" spans="1:79">
      <c r="A487" s="1">
        <v>44384</v>
      </c>
      <c r="B487">
        <v>44385</v>
      </c>
      <c r="C487" s="4">
        <v>411226</v>
      </c>
      <c r="D487">
        <f>IFERROR(C487-C486,"")</f>
        <v>1222</v>
      </c>
      <c r="E487" s="4">
        <v>6599</v>
      </c>
      <c r="F487">
        <f>E487-E486</f>
        <v>8</v>
      </c>
      <c r="G487" s="4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>
        <f>+IFERROR(C487/3.974,"")</f>
        <v>103479.11424257675</v>
      </c>
      <c r="S487">
        <f>+IFERROR(E487/3.974,"")</f>
        <v>1660.5435329642676</v>
      </c>
      <c r="T487">
        <f>+IFERROR(G487/3.974,"")</f>
        <v>98411.42425767488</v>
      </c>
      <c r="U487">
        <f>+IFERROR(I487/3.974,"")</f>
        <v>3407.1464519375941</v>
      </c>
      <c r="V487" s="4">
        <v>3085213</v>
      </c>
      <c r="W487">
        <f>V487-V486</f>
        <v>13898</v>
      </c>
      <c r="X487">
        <f>IFERROR(W487-W486,0)</f>
        <v>-1005</v>
      </c>
      <c r="Y487" s="20">
        <f>IFERROR(V487/3.974,0)</f>
        <v>776349.52189229988</v>
      </c>
      <c r="Z487" s="4">
        <v>2670437</v>
      </c>
      <c r="AA487">
        <f>Z487-Z486</f>
        <v>12676</v>
      </c>
      <c r="AB487" s="17">
        <f>IFERROR(Z487/V487,0)</f>
        <v>0.86556001157780682</v>
      </c>
      <c r="AC487" s="16">
        <f>IFERROR(AA487-AA486,0)</f>
        <v>-951</v>
      </c>
      <c r="AD487">
        <f>V487-Z487</f>
        <v>414776</v>
      </c>
      <c r="AE487">
        <f>AD487-AD486</f>
        <v>1222</v>
      </c>
      <c r="AF487" s="17">
        <f>IFERROR(AD487/V487,0)</f>
        <v>0.13443998842219321</v>
      </c>
      <c r="AG487" s="16">
        <f>IFERROR(AE487-AE486,0)</f>
        <v>-54</v>
      </c>
      <c r="AH487" s="20">
        <f>IFERROR(AE487/W487,0)</f>
        <v>8.7926320333860983E-2</v>
      </c>
      <c r="AI487" s="20">
        <f>IFERROR(AD487/3.974,0)</f>
        <v>104372.42073477604</v>
      </c>
      <c r="AJ487" s="4">
        <v>12469</v>
      </c>
      <c r="AK487">
        <f>AJ487-AJ486</f>
        <v>58</v>
      </c>
      <c r="AL487">
        <f>IFERROR(AJ487/AJ486,0)-1</f>
        <v>4.6732737088066578E-3</v>
      </c>
      <c r="AM487" s="20">
        <f>IFERROR(AJ487/3.974,0)</f>
        <v>3137.6446904881732</v>
      </c>
      <c r="AN487" s="20">
        <f>IFERROR(AJ487/C487," ")</f>
        <v>3.0321526362632713E-2</v>
      </c>
      <c r="AO487" s="4">
        <v>347</v>
      </c>
      <c r="AP487">
        <f>AO487-AO486</f>
        <v>1</v>
      </c>
      <c r="AQ487">
        <f>IFERROR(AO487/AO486,0)-1</f>
        <v>2.8901734104045396E-3</v>
      </c>
      <c r="AR487" s="20">
        <f>IFERROR(AO487/3.974,0)</f>
        <v>87.317564167086061</v>
      </c>
      <c r="AS487" s="4">
        <v>610</v>
      </c>
      <c r="AT487">
        <f>AS487-AS486</f>
        <v>-10</v>
      </c>
      <c r="AU487">
        <f>IFERROR(AS487/AS486,0)-1</f>
        <v>-1.6129032258064502E-2</v>
      </c>
      <c r="AV487" s="20">
        <f>IFERROR(AS487/3.974,0)</f>
        <v>153.49773527931555</v>
      </c>
      <c r="AW487" s="30">
        <f>IFERROR(AS487/C487," ")</f>
        <v>1.4833692422171749E-3</v>
      </c>
      <c r="AX487" s="4">
        <v>114</v>
      </c>
      <c r="AY487">
        <f>AX487-AX486</f>
        <v>-10</v>
      </c>
      <c r="AZ487">
        <f>IFERROR(AX487/AX486,0)-1</f>
        <v>-8.064516129032262E-2</v>
      </c>
      <c r="BA487" s="20">
        <f>IFERROR(AX487/3.974,0)</f>
        <v>28.686462003019628</v>
      </c>
      <c r="BB487" s="30">
        <f>IFERROR(AX487/C487," ")</f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>IFERROR(BC487-BC486,0)</f>
        <v>39</v>
      </c>
      <c r="BE487" s="30">
        <f>IFERROR(BC487/BC486,0)-1</f>
        <v>2.8886749129695133E-3</v>
      </c>
      <c r="BF487" s="20">
        <f>IFERROR(BC487/3.974,0)</f>
        <v>3407.1464519375941</v>
      </c>
      <c r="BG487" s="20">
        <f>IFERROR(BC487/C487," ")</f>
        <v>3.2925933671509096E-2</v>
      </c>
      <c r="BH487" s="26">
        <v>76021</v>
      </c>
      <c r="BI487">
        <f>IFERROR((BH487-BH486), 0)</f>
        <v>239</v>
      </c>
      <c r="BJ487" s="4">
        <v>160251</v>
      </c>
      <c r="BK487">
        <f>IFERROR((BJ487-BJ486),0)</f>
        <v>498</v>
      </c>
      <c r="BL487" s="4">
        <v>118766</v>
      </c>
      <c r="BM487">
        <f>IFERROR((BL487-BL486),0)</f>
        <v>358</v>
      </c>
      <c r="BN487" s="4">
        <v>46559</v>
      </c>
      <c r="BO487">
        <f>IFERROR((BN487-BN486),0)</f>
        <v>107</v>
      </c>
      <c r="BP487" s="4">
        <v>9629</v>
      </c>
      <c r="BQ487">
        <f>IFERROR((BP487-BP486),0)</f>
        <v>20</v>
      </c>
      <c r="BR487" s="8">
        <v>33</v>
      </c>
      <c r="BS487" s="15">
        <f>IFERROR((BR487-BR486),0)</f>
        <v>0</v>
      </c>
      <c r="BT487" s="8">
        <v>297</v>
      </c>
      <c r="BU487" s="15">
        <f>IFERROR((BT487-BT486),0)</f>
        <v>1</v>
      </c>
      <c r="BV487" s="8">
        <v>1335</v>
      </c>
      <c r="BW487" s="15">
        <f>IFERROR((BV487-BV486),0)</f>
        <v>3</v>
      </c>
      <c r="BX487" s="8">
        <v>3170</v>
      </c>
      <c r="BY487" s="15">
        <f>IFERROR((BX487-BX486),0)</f>
        <v>2</v>
      </c>
      <c r="BZ487" s="13">
        <v>1764</v>
      </c>
      <c r="CA487" s="16">
        <f>IFERROR((BZ487-BZ486),0)</f>
        <v>2</v>
      </c>
    </row>
    <row r="488" spans="1:79">
      <c r="A488" s="1">
        <v>44385</v>
      </c>
      <c r="B488">
        <v>44386</v>
      </c>
      <c r="C488" s="4">
        <v>412466</v>
      </c>
      <c r="D488">
        <f>IFERROR(C488-C487,"")</f>
        <v>1240</v>
      </c>
      <c r="E488" s="4">
        <v>6604</v>
      </c>
      <c r="F488">
        <f>E488-E487</f>
        <v>5</v>
      </c>
      <c r="G488" s="4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>
        <f>+IFERROR(C488/3.974,"")</f>
        <v>103791.14242576748</v>
      </c>
      <c r="S488">
        <f>+IFERROR(E488/3.974,"")</f>
        <v>1661.8017111222948</v>
      </c>
      <c r="T488">
        <f>+IFERROR(G488/3.974,"")</f>
        <v>98707.096124811273</v>
      </c>
      <c r="U488">
        <f>+IFERROR(I488/3.974,"")</f>
        <v>3422.2445898339201</v>
      </c>
      <c r="V488" s="4">
        <v>3098829</v>
      </c>
      <c r="W488">
        <f>V488-V487</f>
        <v>13616</v>
      </c>
      <c r="X488">
        <f>IFERROR(W488-W487,0)</f>
        <v>-282</v>
      </c>
      <c r="Y488" s="20">
        <f>IFERROR(V488/3.974,0)</f>
        <v>779775.79265223956</v>
      </c>
      <c r="Z488" s="4">
        <v>2682813</v>
      </c>
      <c r="AA488">
        <f>Z488-Z487</f>
        <v>12376</v>
      </c>
      <c r="AB488" s="17">
        <f>IFERROR(Z488/V488,0)</f>
        <v>0.86575057868633598</v>
      </c>
      <c r="AC488" s="16">
        <f>IFERROR(AA488-AA487,0)</f>
        <v>-300</v>
      </c>
      <c r="AD488">
        <f>V488-Z488</f>
        <v>416016</v>
      </c>
      <c r="AE488">
        <f>AD488-AD487</f>
        <v>1240</v>
      </c>
      <c r="AF488" s="17">
        <f>IFERROR(AD488/V488,0)</f>
        <v>0.13424942131366396</v>
      </c>
      <c r="AG488" s="16">
        <f>IFERROR(AE488-AE487,0)</f>
        <v>18</v>
      </c>
      <c r="AH488" s="20">
        <f>IFERROR(AE488/W488,0)</f>
        <v>9.1069330199764986E-2</v>
      </c>
      <c r="AI488" s="20">
        <f>IFERROR(AD488/3.974,0)</f>
        <v>104684.44891796677</v>
      </c>
      <c r="AJ488" s="4">
        <v>12547</v>
      </c>
      <c r="AK488">
        <f>AJ488-AJ487</f>
        <v>78</v>
      </c>
      <c r="AL488">
        <f>IFERROR(AJ488/AJ487,0)-1</f>
        <v>6.255513673911306E-3</v>
      </c>
      <c r="AM488" s="20">
        <f>IFERROR(AJ488/3.974,0)</f>
        <v>3157.2722697533968</v>
      </c>
      <c r="AN488" s="20">
        <f>IFERROR(AJ488/C488," ")</f>
        <v>3.0419476999316308E-2</v>
      </c>
      <c r="AO488" s="4">
        <v>342</v>
      </c>
      <c r="AP488">
        <f>AO488-AO487</f>
        <v>-5</v>
      </c>
      <c r="AQ488">
        <f>IFERROR(AO488/AO487,0)-1</f>
        <v>-1.4409221902017322E-2</v>
      </c>
      <c r="AR488" s="20">
        <f>IFERROR(AO488/3.974,0)</f>
        <v>86.059386009058883</v>
      </c>
      <c r="AS488" s="4">
        <v>596</v>
      </c>
      <c r="AT488">
        <f>AS488-AS487</f>
        <v>-14</v>
      </c>
      <c r="AU488">
        <f>IFERROR(AS488/AS487,0)-1</f>
        <v>-2.2950819672131195E-2</v>
      </c>
      <c r="AV488" s="20">
        <f>IFERROR(AS488/3.974,0)</f>
        <v>149.97483643683944</v>
      </c>
      <c r="AW488" s="30">
        <f>IFERROR(AS488/C488," ")</f>
        <v>1.4449675852070232E-3</v>
      </c>
      <c r="AX488" s="4">
        <v>115</v>
      </c>
      <c r="AY488">
        <f>AX488-AX487</f>
        <v>1</v>
      </c>
      <c r="AZ488">
        <f>IFERROR(AX488/AX487,0)-1</f>
        <v>8.7719298245614308E-3</v>
      </c>
      <c r="BA488" s="20">
        <f>IFERROR(AX488/3.974,0)</f>
        <v>28.938097634625063</v>
      </c>
      <c r="BB488" s="30">
        <f>IFERROR(AX488/C488," ")</f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>IFERROR(BC488-BC487,0)</f>
        <v>60</v>
      </c>
      <c r="BE488" s="30">
        <f>IFERROR(BC488/BC487,0)-1</f>
        <v>4.4313146233383449E-3</v>
      </c>
      <c r="BF488" s="20">
        <f>IFERROR(BC488/3.974,0)</f>
        <v>3422.2445898339201</v>
      </c>
      <c r="BG488" s="20">
        <f>IFERROR(BC488/C488," ")</f>
        <v>3.2972414695999187E-2</v>
      </c>
      <c r="BH488" s="26">
        <v>76292</v>
      </c>
      <c r="BI488">
        <f>IFERROR((BH488-BH487), 0)</f>
        <v>271</v>
      </c>
      <c r="BJ488" s="4">
        <v>160743</v>
      </c>
      <c r="BK488">
        <f>IFERROR((BJ488-BJ487),0)</f>
        <v>492</v>
      </c>
      <c r="BL488" s="4">
        <v>119112</v>
      </c>
      <c r="BM488">
        <f>IFERROR((BL488-BL487),0)</f>
        <v>346</v>
      </c>
      <c r="BN488" s="4">
        <v>46670</v>
      </c>
      <c r="BO488">
        <f>IFERROR((BN488-BN487),0)</f>
        <v>111</v>
      </c>
      <c r="BP488" s="4">
        <v>9649</v>
      </c>
      <c r="BQ488">
        <f>IFERROR((BP488-BP487),0)</f>
        <v>20</v>
      </c>
      <c r="BR488" s="8">
        <v>33</v>
      </c>
      <c r="BS488" s="15">
        <f>IFERROR((BR488-BR487),0)</f>
        <v>0</v>
      </c>
      <c r="BT488" s="8">
        <v>297</v>
      </c>
      <c r="BU488" s="15">
        <f>IFERROR((BT488-BT487),0)</f>
        <v>0</v>
      </c>
      <c r="BV488" s="8">
        <v>1335</v>
      </c>
      <c r="BW488" s="15">
        <f>IFERROR((BV488-BV487),0)</f>
        <v>0</v>
      </c>
      <c r="BX488" s="8">
        <v>3173</v>
      </c>
      <c r="BY488" s="15">
        <f>IFERROR((BX488-BX487),0)</f>
        <v>3</v>
      </c>
      <c r="BZ488" s="13">
        <v>1766</v>
      </c>
      <c r="CA488" s="16">
        <f>IFERROR((BZ488-BZ487),0)</f>
        <v>2</v>
      </c>
    </row>
    <row r="489" spans="1:79">
      <c r="A489" s="1">
        <v>44386</v>
      </c>
      <c r="B489">
        <v>44387</v>
      </c>
      <c r="C489" s="4">
        <v>413626</v>
      </c>
      <c r="D489">
        <f>IFERROR(C489-C488,"")</f>
        <v>1160</v>
      </c>
      <c r="E489" s="4">
        <v>6614</v>
      </c>
      <c r="F489">
        <f>E489-E488</f>
        <v>10</v>
      </c>
      <c r="G489" s="4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>
        <f>+IFERROR(C489/3.974,"")</f>
        <v>104083.03975842979</v>
      </c>
      <c r="S489">
        <f>+IFERROR(E489/3.974,"")</f>
        <v>1664.3180674383491</v>
      </c>
      <c r="T489">
        <f>+IFERROR(G489/3.974,"")</f>
        <v>98987.669854051332</v>
      </c>
      <c r="U489">
        <f>+IFERROR(I489/3.974,"")</f>
        <v>3431.0518369401107</v>
      </c>
      <c r="V489" s="4">
        <v>3112551</v>
      </c>
      <c r="W489">
        <f>V489-V488</f>
        <v>13722</v>
      </c>
      <c r="X489">
        <f>IFERROR(W489-W488,0)</f>
        <v>106</v>
      </c>
      <c r="Y489" s="20">
        <f>IFERROR(V489/3.974,0)</f>
        <v>783228.73678912933</v>
      </c>
      <c r="Z489" s="4">
        <v>2695375</v>
      </c>
      <c r="AA489">
        <f>Z489-Z488</f>
        <v>12562</v>
      </c>
      <c r="AB489" s="17">
        <f>IFERROR(Z489/V489,0)</f>
        <v>0.86596974635917612</v>
      </c>
      <c r="AC489" s="16">
        <f>IFERROR(AA489-AA488,0)</f>
        <v>186</v>
      </c>
      <c r="AD489">
        <f>V489-Z489</f>
        <v>417176</v>
      </c>
      <c r="AE489">
        <f>AD489-AD488</f>
        <v>1160</v>
      </c>
      <c r="AF489" s="17">
        <f>IFERROR(AD489/V489,0)</f>
        <v>0.13403025364082388</v>
      </c>
      <c r="AG489" s="16">
        <f>IFERROR(AE489-AE488,0)</f>
        <v>-80</v>
      </c>
      <c r="AH489" s="20">
        <f>IFERROR(AE489/W489,0)</f>
        <v>8.4535781955983089E-2</v>
      </c>
      <c r="AI489" s="20">
        <f>IFERROR(AD489/3.974,0)</f>
        <v>104976.34625062908</v>
      </c>
      <c r="AJ489" s="4">
        <v>12581</v>
      </c>
      <c r="AK489">
        <f>AJ489-AJ488</f>
        <v>34</v>
      </c>
      <c r="AL489">
        <f>IFERROR(AJ489/AJ488,0)-1</f>
        <v>2.7098111102255018E-3</v>
      </c>
      <c r="AM489" s="20">
        <f>IFERROR(AJ489/3.974,0)</f>
        <v>3165.8278812279818</v>
      </c>
      <c r="AN489" s="20">
        <f>IFERROR(AJ489/C489," ")</f>
        <v>3.0416366475995223E-2</v>
      </c>
      <c r="AO489" s="4">
        <v>346</v>
      </c>
      <c r="AP489">
        <f>AO489-AO488</f>
        <v>4</v>
      </c>
      <c r="AQ489">
        <f>IFERROR(AO489/AO488,0)-1</f>
        <v>1.1695906432748648E-2</v>
      </c>
      <c r="AR489" s="20">
        <f>IFERROR(AO489/3.974,0)</f>
        <v>87.065928535480623</v>
      </c>
      <c r="AS489" s="4">
        <v>584</v>
      </c>
      <c r="AT489">
        <f>AS489-AS488</f>
        <v>-12</v>
      </c>
      <c r="AU489">
        <f>IFERROR(AS489/AS488,0)-1</f>
        <v>-2.0134228187919434E-2</v>
      </c>
      <c r="AV489" s="20">
        <f>IFERROR(AS489/3.974,0)</f>
        <v>146.95520885757423</v>
      </c>
      <c r="AW489" s="30">
        <f>IFERROR(AS489/C489," ")</f>
        <v>1.4119035070329234E-3</v>
      </c>
      <c r="AX489" s="4">
        <v>124</v>
      </c>
      <c r="AY489">
        <f>AX489-AX488</f>
        <v>9</v>
      </c>
      <c r="AZ489">
        <f>IFERROR(AX489/AX488,0)-1</f>
        <v>7.8260869565217384E-2</v>
      </c>
      <c r="BA489" s="20">
        <f>IFERROR(AX489/3.974,0)</f>
        <v>31.20281831907398</v>
      </c>
      <c r="BB489" s="30">
        <f>IFERROR(AX489/C489," ")</f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>IFERROR(BC489-BC488,0)</f>
        <v>35</v>
      </c>
      <c r="BE489" s="30">
        <f>IFERROR(BC489/BC488,0)-1</f>
        <v>2.5735294117648078E-3</v>
      </c>
      <c r="BF489" s="20">
        <f>IFERROR(BC489/3.974,0)</f>
        <v>3431.0518369401107</v>
      </c>
      <c r="BG489" s="20">
        <f>IFERROR(BC489/C489," ")</f>
        <v>3.2964562189030669E-2</v>
      </c>
      <c r="BH489" s="26">
        <v>76575</v>
      </c>
      <c r="BI489">
        <f>IFERROR((BH489-BH488), 0)</f>
        <v>283</v>
      </c>
      <c r="BJ489" s="4">
        <v>161183</v>
      </c>
      <c r="BK489">
        <f>IFERROR((BJ489-BJ488),0)</f>
        <v>440</v>
      </c>
      <c r="BL489" s="4">
        <v>119437</v>
      </c>
      <c r="BM489">
        <f>IFERROR((BL489-BL488),0)</f>
        <v>325</v>
      </c>
      <c r="BN489" s="4">
        <v>46767</v>
      </c>
      <c r="BO489">
        <f>IFERROR((BN489-BN488),0)</f>
        <v>97</v>
      </c>
      <c r="BP489" s="4">
        <v>9664</v>
      </c>
      <c r="BQ489">
        <f>IFERROR((BP489-BP488),0)</f>
        <v>15</v>
      </c>
      <c r="BR489" s="8">
        <v>33</v>
      </c>
      <c r="BS489" s="15">
        <f>IFERROR((BR489-BR488),0)</f>
        <v>0</v>
      </c>
      <c r="BT489" s="8">
        <v>297</v>
      </c>
      <c r="BU489" s="15">
        <f>IFERROR((BT489-BT488),0)</f>
        <v>0</v>
      </c>
      <c r="BV489" s="8">
        <v>1339</v>
      </c>
      <c r="BW489" s="15">
        <f>IFERROR((BV489-BV488),0)</f>
        <v>4</v>
      </c>
      <c r="BX489" s="8">
        <v>3178</v>
      </c>
      <c r="BY489" s="15">
        <f>IFERROR((BX489-BX488),0)</f>
        <v>5</v>
      </c>
      <c r="BZ489" s="13">
        <v>1767</v>
      </c>
      <c r="CA489" s="16">
        <f>IFERROR((BZ489-BZ488),0)</f>
        <v>1</v>
      </c>
    </row>
    <row r="490" spans="1:79">
      <c r="A490" s="1">
        <v>44387</v>
      </c>
      <c r="B490">
        <v>44388</v>
      </c>
      <c r="C490" s="4">
        <v>414647</v>
      </c>
      <c r="D490">
        <f>IFERROR(C490-C489,"")</f>
        <v>1021</v>
      </c>
      <c r="E490" s="4">
        <v>6627</v>
      </c>
      <c r="F490">
        <f>E490-E489</f>
        <v>13</v>
      </c>
      <c r="G490" s="4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>
        <f>+IFERROR(C490/3.974,"")</f>
        <v>104339.95973829895</v>
      </c>
      <c r="S490">
        <f>+IFERROR(E490/3.974,"")</f>
        <v>1667.5893306492198</v>
      </c>
      <c r="T490">
        <f>+IFERROR(G490/3.974,"")</f>
        <v>99261.449421238038</v>
      </c>
      <c r="U490">
        <f>+IFERROR(I490/3.974,"")</f>
        <v>3410.9209864116756</v>
      </c>
      <c r="V490" s="4">
        <v>3126487</v>
      </c>
      <c r="W490">
        <f>V490-V489</f>
        <v>13936</v>
      </c>
      <c r="X490">
        <f>IFERROR(W490-W489,0)</f>
        <v>214</v>
      </c>
      <c r="Y490" s="20">
        <f>IFERROR(V490/3.974,0)</f>
        <v>786735.53095118259</v>
      </c>
      <c r="Z490" s="4">
        <v>2708290</v>
      </c>
      <c r="AA490">
        <f>Z490-Z489</f>
        <v>12915</v>
      </c>
      <c r="AB490" s="17">
        <f>IFERROR(Z490/V490,0)</f>
        <v>0.86624060806905645</v>
      </c>
      <c r="AC490" s="16">
        <f>IFERROR(AA490-AA489,0)</f>
        <v>353</v>
      </c>
      <c r="AD490">
        <f>V490-Z490</f>
        <v>418197</v>
      </c>
      <c r="AE490">
        <f>AD490-AD489</f>
        <v>1021</v>
      </c>
      <c r="AF490" s="17">
        <f>IFERROR(AD490/V490,0)</f>
        <v>0.13375939193094358</v>
      </c>
      <c r="AG490" s="16">
        <f>IFERROR(AE490-AE489,0)</f>
        <v>-139</v>
      </c>
      <c r="AH490" s="20">
        <f>IFERROR(AE490/W490,0)</f>
        <v>7.326349024110218E-2</v>
      </c>
      <c r="AI490" s="20">
        <f>IFERROR(AD490/3.974,0)</f>
        <v>105233.26623049824</v>
      </c>
      <c r="AJ490" s="4">
        <v>12516</v>
      </c>
      <c r="AK490">
        <f>AJ490-AJ489</f>
        <v>-65</v>
      </c>
      <c r="AL490">
        <f>IFERROR(AJ490/AJ489,0)-1</f>
        <v>-5.16652094428105E-3</v>
      </c>
      <c r="AM490" s="20">
        <f>IFERROR(AJ490/3.974,0)</f>
        <v>3149.4715651736283</v>
      </c>
      <c r="AN490" s="20">
        <f>IFERROR(AJ490/C490," ")</f>
        <v>3.0184711332772212E-2</v>
      </c>
      <c r="AO490" s="4">
        <v>353</v>
      </c>
      <c r="AP490">
        <f>AO490-AO489</f>
        <v>7</v>
      </c>
      <c r="AQ490">
        <f>IFERROR(AO490/AO489,0)-1</f>
        <v>2.0231213872832443E-2</v>
      </c>
      <c r="AR490" s="20">
        <f>IFERROR(AO490/3.974,0)</f>
        <v>88.827377956718664</v>
      </c>
      <c r="AS490" s="4">
        <v>569</v>
      </c>
      <c r="AT490">
        <f>AS490-AS489</f>
        <v>-15</v>
      </c>
      <c r="AU490">
        <f>IFERROR(AS490/AS489,0)-1</f>
        <v>-2.5684931506849362E-2</v>
      </c>
      <c r="AV490" s="20">
        <f>IFERROR(AS490/3.974,0)</f>
        <v>143.18067438349269</v>
      </c>
      <c r="AW490" s="30">
        <f>IFERROR(AS490/C490," ")</f>
        <v>1.3722515778481455E-3</v>
      </c>
      <c r="AX490" s="4">
        <v>117</v>
      </c>
      <c r="AY490">
        <f>AX490-AX489</f>
        <v>-7</v>
      </c>
      <c r="AZ490">
        <f>IFERROR(AX490/AX489,0)-1</f>
        <v>-5.6451612903225756E-2</v>
      </c>
      <c r="BA490" s="20">
        <f>IFERROR(AX490/3.974,0)</f>
        <v>29.441368897835932</v>
      </c>
      <c r="BB490" s="30">
        <f>IFERROR(AX490/C490," ")</f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>IFERROR(BC490-BC489,0)</f>
        <v>-80</v>
      </c>
      <c r="BE490" s="30">
        <f>IFERROR(BC490/BC489,0)-1</f>
        <v>-5.8672533920058889E-3</v>
      </c>
      <c r="BF490" s="20">
        <f>IFERROR(BC490/3.974,0)</f>
        <v>3410.9209864116756</v>
      </c>
      <c r="BG490" s="20">
        <f>IFERROR(BC490/C490," ")</f>
        <v>3.2690457184062591E-2</v>
      </c>
      <c r="BH490" s="26">
        <v>76809</v>
      </c>
      <c r="BI490">
        <f>IFERROR((BH490-BH489), 0)</f>
        <v>234</v>
      </c>
      <c r="BJ490" s="4">
        <v>161582</v>
      </c>
      <c r="BK490">
        <f>IFERROR((BJ490-BJ489),0)</f>
        <v>399</v>
      </c>
      <c r="BL490" s="4">
        <v>119739</v>
      </c>
      <c r="BM490">
        <f>IFERROR((BL490-BL489),0)</f>
        <v>302</v>
      </c>
      <c r="BN490" s="4">
        <v>46847</v>
      </c>
      <c r="BO490">
        <f>IFERROR((BN490-BN489),0)</f>
        <v>80</v>
      </c>
      <c r="BP490" s="4">
        <v>9670</v>
      </c>
      <c r="BQ490">
        <f>IFERROR((BP490-BP489),0)</f>
        <v>6</v>
      </c>
      <c r="BR490" s="8">
        <v>33</v>
      </c>
      <c r="BS490" s="15">
        <f>IFERROR((BR490-BR489),0)</f>
        <v>0</v>
      </c>
      <c r="BT490" s="8">
        <v>297</v>
      </c>
      <c r="BU490" s="15">
        <f>IFERROR((BT490-BT489),0)</f>
        <v>0</v>
      </c>
      <c r="BV490" s="8">
        <v>1343</v>
      </c>
      <c r="BW490" s="15">
        <f>IFERROR((BV490-BV489),0)</f>
        <v>4</v>
      </c>
      <c r="BX490" s="8">
        <v>3183</v>
      </c>
      <c r="BY490" s="15">
        <f>IFERROR((BX490-BX489),0)</f>
        <v>5</v>
      </c>
      <c r="BZ490" s="13">
        <v>1771</v>
      </c>
      <c r="CA490" s="16">
        <f>IFERROR((BZ490-BZ489),0)</f>
        <v>4</v>
      </c>
    </row>
    <row r="491" spans="1:79">
      <c r="A491" s="1">
        <v>44388</v>
      </c>
      <c r="B491">
        <v>44389</v>
      </c>
      <c r="C491" s="4">
        <v>415480</v>
      </c>
      <c r="D491">
        <f>IFERROR(C491-C490,"")</f>
        <v>833</v>
      </c>
      <c r="E491" s="4">
        <v>6632</v>
      </c>
      <c r="F491">
        <f>E491-E490</f>
        <v>5</v>
      </c>
      <c r="G491" s="4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>
        <f>+IFERROR(C491/3.974,"")</f>
        <v>104549.57221942626</v>
      </c>
      <c r="S491">
        <f>+IFERROR(E491/3.974,"")</f>
        <v>1668.8475088072471</v>
      </c>
      <c r="T491">
        <f>+IFERROR(G491/3.974,"")</f>
        <v>99473.829894313036</v>
      </c>
      <c r="U491">
        <f>+IFERROR(I491/3.974,"")</f>
        <v>3406.8948163059886</v>
      </c>
      <c r="V491" s="4">
        <v>3136235</v>
      </c>
      <c r="W491">
        <f>V491-V490</f>
        <v>9748</v>
      </c>
      <c r="X491">
        <f>IFERROR(W491-W490,0)</f>
        <v>-4188</v>
      </c>
      <c r="Y491" s="20">
        <f>IFERROR(V491/3.974,0)</f>
        <v>789188.47508807248</v>
      </c>
      <c r="Z491" s="4">
        <v>2717205</v>
      </c>
      <c r="AA491">
        <f>Z491-Z490</f>
        <v>8915</v>
      </c>
      <c r="AB491" s="17">
        <f>IFERROR(Z491/V491,0)</f>
        <v>0.86639075196852278</v>
      </c>
      <c r="AC491" s="16">
        <f>IFERROR(AA491-AA490,0)</f>
        <v>-4000</v>
      </c>
      <c r="AD491">
        <f>V491-Z491</f>
        <v>419030</v>
      </c>
      <c r="AE491">
        <f>AD491-AD490</f>
        <v>833</v>
      </c>
      <c r="AF491" s="17">
        <f>IFERROR(AD491/V491,0)</f>
        <v>0.13360924803147722</v>
      </c>
      <c r="AG491" s="16">
        <f>IFERROR(AE491-AE490,0)</f>
        <v>-188</v>
      </c>
      <c r="AH491" s="20">
        <f>IFERROR(AE491/W491,0)</f>
        <v>8.5453426343865407E-2</v>
      </c>
      <c r="AI491" s="20">
        <f>IFERROR(AD491/3.974,0)</f>
        <v>105442.87871162556</v>
      </c>
      <c r="AJ491" s="4">
        <v>12485</v>
      </c>
      <c r="AK491">
        <f>AJ491-AJ490</f>
        <v>-31</v>
      </c>
      <c r="AL491">
        <f>IFERROR(AJ491/AJ490,0)-1</f>
        <v>-2.4768296580377491E-3</v>
      </c>
      <c r="AM491" s="20">
        <f>IFERROR(AJ491/3.974,0)</f>
        <v>3141.6708605938597</v>
      </c>
      <c r="AN491" s="20">
        <f>IFERROR(AJ491/C491," ")</f>
        <v>3.0049581207278329E-2</v>
      </c>
      <c r="AO491" s="4">
        <v>353</v>
      </c>
      <c r="AP491">
        <f>AO491-AO490</f>
        <v>0</v>
      </c>
      <c r="AQ491">
        <f>IFERROR(AO491/AO490,0)-1</f>
        <v>0</v>
      </c>
      <c r="AR491" s="20">
        <f>IFERROR(AO491/3.974,0)</f>
        <v>88.827377956718664</v>
      </c>
      <c r="AS491" s="4">
        <v>589</v>
      </c>
      <c r="AT491">
        <f>AS491-AS490</f>
        <v>20</v>
      </c>
      <c r="AU491">
        <f>IFERROR(AS491/AS490,0)-1</f>
        <v>3.5149384885764468E-2</v>
      </c>
      <c r="AV491" s="20">
        <f>IFERROR(AS491/3.974,0)</f>
        <v>148.2133870156014</v>
      </c>
      <c r="AW491" s="30">
        <f>IFERROR(AS491/C491," ")</f>
        <v>1.4176374314046403E-3</v>
      </c>
      <c r="AX491" s="4">
        <v>112</v>
      </c>
      <c r="AY491">
        <f>AX491-AX490</f>
        <v>-5</v>
      </c>
      <c r="AZ491">
        <f>IFERROR(AX491/AX490,0)-1</f>
        <v>-4.2735042735042694E-2</v>
      </c>
      <c r="BA491" s="20">
        <f>IFERROR(AX491/3.974,0)</f>
        <v>28.183190739808754</v>
      </c>
      <c r="BB491" s="30">
        <f>IFERROR(AX491/C491," ")</f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>IFERROR(BC491-BC490,0)</f>
        <v>-16</v>
      </c>
      <c r="BE491" s="30">
        <f>IFERROR(BC491/BC490,0)-1</f>
        <v>-1.1803762449280608E-3</v>
      </c>
      <c r="BF491" s="20">
        <f>IFERROR(BC491/3.974,0)</f>
        <v>3406.8948163059886</v>
      </c>
      <c r="BG491" s="20">
        <f>IFERROR(BC491/C491," ")</f>
        <v>3.2586406084528736E-2</v>
      </c>
      <c r="BH491" s="26">
        <v>77041</v>
      </c>
      <c r="BI491">
        <f>IFERROR((BH491-BH490), 0)</f>
        <v>232</v>
      </c>
      <c r="BJ491" s="4">
        <v>161882</v>
      </c>
      <c r="BK491">
        <f>IFERROR((BJ491-BJ490),0)</f>
        <v>300</v>
      </c>
      <c r="BL491" s="4">
        <v>119953</v>
      </c>
      <c r="BM491">
        <f>IFERROR((BL491-BL490),0)</f>
        <v>214</v>
      </c>
      <c r="BN491" s="4">
        <v>46917</v>
      </c>
      <c r="BO491">
        <f>IFERROR((BN491-BN490),0)</f>
        <v>70</v>
      </c>
      <c r="BP491" s="4">
        <v>9687</v>
      </c>
      <c r="BQ491">
        <f>IFERROR((BP491-BP490),0)</f>
        <v>17</v>
      </c>
      <c r="BR491" s="8">
        <v>33</v>
      </c>
      <c r="BS491" s="15">
        <f>IFERROR((BR491-BR490),0)</f>
        <v>0</v>
      </c>
      <c r="BT491" s="8">
        <v>297</v>
      </c>
      <c r="BU491" s="15">
        <f>IFERROR((BT491-BT490),0)</f>
        <v>0</v>
      </c>
      <c r="BV491" s="8">
        <v>1345</v>
      </c>
      <c r="BW491" s="15">
        <f>IFERROR((BV491-BV490),0)</f>
        <v>2</v>
      </c>
      <c r="BX491" s="8">
        <v>3185</v>
      </c>
      <c r="BY491" s="15">
        <f>IFERROR((BX491-BX490),0)</f>
        <v>2</v>
      </c>
      <c r="BZ491" s="13">
        <v>1772</v>
      </c>
      <c r="CA491" s="16">
        <f>IFERROR((BZ491-BZ490),0)</f>
        <v>1</v>
      </c>
    </row>
    <row r="492" spans="1:79">
      <c r="A492" s="1">
        <v>44389</v>
      </c>
      <c r="B492">
        <v>44390</v>
      </c>
      <c r="C492" s="4">
        <v>416232</v>
      </c>
      <c r="D492">
        <f>IFERROR(C492-C491,"")</f>
        <v>752</v>
      </c>
      <c r="E492" s="4">
        <v>6646</v>
      </c>
      <c r="F492">
        <f>E492-E491</f>
        <v>14</v>
      </c>
      <c r="G492" s="4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>
        <f>+IFERROR(C492/3.974,"")</f>
        <v>104738.80221439355</v>
      </c>
      <c r="S492">
        <f>+IFERROR(E492/3.974,"")</f>
        <v>1672.3704076497231</v>
      </c>
      <c r="T492">
        <f>+IFERROR(G492/3.974,"")</f>
        <v>99634.876698540509</v>
      </c>
      <c r="U492">
        <f>+IFERROR(I492/3.974,"")</f>
        <v>3431.5551082033212</v>
      </c>
      <c r="V492" s="4">
        <v>3143680</v>
      </c>
      <c r="W492">
        <f>V492-V491</f>
        <v>7445</v>
      </c>
      <c r="X492">
        <f>IFERROR(W492-W491,0)</f>
        <v>-2303</v>
      </c>
      <c r="Y492" s="20">
        <f>IFERROR(V492/3.974,0)</f>
        <v>791061.90236537484</v>
      </c>
      <c r="Z492" s="4">
        <v>2723898</v>
      </c>
      <c r="AA492">
        <f>Z492-Z491</f>
        <v>6693</v>
      </c>
      <c r="AB492" s="17">
        <f>IFERROR(Z492/V492,0)</f>
        <v>0.86646796111563518</v>
      </c>
      <c r="AC492" s="16">
        <f>IFERROR(AA492-AA491,0)</f>
        <v>-2222</v>
      </c>
      <c r="AD492">
        <f>V492-Z492</f>
        <v>419782</v>
      </c>
      <c r="AE492">
        <f>AD492-AD491</f>
        <v>752</v>
      </c>
      <c r="AF492" s="17">
        <f>IFERROR(AD492/V492,0)</f>
        <v>0.13353203888436482</v>
      </c>
      <c r="AG492" s="16">
        <f>IFERROR(AE492-AE491,0)</f>
        <v>-81</v>
      </c>
      <c r="AH492" s="20">
        <f>IFERROR(AE492/W492,0)</f>
        <v>0.1010073875083949</v>
      </c>
      <c r="AI492" s="20">
        <f>IFERROR(AD492/3.974,0)</f>
        <v>105632.10870659284</v>
      </c>
      <c r="AJ492" s="4">
        <v>12547</v>
      </c>
      <c r="AK492">
        <f>AJ492-AJ491</f>
        <v>62</v>
      </c>
      <c r="AL492">
        <f>IFERROR(AJ492/AJ491,0)-1</f>
        <v>4.9659591509811918E-3</v>
      </c>
      <c r="AM492" s="20">
        <f>IFERROR(AJ492/3.974,0)</f>
        <v>3157.2722697533968</v>
      </c>
      <c r="AN492" s="20">
        <f>IFERROR(AJ492/C492," ")</f>
        <v>3.0144246477925771E-2</v>
      </c>
      <c r="AO492" s="4">
        <v>362</v>
      </c>
      <c r="AP492">
        <f>AO492-AO491</f>
        <v>9</v>
      </c>
      <c r="AQ492">
        <f>IFERROR(AO492/AO491,0)-1</f>
        <v>2.5495750708215192E-2</v>
      </c>
      <c r="AR492" s="20">
        <f>IFERROR(AO492/3.974,0)</f>
        <v>91.092098641167581</v>
      </c>
      <c r="AS492" s="4">
        <v>619</v>
      </c>
      <c r="AT492">
        <f>AS492-AS491</f>
        <v>30</v>
      </c>
      <c r="AU492">
        <f>IFERROR(AS492/AS491,0)-1</f>
        <v>5.0933786078098509E-2</v>
      </c>
      <c r="AV492" s="20">
        <f>IFERROR(AS492/3.974,0)</f>
        <v>155.76245596376447</v>
      </c>
      <c r="AW492" s="30">
        <f>IFERROR(AS492/C492," ")</f>
        <v>1.4871513963366583E-3</v>
      </c>
      <c r="AX492" s="4">
        <v>109</v>
      </c>
      <c r="AY492">
        <f>AX492-AX491</f>
        <v>-3</v>
      </c>
      <c r="AZ492">
        <f>IFERROR(AX492/AX491,0)-1</f>
        <v>-2.6785714285714302E-2</v>
      </c>
      <c r="BA492" s="20">
        <f>IFERROR(AX492/3.974,0)</f>
        <v>27.42828384499245</v>
      </c>
      <c r="BB492" s="30">
        <f>IFERROR(AX492/C492," ")</f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>IFERROR(BC492-BC491,0)</f>
        <v>98</v>
      </c>
      <c r="BE492" s="30">
        <f>IFERROR(BC492/BC491,0)-1</f>
        <v>7.238348474776668E-3</v>
      </c>
      <c r="BF492" s="20">
        <f>IFERROR(BC492/3.974,0)</f>
        <v>3431.5551082033212</v>
      </c>
      <c r="BG492" s="20">
        <f>IFERROR(BC492/C492," ")</f>
        <v>3.2762978339003247E-2</v>
      </c>
      <c r="BH492" s="26">
        <v>77269</v>
      </c>
      <c r="BI492">
        <f>IFERROR((BH492-BH491), 0)</f>
        <v>228</v>
      </c>
      <c r="BJ492" s="4">
        <v>162129</v>
      </c>
      <c r="BK492">
        <f>IFERROR((BJ492-BJ491),0)</f>
        <v>247</v>
      </c>
      <c r="BL492" s="4">
        <v>120148</v>
      </c>
      <c r="BM492">
        <f>IFERROR((BL492-BL491),0)</f>
        <v>195</v>
      </c>
      <c r="BN492" s="4">
        <v>46989</v>
      </c>
      <c r="BO492">
        <f>IFERROR((BN492-BN491),0)</f>
        <v>72</v>
      </c>
      <c r="BP492" s="4">
        <v>9697</v>
      </c>
      <c r="BQ492">
        <f>IFERROR((BP492-BP491),0)</f>
        <v>10</v>
      </c>
      <c r="BR492" s="8">
        <v>33</v>
      </c>
      <c r="BS492" s="15">
        <f>IFERROR((BR492-BR491),0)</f>
        <v>0</v>
      </c>
      <c r="BT492" s="8">
        <v>298</v>
      </c>
      <c r="BU492" s="15">
        <f>IFERROR((BT492-BT491),0)</f>
        <v>1</v>
      </c>
      <c r="BV492" s="8">
        <v>1351</v>
      </c>
      <c r="BW492" s="15">
        <f>IFERROR((BV492-BV491),0)</f>
        <v>6</v>
      </c>
      <c r="BX492" s="8">
        <v>3189</v>
      </c>
      <c r="BY492" s="15">
        <f>IFERROR((BX492-BX491),0)</f>
        <v>4</v>
      </c>
      <c r="BZ492" s="13">
        <v>1775</v>
      </c>
      <c r="CA492" s="16">
        <f>IFERROR((BZ492-BZ491),0)</f>
        <v>3</v>
      </c>
    </row>
    <row r="493" spans="1:79">
      <c r="A493" s="1">
        <v>44390</v>
      </c>
      <c r="B493">
        <v>44391</v>
      </c>
      <c r="C493" s="4">
        <v>417087</v>
      </c>
      <c r="D493">
        <f>IFERROR(C493-C492,"")</f>
        <v>855</v>
      </c>
      <c r="E493" s="4">
        <v>6654</v>
      </c>
      <c r="F493">
        <f>E493-E492</f>
        <v>8</v>
      </c>
      <c r="G493" s="4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>
        <f>+IFERROR(C493/3.974,"")</f>
        <v>104953.9506794162</v>
      </c>
      <c r="S493">
        <f>+IFERROR(E493/3.974,"")</f>
        <v>1674.3834927025666</v>
      </c>
      <c r="T493">
        <f>+IFERROR(G493/3.974,"")</f>
        <v>99937.594363361844</v>
      </c>
      <c r="U493">
        <f>+IFERROR(I493/3.974,"")</f>
        <v>3341.9728233517862</v>
      </c>
      <c r="V493" s="4">
        <v>3153596</v>
      </c>
      <c r="W493">
        <f>V493-V492</f>
        <v>9916</v>
      </c>
      <c r="X493">
        <f>IFERROR(W493-W492,0)</f>
        <v>2471</v>
      </c>
      <c r="Y493" s="20">
        <f>IFERROR(V493/3.974,0)</f>
        <v>793557.12128837442</v>
      </c>
      <c r="Z493" s="4">
        <v>2732957</v>
      </c>
      <c r="AA493">
        <f>Z493-Z492</f>
        <v>9059</v>
      </c>
      <c r="AB493" s="17">
        <f>IFERROR(Z493/V493,0)</f>
        <v>0.86661607891435677</v>
      </c>
      <c r="AC493" s="16">
        <f>IFERROR(AA493-AA492,0)</f>
        <v>2366</v>
      </c>
      <c r="AD493">
        <f>V493-Z493</f>
        <v>420639</v>
      </c>
      <c r="AE493">
        <f>AD493-AD492</f>
        <v>857</v>
      </c>
      <c r="AF493" s="17">
        <f>IFERROR(AD493/V493,0)</f>
        <v>0.13338392108564318</v>
      </c>
      <c r="AG493" s="16">
        <f>IFERROR(AE493-AE492,0)</f>
        <v>105</v>
      </c>
      <c r="AH493" s="20">
        <f>IFERROR(AE493/W493,0)</f>
        <v>8.6425978217022997E-2</v>
      </c>
      <c r="AI493" s="20">
        <f>IFERROR(AD493/3.974,0)</f>
        <v>105847.7604428787</v>
      </c>
      <c r="AJ493" s="4">
        <v>12201</v>
      </c>
      <c r="AK493">
        <f>AJ493-AJ492</f>
        <v>-346</v>
      </c>
      <c r="AL493">
        <f>IFERROR(AJ493/AJ492,0)-1</f>
        <v>-2.7576313062883551E-2</v>
      </c>
      <c r="AM493" s="20">
        <f>IFERROR(AJ493/3.974,0)</f>
        <v>3070.2063412179164</v>
      </c>
      <c r="AN493" s="20">
        <f>IFERROR(AJ493/C493," ")</f>
        <v>2.9252889684885888E-2</v>
      </c>
      <c r="AO493" s="4">
        <v>360</v>
      </c>
      <c r="AP493">
        <f>AO493-AO492</f>
        <v>-2</v>
      </c>
      <c r="AQ493">
        <f>IFERROR(AO493/AO492,0)-1</f>
        <v>-5.5248618784530246E-3</v>
      </c>
      <c r="AR493" s="20">
        <f>IFERROR(AO493/3.974,0)</f>
        <v>90.588827377956719</v>
      </c>
      <c r="AS493" s="4">
        <v>613</v>
      </c>
      <c r="AT493">
        <f>AS493-AS492</f>
        <v>-6</v>
      </c>
      <c r="AU493">
        <f>IFERROR(AS493/AS492,0)-1</f>
        <v>-9.6930533117932649E-3</v>
      </c>
      <c r="AV493" s="20">
        <f>IFERROR(AS493/3.974,0)</f>
        <v>154.25264217413184</v>
      </c>
      <c r="AW493" s="30">
        <f>IFERROR(AS493/C493," ")</f>
        <v>1.4697173491381894E-3</v>
      </c>
      <c r="AX493" s="4">
        <v>107</v>
      </c>
      <c r="AY493">
        <f>AX493-AX492</f>
        <v>-2</v>
      </c>
      <c r="AZ493">
        <f>IFERROR(AX493/AX492,0)-1</f>
        <v>-1.834862385321101E-2</v>
      </c>
      <c r="BA493" s="20">
        <f>IFERROR(AX493/3.974,0)</f>
        <v>26.92501258178158</v>
      </c>
      <c r="BB493" s="30">
        <f>IFERROR(AX493/C493," ")</f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>IFERROR(BC493-BC492,0)</f>
        <v>-356</v>
      </c>
      <c r="BE493" s="30">
        <f>IFERROR(BC493/BC492,0)-1</f>
        <v>-2.6105448412407473E-2</v>
      </c>
      <c r="BF493" s="20">
        <f>IFERROR(BC493/3.974,0)</f>
        <v>3341.9728233517862</v>
      </c>
      <c r="BG493" s="20">
        <f>IFERROR(BC493/C493," ")</f>
        <v>3.1842277510447457E-2</v>
      </c>
      <c r="BH493" s="26">
        <v>77436</v>
      </c>
      <c r="BI493">
        <f>IFERROR((BH493-BH492), 0)</f>
        <v>167</v>
      </c>
      <c r="BJ493" s="4">
        <v>162482</v>
      </c>
      <c r="BK493">
        <f>IFERROR((BJ493-BJ492),0)</f>
        <v>353</v>
      </c>
      <c r="BL493" s="4">
        <v>120396</v>
      </c>
      <c r="BM493">
        <f>IFERROR((BL493-BL492),0)</f>
        <v>248</v>
      </c>
      <c r="BN493" s="4">
        <v>47066</v>
      </c>
      <c r="BO493">
        <f>IFERROR((BN493-BN492),0)</f>
        <v>77</v>
      </c>
      <c r="BP493" s="4">
        <v>9709</v>
      </c>
      <c r="BQ493">
        <f>IFERROR((BP493-BP492),0)</f>
        <v>12</v>
      </c>
      <c r="BR493" s="8">
        <v>33</v>
      </c>
      <c r="BS493" s="15">
        <f>IFERROR((BR493-BR492),0)</f>
        <v>0</v>
      </c>
      <c r="BT493" s="8">
        <v>298</v>
      </c>
      <c r="BU493" s="15">
        <f>IFERROR((BT493-BT492),0)</f>
        <v>0</v>
      </c>
      <c r="BV493" s="8">
        <v>1355</v>
      </c>
      <c r="BW493" s="15">
        <f>IFERROR((BV493-BV492),0)</f>
        <v>4</v>
      </c>
      <c r="BX493" s="8">
        <v>3192</v>
      </c>
      <c r="BY493" s="15">
        <f>IFERROR((BX493-BX492),0)</f>
        <v>3</v>
      </c>
      <c r="BZ493" s="13">
        <v>1776</v>
      </c>
      <c r="CA493" s="16">
        <f>IFERROR((BZ493-BZ492),0)</f>
        <v>1</v>
      </c>
    </row>
    <row r="494" spans="1:79">
      <c r="A494" s="1">
        <v>44391</v>
      </c>
      <c r="B494">
        <v>44392</v>
      </c>
      <c r="C494" s="4">
        <v>418604</v>
      </c>
      <c r="D494">
        <f>IFERROR(C494-C493,"")</f>
        <v>1517</v>
      </c>
      <c r="E494" s="4">
        <v>6661</v>
      </c>
      <c r="F494">
        <f>E494-E493</f>
        <v>7</v>
      </c>
      <c r="G494" s="4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>
        <f>+IFERROR(C494/3.974,"")</f>
        <v>105335.68193256165</v>
      </c>
      <c r="S494">
        <f>+IFERROR(E494/3.974,"")</f>
        <v>1676.1449421238046</v>
      </c>
      <c r="T494">
        <f>+IFERROR(G494/3.974,"")</f>
        <v>100226.47206844488</v>
      </c>
      <c r="U494">
        <f>+IFERROR(I494/3.974,"")</f>
        <v>3433.0649219929542</v>
      </c>
      <c r="V494" s="4">
        <v>3169198</v>
      </c>
      <c r="W494">
        <f>V494-V493</f>
        <v>15602</v>
      </c>
      <c r="X494">
        <f>IFERROR(W494-W493,0)</f>
        <v>5686</v>
      </c>
      <c r="Y494" s="20">
        <f>IFERROR(V494/3.974,0)</f>
        <v>797483.14041268243</v>
      </c>
      <c r="Z494" s="4">
        <v>2747044</v>
      </c>
      <c r="AA494">
        <f>Z494-Z493</f>
        <v>14087</v>
      </c>
      <c r="AB494" s="17">
        <f>IFERROR(Z494/V494,0)</f>
        <v>0.86679469064413139</v>
      </c>
      <c r="AC494" s="16">
        <f>IFERROR(AA494-AA493,0)</f>
        <v>5028</v>
      </c>
      <c r="AD494">
        <f>V494-Z494</f>
        <v>422154</v>
      </c>
      <c r="AE494">
        <f>AD494-AD493</f>
        <v>1515</v>
      </c>
      <c r="AF494" s="17">
        <f>IFERROR(AD494/V494,0)</f>
        <v>0.13320530935586858</v>
      </c>
      <c r="AG494" s="16">
        <f>IFERROR(AE494-AE493,0)</f>
        <v>658</v>
      </c>
      <c r="AH494" s="20">
        <f>IFERROR(AE494/W494,0)</f>
        <v>9.7102935521087036E-2</v>
      </c>
      <c r="AI494" s="20">
        <f>IFERROR(AD494/3.974,0)</f>
        <v>106228.98842476094</v>
      </c>
      <c r="AJ494" s="4">
        <v>12538</v>
      </c>
      <c r="AK494">
        <f>AJ494-AJ493</f>
        <v>337</v>
      </c>
      <c r="AL494">
        <f>IFERROR(AJ494/AJ493,0)-1</f>
        <v>2.762068682894836E-2</v>
      </c>
      <c r="AM494" s="20">
        <f>IFERROR(AJ494/3.974,0)</f>
        <v>3155.0075490689478</v>
      </c>
      <c r="AN494" s="20">
        <f>IFERROR(AJ494/C494," ")</f>
        <v>2.9951935480788526E-2</v>
      </c>
      <c r="AO494" s="4">
        <v>362</v>
      </c>
      <c r="AP494">
        <f>AO494-AO493</f>
        <v>2</v>
      </c>
      <c r="AQ494">
        <f>IFERROR(AO494/AO493,0)-1</f>
        <v>5.5555555555555358E-3</v>
      </c>
      <c r="AR494" s="20">
        <f>IFERROR(AO494/3.974,0)</f>
        <v>91.092098641167581</v>
      </c>
      <c r="AS494" s="4">
        <v>632</v>
      </c>
      <c r="AT494">
        <f>AS494-AS493</f>
        <v>19</v>
      </c>
      <c r="AU494">
        <f>IFERROR(AS494/AS493,0)-1</f>
        <v>3.0995106035889064E-2</v>
      </c>
      <c r="AV494" s="20">
        <f>IFERROR(AS494/3.974,0)</f>
        <v>159.03371917463511</v>
      </c>
      <c r="AW494" s="30">
        <f>IFERROR(AS494/C494," ")</f>
        <v>1.5097801263246409E-3</v>
      </c>
      <c r="AX494" s="4">
        <v>111</v>
      </c>
      <c r="AY494">
        <f>AX494-AX493</f>
        <v>4</v>
      </c>
      <c r="AZ494">
        <f>IFERROR(AX494/AX493,0)-1</f>
        <v>3.7383177570093462E-2</v>
      </c>
      <c r="BA494" s="20">
        <f>IFERROR(AX494/3.974,0)</f>
        <v>27.93155510820332</v>
      </c>
      <c r="BB494" s="30">
        <f>IFERROR(AX494/C494," ")</f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>IFERROR(BC494-BC493,0)</f>
        <v>362</v>
      </c>
      <c r="BE494" s="30">
        <f>IFERROR(BC494/BC493,0)-1</f>
        <v>2.7256983660868928E-2</v>
      </c>
      <c r="BF494" s="20">
        <f>IFERROR(BC494/3.974,0)</f>
        <v>3433.0649219929542</v>
      </c>
      <c r="BG494" s="20">
        <f>IFERROR(BC494/C494," ")</f>
        <v>3.2591661809251701E-2</v>
      </c>
      <c r="BH494" s="26">
        <v>77787</v>
      </c>
      <c r="BI494">
        <f>IFERROR((BH494-BH493), 0)</f>
        <v>351</v>
      </c>
      <c r="BJ494" s="4">
        <v>163056</v>
      </c>
      <c r="BK494">
        <f>IFERROR((BJ494-BJ493),0)</f>
        <v>574</v>
      </c>
      <c r="BL494" s="4">
        <v>120820</v>
      </c>
      <c r="BM494">
        <f>IFERROR((BL494-BL493),0)</f>
        <v>424</v>
      </c>
      <c r="BN494" s="4">
        <v>47203</v>
      </c>
      <c r="BO494">
        <f>IFERROR((BN494-BN493),0)</f>
        <v>137</v>
      </c>
      <c r="BP494" s="4">
        <v>9738</v>
      </c>
      <c r="BQ494">
        <f>IFERROR((BP494-BP493),0)</f>
        <v>29</v>
      </c>
      <c r="BR494" s="8">
        <v>33</v>
      </c>
      <c r="BS494" s="15">
        <f>IFERROR((BR494-BR493),0)</f>
        <v>0</v>
      </c>
      <c r="BT494" s="8">
        <v>298</v>
      </c>
      <c r="BU494" s="15">
        <f>IFERROR((BT494-BT493),0)</f>
        <v>0</v>
      </c>
      <c r="BV494" s="8">
        <v>1356</v>
      </c>
      <c r="BW494" s="15">
        <f>IFERROR((BV494-BV493),0)</f>
        <v>1</v>
      </c>
      <c r="BX494" s="8">
        <v>3195</v>
      </c>
      <c r="BY494" s="15">
        <f>IFERROR((BX494-BX493),0)</f>
        <v>3</v>
      </c>
      <c r="BZ494" s="13">
        <v>1779</v>
      </c>
      <c r="CA494" s="16">
        <f>IFERROR((BZ494-BZ493),0)</f>
        <v>3</v>
      </c>
    </row>
    <row r="495" spans="1:79">
      <c r="A495" s="1">
        <v>44392</v>
      </c>
      <c r="B495">
        <v>44393</v>
      </c>
      <c r="C495" s="4">
        <v>419829</v>
      </c>
      <c r="D495">
        <f>IFERROR(C495-C494,"")</f>
        <v>1225</v>
      </c>
      <c r="E495" s="4">
        <v>6674</v>
      </c>
      <c r="F495">
        <f>E495-E494</f>
        <v>13</v>
      </c>
      <c r="G495" s="4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>
        <f>+IFERROR(C495/3.974,"")</f>
        <v>105643.9355812783</v>
      </c>
      <c r="S495">
        <f>+IFERROR(E495/3.974,"")</f>
        <v>1679.4162053346754</v>
      </c>
      <c r="T495">
        <f>+IFERROR(G495/3.974,"")</f>
        <v>100521.13739305486</v>
      </c>
      <c r="U495">
        <f>+IFERROR(I495/3.974,"")</f>
        <v>3443.3819828887767</v>
      </c>
      <c r="V495" s="4">
        <v>3184701</v>
      </c>
      <c r="W495">
        <f>V495-V494</f>
        <v>15503</v>
      </c>
      <c r="X495">
        <f>IFERROR(W495-W494,0)</f>
        <v>-99</v>
      </c>
      <c r="Y495" s="20">
        <f>IFERROR(V495/3.974,0)</f>
        <v>801384.24760946142</v>
      </c>
      <c r="Z495" s="4">
        <v>2761322</v>
      </c>
      <c r="AA495">
        <f>Z495-Z494</f>
        <v>14278</v>
      </c>
      <c r="AB495" s="17">
        <f>IFERROR(Z495/V495,0)</f>
        <v>0.86705847738924313</v>
      </c>
      <c r="AC495" s="16">
        <f>IFERROR(AA495-AA494,0)</f>
        <v>191</v>
      </c>
      <c r="AD495">
        <f>V495-Z495</f>
        <v>423379</v>
      </c>
      <c r="AE495">
        <f>AD495-AD494</f>
        <v>1225</v>
      </c>
      <c r="AF495" s="17">
        <f>IFERROR(AD495/V495,0)</f>
        <v>0.13294152261075687</v>
      </c>
      <c r="AG495" s="16">
        <f>IFERROR(AE495-AE494,0)</f>
        <v>-290</v>
      </c>
      <c r="AH495" s="20">
        <f>IFERROR(AE495/W495,0)</f>
        <v>7.9016964458491906E-2</v>
      </c>
      <c r="AI495" s="20">
        <f>IFERROR(AD495/3.974,0)</f>
        <v>106537.2420734776</v>
      </c>
      <c r="AJ495" s="4">
        <v>12593</v>
      </c>
      <c r="AK495">
        <f>AJ495-AJ494</f>
        <v>55</v>
      </c>
      <c r="AL495">
        <f>IFERROR(AJ495/AJ494,0)-1</f>
        <v>4.3866645397989679E-3</v>
      </c>
      <c r="AM495" s="20">
        <f>IFERROR(AJ495/3.974,0)</f>
        <v>3168.8475088072469</v>
      </c>
      <c r="AN495" s="20">
        <f>IFERROR(AJ495/C495," ")</f>
        <v>2.9995545805554167E-2</v>
      </c>
      <c r="AO495" s="4">
        <v>364</v>
      </c>
      <c r="AP495">
        <f>AO495-AO494</f>
        <v>2</v>
      </c>
      <c r="AQ495">
        <f>IFERROR(AO495/AO494,0)-1</f>
        <v>5.5248618784531356E-3</v>
      </c>
      <c r="AR495" s="20">
        <f>IFERROR(AO495/3.974,0)</f>
        <v>91.595369904378458</v>
      </c>
      <c r="AS495" s="4">
        <v>614</v>
      </c>
      <c r="AT495">
        <f>AS495-AS494</f>
        <v>-18</v>
      </c>
      <c r="AU495">
        <f>IFERROR(AS495/AS494,0)-1</f>
        <v>-2.8481012658227889E-2</v>
      </c>
      <c r="AV495" s="20">
        <f>IFERROR(AS495/3.974,0)</f>
        <v>154.50427780573727</v>
      </c>
      <c r="AW495" s="30">
        <f>IFERROR(AS495/C495," ")</f>
        <v>1.4625002084181892E-3</v>
      </c>
      <c r="AX495" s="4">
        <v>113</v>
      </c>
      <c r="AY495">
        <f>AX495-AX494</f>
        <v>2</v>
      </c>
      <c r="AZ495">
        <f>IFERROR(AX495/AX494,0)-1</f>
        <v>1.8018018018018056E-2</v>
      </c>
      <c r="BA495" s="20">
        <f>IFERROR(AX495/3.974,0)</f>
        <v>28.434826371414189</v>
      </c>
      <c r="BB495" s="30">
        <f>IFERROR(AX495/C495," ")</f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>IFERROR(BC495-BC494,0)</f>
        <v>41</v>
      </c>
      <c r="BE495" s="30">
        <f>IFERROR(BC495/BC494,0)-1</f>
        <v>3.0052041339880819E-3</v>
      </c>
      <c r="BF495" s="20">
        <f>IFERROR(BC495/3.974,0)</f>
        <v>3443.3819828887767</v>
      </c>
      <c r="BG495" s="20">
        <f>IFERROR(BC495/C495," ")</f>
        <v>3.2594222885984535E-2</v>
      </c>
      <c r="BH495" s="26">
        <v>78058</v>
      </c>
      <c r="BI495">
        <f>IFERROR((BH495-BH494), 0)</f>
        <v>271</v>
      </c>
      <c r="BJ495" s="4">
        <v>163514</v>
      </c>
      <c r="BK495">
        <f>IFERROR((BJ495-BJ494),0)</f>
        <v>458</v>
      </c>
      <c r="BL495" s="4">
        <v>121186</v>
      </c>
      <c r="BM495">
        <f>IFERROR((BL495-BL494),0)</f>
        <v>366</v>
      </c>
      <c r="BN495" s="4">
        <v>47307</v>
      </c>
      <c r="BO495">
        <f>IFERROR((BN495-BN494),0)</f>
        <v>104</v>
      </c>
      <c r="BP495" s="4">
        <v>9764</v>
      </c>
      <c r="BQ495">
        <f>IFERROR((BP495-BP494),0)</f>
        <v>26</v>
      </c>
      <c r="BR495" s="8">
        <v>33</v>
      </c>
      <c r="BS495" s="15">
        <f>IFERROR((BR495-BR494),0)</f>
        <v>0</v>
      </c>
      <c r="BT495" s="8">
        <v>299</v>
      </c>
      <c r="BU495" s="15">
        <f>IFERROR((BT495-BT494),0)</f>
        <v>1</v>
      </c>
      <c r="BV495" s="8">
        <v>1360</v>
      </c>
      <c r="BW495" s="15">
        <f>IFERROR((BV495-BV494),0)</f>
        <v>4</v>
      </c>
      <c r="BX495" s="8">
        <v>3202</v>
      </c>
      <c r="BY495" s="15">
        <f>IFERROR((BX495-BX494),0)</f>
        <v>7</v>
      </c>
      <c r="BZ495" s="13">
        <v>1780</v>
      </c>
      <c r="CA495" s="16">
        <f>IFERROR((BZ495-BZ494),0)</f>
        <v>1</v>
      </c>
    </row>
    <row r="496" spans="1:79">
      <c r="A496" s="1">
        <v>44393</v>
      </c>
      <c r="B496">
        <v>44394</v>
      </c>
      <c r="C496" s="4">
        <v>420916</v>
      </c>
      <c r="D496">
        <f>IFERROR(C496-C495,"")</f>
        <v>1087</v>
      </c>
      <c r="E496" s="4">
        <v>6688</v>
      </c>
      <c r="F496">
        <f>E496-E495</f>
        <v>14</v>
      </c>
      <c r="G496" s="4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>
        <f>+IFERROR(C496/3.974,"")</f>
        <v>105917.4635128334</v>
      </c>
      <c r="S496">
        <f>+IFERROR(E496/3.974,"")</f>
        <v>1682.9391041771514</v>
      </c>
      <c r="T496">
        <f>+IFERROR(G496/3.974,"")</f>
        <v>100803.22093608454</v>
      </c>
      <c r="U496">
        <f>+IFERROR(I496/3.974,"")</f>
        <v>3431.3034725717162</v>
      </c>
      <c r="V496" s="4">
        <v>3197675</v>
      </c>
      <c r="W496">
        <f>V496-V495</f>
        <v>12974</v>
      </c>
      <c r="X496">
        <f>IFERROR(W496-W495,0)</f>
        <v>-2529</v>
      </c>
      <c r="Y496" s="20">
        <f>IFERROR(V496/3.974,0)</f>
        <v>804648.96829391038</v>
      </c>
      <c r="Z496" s="4">
        <v>2773209</v>
      </c>
      <c r="AA496">
        <f>Z496-Z495</f>
        <v>11887</v>
      </c>
      <c r="AB496" s="17">
        <f>IFERROR(Z496/V496,0)</f>
        <v>0.86725792958946735</v>
      </c>
      <c r="AC496" s="16">
        <f>IFERROR(AA496-AA495,0)</f>
        <v>-2391</v>
      </c>
      <c r="AD496">
        <f>V496-Z496</f>
        <v>424466</v>
      </c>
      <c r="AE496">
        <f>AD496-AD495</f>
        <v>1087</v>
      </c>
      <c r="AF496" s="17">
        <f>IFERROR(AD496/V496,0)</f>
        <v>0.13274207041053265</v>
      </c>
      <c r="AG496" s="16">
        <f>IFERROR(AE496-AE495,0)</f>
        <v>-138</v>
      </c>
      <c r="AH496" s="20">
        <f>IFERROR(AE496/W496,0)</f>
        <v>8.3782950516417445E-2</v>
      </c>
      <c r="AI496" s="20">
        <f>IFERROR(AD496/3.974,0)</f>
        <v>106810.77000503271</v>
      </c>
      <c r="AJ496" s="4">
        <v>12553</v>
      </c>
      <c r="AK496">
        <f>AJ496-AJ495</f>
        <v>-40</v>
      </c>
      <c r="AL496">
        <f>IFERROR(AJ496/AJ495,0)-1</f>
        <v>-3.1763678233939219E-3</v>
      </c>
      <c r="AM496" s="20">
        <f>IFERROR(AJ496/3.974,0)</f>
        <v>3158.7820835430293</v>
      </c>
      <c r="AN496" s="20">
        <f>IFERROR(AJ496/C496," ")</f>
        <v>2.9823052580562392E-2</v>
      </c>
      <c r="AO496" s="4">
        <v>351</v>
      </c>
      <c r="AP496">
        <f>AO496-AO495</f>
        <v>-13</v>
      </c>
      <c r="AQ496">
        <f>IFERROR(AO496/AO495,0)-1</f>
        <v>-3.5714285714285698E-2</v>
      </c>
      <c r="AR496" s="20">
        <f>IFERROR(AO496/3.974,0)</f>
        <v>88.324106693507801</v>
      </c>
      <c r="AS496" s="4">
        <v>619</v>
      </c>
      <c r="AT496">
        <f>AS496-AS495</f>
        <v>5</v>
      </c>
      <c r="AU496">
        <f>IFERROR(AS496/AS495,0)-1</f>
        <v>8.1433224755700362E-3</v>
      </c>
      <c r="AV496" s="20">
        <f>IFERROR(AS496/3.974,0)</f>
        <v>155.76245596376447</v>
      </c>
      <c r="AW496" s="30">
        <f>IFERROR(AS496/C496," ")</f>
        <v>1.4706022104172805E-3</v>
      </c>
      <c r="AX496" s="4">
        <v>113</v>
      </c>
      <c r="AY496">
        <f>AX496-AX495</f>
        <v>0</v>
      </c>
      <c r="AZ496">
        <f>IFERROR(AX496/AX495,0)-1</f>
        <v>0</v>
      </c>
      <c r="BA496" s="20">
        <f>IFERROR(AX496/3.974,0)</f>
        <v>28.434826371414189</v>
      </c>
      <c r="BB496" s="30">
        <f>IFERROR(AX496/C496," ")</f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>IFERROR(BC496-BC495,0)</f>
        <v>-48</v>
      </c>
      <c r="BE496" s="30">
        <f>IFERROR(BC496/BC495,0)-1</f>
        <v>-3.5077462730195297E-3</v>
      </c>
      <c r="BF496" s="20">
        <f>IFERROR(BC496/3.974,0)</f>
        <v>3431.3034725717162</v>
      </c>
      <c r="BG496" s="20">
        <f>IFERROR(BC496/C496," ")</f>
        <v>3.2396012506058218E-2</v>
      </c>
      <c r="BH496" s="26">
        <v>78288</v>
      </c>
      <c r="BI496">
        <f>IFERROR((BH496-BH495), 0)</f>
        <v>230</v>
      </c>
      <c r="BJ496" s="4">
        <v>163952</v>
      </c>
      <c r="BK496">
        <f>IFERROR((BJ496-BJ495),0)</f>
        <v>438</v>
      </c>
      <c r="BL496" s="4">
        <v>121474</v>
      </c>
      <c r="BM496">
        <f>IFERROR((BL496-BL495),0)</f>
        <v>288</v>
      </c>
      <c r="BN496" s="4">
        <v>47417</v>
      </c>
      <c r="BO496">
        <f>IFERROR((BN496-BN495),0)</f>
        <v>110</v>
      </c>
      <c r="BP496" s="4">
        <v>9785</v>
      </c>
      <c r="BQ496">
        <f>IFERROR((BP496-BP495),0)</f>
        <v>21</v>
      </c>
      <c r="BR496" s="8">
        <v>33</v>
      </c>
      <c r="BS496" s="15">
        <f>IFERROR((BR496-BR495),0)</f>
        <v>0</v>
      </c>
      <c r="BT496" s="8">
        <v>301</v>
      </c>
      <c r="BU496" s="15">
        <f>IFERROR((BT496-BT495),0)</f>
        <v>2</v>
      </c>
      <c r="BV496" s="8">
        <v>1368</v>
      </c>
      <c r="BW496" s="15">
        <f>IFERROR((BV496-BV495),0)</f>
        <v>8</v>
      </c>
      <c r="BX496" s="8">
        <v>3206</v>
      </c>
      <c r="BY496" s="15">
        <f>IFERROR((BX496-BX495),0)</f>
        <v>4</v>
      </c>
      <c r="BZ496" s="13">
        <v>1780</v>
      </c>
      <c r="CA496" s="16">
        <f>IFERROR((BZ496-BZ495),0)</f>
        <v>0</v>
      </c>
    </row>
    <row r="497" spans="1:79">
      <c r="A497" s="1">
        <v>44394</v>
      </c>
      <c r="B497">
        <v>44395</v>
      </c>
      <c r="C497" s="4">
        <v>421957</v>
      </c>
      <c r="D497">
        <f>IFERROR(C497-C496,"")</f>
        <v>1041</v>
      </c>
      <c r="E497" s="4">
        <v>6697</v>
      </c>
      <c r="F497">
        <f>E497-E496</f>
        <v>9</v>
      </c>
      <c r="G497" s="4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>
        <f>+IFERROR(C497/3.974,"")</f>
        <v>106179.41620533467</v>
      </c>
      <c r="S497">
        <f>+IFERROR(E497/3.974,"")</f>
        <v>1685.2038248616004</v>
      </c>
      <c r="T497">
        <f>+IFERROR(G497/3.974,"")</f>
        <v>101096.62808253648</v>
      </c>
      <c r="U497">
        <f>+IFERROR(I497/3.974,"")</f>
        <v>3397.5842979365875</v>
      </c>
      <c r="V497" s="4">
        <v>3211371</v>
      </c>
      <c r="W497">
        <f>V497-V496</f>
        <v>13696</v>
      </c>
      <c r="X497">
        <f>IFERROR(W497-W496,0)</f>
        <v>722</v>
      </c>
      <c r="Y497" s="20">
        <f>IFERROR(V497/3.974,0)</f>
        <v>808095.36990437843</v>
      </c>
      <c r="Z497" s="4">
        <v>2785864</v>
      </c>
      <c r="AA497">
        <f>Z497-Z496</f>
        <v>12655</v>
      </c>
      <c r="AB497" s="17">
        <f>IFERROR(Z497/V497,0)</f>
        <v>0.86749989334773214</v>
      </c>
      <c r="AC497" s="16">
        <f>IFERROR(AA497-AA496,0)</f>
        <v>768</v>
      </c>
      <c r="AD497">
        <f>V497-Z497</f>
        <v>425507</v>
      </c>
      <c r="AE497">
        <f>AD497-AD496</f>
        <v>1041</v>
      </c>
      <c r="AF497" s="17">
        <f>IFERROR(AD497/V497,0)</f>
        <v>0.13250010665226783</v>
      </c>
      <c r="AG497" s="16">
        <f>IFERROR(AE497-AE496,0)</f>
        <v>-46</v>
      </c>
      <c r="AH497" s="20">
        <f>IFERROR(AE497/W497,0)</f>
        <v>7.6007593457943931E-2</v>
      </c>
      <c r="AI497" s="20">
        <f>IFERROR(AD497/3.974,0)</f>
        <v>107072.72269753397</v>
      </c>
      <c r="AJ497" s="4">
        <v>12408</v>
      </c>
      <c r="AK497">
        <f>AJ497-AJ496</f>
        <v>-145</v>
      </c>
      <c r="AL497">
        <f>IFERROR(AJ497/AJ496,0)-1</f>
        <v>-1.1551023659682969E-2</v>
      </c>
      <c r="AM497" s="20">
        <f>IFERROR(AJ497/3.974,0)</f>
        <v>3122.2949169602416</v>
      </c>
      <c r="AN497" s="20">
        <f>IFERROR(AJ497/C497," ")</f>
        <v>2.9405839931557008E-2</v>
      </c>
      <c r="AO497" s="4">
        <v>361</v>
      </c>
      <c r="AP497">
        <f>AO497-AO496</f>
        <v>10</v>
      </c>
      <c r="AQ497">
        <f>IFERROR(AO497/AO496,0)-1</f>
        <v>2.8490028490028463E-2</v>
      </c>
      <c r="AR497" s="20">
        <f>IFERROR(AO497/3.974,0)</f>
        <v>90.840463009562143</v>
      </c>
      <c r="AS497" s="4">
        <v>628</v>
      </c>
      <c r="AT497">
        <f>AS497-AS496</f>
        <v>9</v>
      </c>
      <c r="AU497">
        <f>IFERROR(AS497/AS496,0)-1</f>
        <v>1.4539579967689731E-2</v>
      </c>
      <c r="AV497" s="20">
        <f>IFERROR(AS497/3.974,0)</f>
        <v>158.02717664821338</v>
      </c>
      <c r="AW497" s="30">
        <f>IFERROR(AS497/C497," ")</f>
        <v>1.488303310526902E-3</v>
      </c>
      <c r="AX497" s="4">
        <v>105</v>
      </c>
      <c r="AY497">
        <f>AX497-AX496</f>
        <v>-8</v>
      </c>
      <c r="AZ497">
        <f>IFERROR(AX497/AX496,0)-1</f>
        <v>-7.0796460176991149E-2</v>
      </c>
      <c r="BA497" s="20">
        <f>IFERROR(AX497/3.974,0)</f>
        <v>26.421741318570707</v>
      </c>
      <c r="BB497" s="30">
        <f>IFERROR(AX497/C497," ")</f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>IFERROR(BC497-BC496,0)</f>
        <v>-134</v>
      </c>
      <c r="BE497" s="30">
        <f>IFERROR(BC497/BC496,0)-1</f>
        <v>-9.8269287180992038E-3</v>
      </c>
      <c r="BF497" s="20">
        <f>IFERROR(BC497/3.974,0)</f>
        <v>3397.5842979365875</v>
      </c>
      <c r="BG497" s="20">
        <f>IFERROR(BC497/C497," ")</f>
        <v>3.1998521176328391E-2</v>
      </c>
      <c r="BH497" s="26">
        <v>78532</v>
      </c>
      <c r="BI497">
        <f>IFERROR((BH497-BH496), 0)</f>
        <v>244</v>
      </c>
      <c r="BJ497" s="4">
        <v>164360</v>
      </c>
      <c r="BK497">
        <f>IFERROR((BJ497-BJ496),0)</f>
        <v>408</v>
      </c>
      <c r="BL497" s="4">
        <v>121765</v>
      </c>
      <c r="BM497">
        <f>IFERROR((BL497-BL496),0)</f>
        <v>291</v>
      </c>
      <c r="BN497" s="4">
        <v>47491</v>
      </c>
      <c r="BO497">
        <f>IFERROR((BN497-BN496),0)</f>
        <v>74</v>
      </c>
      <c r="BP497" s="4">
        <v>9809</v>
      </c>
      <c r="BQ497">
        <f>IFERROR((BP497-BP496),0)</f>
        <v>24</v>
      </c>
      <c r="BR497" s="8">
        <v>33</v>
      </c>
      <c r="BS497" s="15">
        <f>IFERROR((BR497-BR496),0)</f>
        <v>0</v>
      </c>
      <c r="BT497" s="8">
        <v>301</v>
      </c>
      <c r="BU497" s="15">
        <f>IFERROR((BT497-BT496),0)</f>
        <v>0</v>
      </c>
      <c r="BV497" s="8">
        <v>1372</v>
      </c>
      <c r="BW497" s="15">
        <f>IFERROR((BV497-BV496),0)</f>
        <v>4</v>
      </c>
      <c r="BX497" s="8">
        <v>3209</v>
      </c>
      <c r="BY497" s="15">
        <f>IFERROR((BX497-BX496),0)</f>
        <v>3</v>
      </c>
      <c r="BZ497" s="13">
        <v>1782</v>
      </c>
      <c r="CA497" s="16">
        <f>IFERROR((BZ497-BZ496),0)</f>
        <v>2</v>
      </c>
    </row>
    <row r="498" spans="1:79">
      <c r="A498" s="1">
        <v>44395</v>
      </c>
      <c r="B498">
        <v>44396</v>
      </c>
      <c r="C498" s="4">
        <v>422678</v>
      </c>
      <c r="D498">
        <f>IFERROR(C498-C497,"")</f>
        <v>721</v>
      </c>
      <c r="E498" s="4">
        <v>6703</v>
      </c>
      <c r="F498">
        <f>E498-E497</f>
        <v>6</v>
      </c>
      <c r="G498" s="4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>
        <f>+IFERROR(C498/3.974,"")</f>
        <v>106360.84549572218</v>
      </c>
      <c r="S498">
        <f>+IFERROR(E498/3.974,"")</f>
        <v>1686.7136386512329</v>
      </c>
      <c r="T498">
        <f>+IFERROR(G498/3.974,"")</f>
        <v>101296.17513839959</v>
      </c>
      <c r="U498">
        <f>+IFERROR(I498/3.974,"")</f>
        <v>3377.9567186713639</v>
      </c>
      <c r="V498" s="4">
        <v>3220693</v>
      </c>
      <c r="W498">
        <f>V498-V497</f>
        <v>9322</v>
      </c>
      <c r="X498">
        <f>IFERROR(W498-W497,0)</f>
        <v>-4374</v>
      </c>
      <c r="Y498" s="20">
        <f>IFERROR(V498/3.974,0)</f>
        <v>810441.11726220429</v>
      </c>
      <c r="Z498" s="4">
        <v>2794465</v>
      </c>
      <c r="AA498">
        <f>Z498-Z497</f>
        <v>8601</v>
      </c>
      <c r="AB498" s="17">
        <f>IFERROR(Z498/V498,0)</f>
        <v>0.86765953786964478</v>
      </c>
      <c r="AC498" s="16">
        <f>IFERROR(AA498-AA497,0)</f>
        <v>-4054</v>
      </c>
      <c r="AD498">
        <f>V498-Z498</f>
        <v>426228</v>
      </c>
      <c r="AE498">
        <f>AD498-AD497</f>
        <v>721</v>
      </c>
      <c r="AF498" s="17">
        <f>IFERROR(AD498/V498,0)</f>
        <v>0.13234046213035516</v>
      </c>
      <c r="AG498" s="16">
        <f>IFERROR(AE498-AE497,0)</f>
        <v>-320</v>
      </c>
      <c r="AH498" s="20">
        <f>IFERROR(AE498/W498,0)</f>
        <v>7.7343917614245875E-2</v>
      </c>
      <c r="AI498" s="20">
        <f>IFERROR(AD498/3.974,0)</f>
        <v>107254.15198792149</v>
      </c>
      <c r="AJ498" s="4">
        <v>12216</v>
      </c>
      <c r="AK498">
        <f>AJ498-AJ497</f>
        <v>-192</v>
      </c>
      <c r="AL498">
        <f>IFERROR(AJ498/AJ497,0)-1</f>
        <v>-1.5473887814313358E-2</v>
      </c>
      <c r="AM498" s="20">
        <f>IFERROR(AJ498/3.974,0)</f>
        <v>3073.9808756919979</v>
      </c>
      <c r="AN498" s="20">
        <f>IFERROR(AJ498/C498," ")</f>
        <v>2.8901433242326309E-2</v>
      </c>
      <c r="AO498" s="4">
        <v>367</v>
      </c>
      <c r="AP498">
        <f>AO498-AO497</f>
        <v>6</v>
      </c>
      <c r="AQ498">
        <f>IFERROR(AO498/AO497,0)-1</f>
        <v>1.6620498614958512E-2</v>
      </c>
      <c r="AR498" s="20">
        <f>IFERROR(AO498/3.974,0)</f>
        <v>92.350276799194759</v>
      </c>
      <c r="AS498" s="4">
        <v>610</v>
      </c>
      <c r="AT498">
        <f>AS498-AS497</f>
        <v>-18</v>
      </c>
      <c r="AU498">
        <f>IFERROR(AS498/AS497,0)-1</f>
        <v>-2.8662420382165599E-2</v>
      </c>
      <c r="AV498" s="20">
        <f>IFERROR(AS498/3.974,0)</f>
        <v>153.49773527931555</v>
      </c>
      <c r="AW498" s="30">
        <f>IFERROR(AS498/C498," ")</f>
        <v>1.4431789683872829E-3</v>
      </c>
      <c r="AX498" s="4">
        <v>131</v>
      </c>
      <c r="AY498">
        <f>AX498-AX497</f>
        <v>26</v>
      </c>
      <c r="AZ498">
        <f>IFERROR(AX498/AX497,0)-1</f>
        <v>0.24761904761904763</v>
      </c>
      <c r="BA498" s="20">
        <f>IFERROR(AX498/3.974,0)</f>
        <v>32.964267740312025</v>
      </c>
      <c r="BB498" s="30">
        <f>IFERROR(AX498/C498," ")</f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>IFERROR(BC498-BC497,0)</f>
        <v>-178</v>
      </c>
      <c r="BE498" s="30">
        <f>IFERROR(BC498/BC497,0)-1</f>
        <v>-1.3183232113760934E-2</v>
      </c>
      <c r="BF498" s="20">
        <f>IFERROR(BC498/3.974,0)</f>
        <v>3352.7931555108203</v>
      </c>
      <c r="BG498" s="20">
        <f>IFERROR(BC498/C498," ")</f>
        <v>3.1522814057036323E-2</v>
      </c>
      <c r="BH498" s="26">
        <v>78727</v>
      </c>
      <c r="BI498">
        <f>IFERROR((BH498-BH497), 0)</f>
        <v>195</v>
      </c>
      <c r="BJ498" s="4">
        <v>164616</v>
      </c>
      <c r="BK498">
        <f>IFERROR((BJ498-BJ497),0)</f>
        <v>256</v>
      </c>
      <c r="BL498" s="4">
        <v>121960</v>
      </c>
      <c r="BM498">
        <f>IFERROR((BL498-BL497),0)</f>
        <v>195</v>
      </c>
      <c r="BN498" s="4">
        <v>47549</v>
      </c>
      <c r="BO498">
        <f>IFERROR((BN498-BN497),0)</f>
        <v>58</v>
      </c>
      <c r="BP498" s="4">
        <v>9826</v>
      </c>
      <c r="BQ498">
        <f>IFERROR((BP498-BP497),0)</f>
        <v>17</v>
      </c>
      <c r="BR498" s="8">
        <v>33</v>
      </c>
      <c r="BS498" s="15">
        <f>IFERROR((BR498-BR497),0)</f>
        <v>0</v>
      </c>
      <c r="BT498" s="8">
        <v>301</v>
      </c>
      <c r="BU498" s="15">
        <f>IFERROR((BT498-BT497),0)</f>
        <v>0</v>
      </c>
      <c r="BV498" s="8">
        <v>1373</v>
      </c>
      <c r="BW498" s="15">
        <f>IFERROR((BV498-BV497),0)</f>
        <v>1</v>
      </c>
      <c r="BX498" s="8">
        <v>3212</v>
      </c>
      <c r="BY498" s="15">
        <f>IFERROR((BX498-BX497),0)</f>
        <v>3</v>
      </c>
      <c r="BZ498" s="13">
        <v>1784</v>
      </c>
      <c r="CA498" s="16">
        <f>IFERROR((BZ498-BZ497),0)</f>
        <v>2</v>
      </c>
    </row>
    <row r="499" spans="1:79">
      <c r="A499" s="1">
        <v>44396</v>
      </c>
      <c r="B499">
        <v>44397</v>
      </c>
      <c r="C499" s="4">
        <v>423366</v>
      </c>
      <c r="D499">
        <f>IFERROR(C499-C498,"")</f>
        <v>688</v>
      </c>
      <c r="E499" s="4">
        <v>6710</v>
      </c>
      <c r="F499">
        <f>E499-E498</f>
        <v>7</v>
      </c>
      <c r="G499" s="4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>
        <f>+IFERROR(C499/3.974,"")</f>
        <v>106533.97081026674</v>
      </c>
      <c r="S499">
        <f>+IFERROR(E499/3.974,"")</f>
        <v>1688.475088072471</v>
      </c>
      <c r="T499">
        <f>+IFERROR(G499/3.974,"")</f>
        <v>101461.49974836437</v>
      </c>
      <c r="U499">
        <f>+IFERROR(I499/3.974,"")</f>
        <v>3383.995973829894</v>
      </c>
      <c r="V499" s="4">
        <v>3227910</v>
      </c>
      <c r="W499">
        <f>V499-V498</f>
        <v>7217</v>
      </c>
      <c r="X499">
        <f>IFERROR(W499-W498,0)</f>
        <v>-2105</v>
      </c>
      <c r="Y499" s="20">
        <f>IFERROR(V499/3.974,0)</f>
        <v>812257.1716155007</v>
      </c>
      <c r="Z499" s="4">
        <v>2800994</v>
      </c>
      <c r="AA499">
        <f>Z499-Z498</f>
        <v>6529</v>
      </c>
      <c r="AB499" s="17">
        <f>IFERROR(Z499/V499,0)</f>
        <v>0.86774228525578467</v>
      </c>
      <c r="AC499" s="16">
        <f>IFERROR(AA499-AA498,0)</f>
        <v>-2072</v>
      </c>
      <c r="AD499">
        <f>V499-Z499</f>
        <v>426916</v>
      </c>
      <c r="AE499">
        <f>AD499-AD498</f>
        <v>688</v>
      </c>
      <c r="AF499" s="17">
        <f>IFERROR(AD499/V499,0)</f>
        <v>0.1322577147442153</v>
      </c>
      <c r="AG499" s="16">
        <f>IFERROR(AE499-AE498,0)</f>
        <v>-33</v>
      </c>
      <c r="AH499" s="20">
        <f>IFERROR(AE499/W499,0)</f>
        <v>9.5330469724262165E-2</v>
      </c>
      <c r="AI499" s="20">
        <f>IFERROR(AD499/3.974,0)</f>
        <v>107427.27730246603</v>
      </c>
      <c r="AJ499" s="4">
        <v>12318</v>
      </c>
      <c r="AK499">
        <f>AJ499-AJ498</f>
        <v>102</v>
      </c>
      <c r="AL499">
        <f>IFERROR(AJ499/AJ498,0)-1</f>
        <v>8.3497053045187286E-3</v>
      </c>
      <c r="AM499" s="20">
        <f>IFERROR(AJ499/3.974,0)</f>
        <v>3099.647710115752</v>
      </c>
      <c r="AN499" s="20">
        <f>IFERROR(AJ499/C499," ")</f>
        <v>2.909539263899321E-2</v>
      </c>
      <c r="AO499" s="4">
        <v>368</v>
      </c>
      <c r="AP499">
        <f>AO499-AO498</f>
        <v>1</v>
      </c>
      <c r="AQ499">
        <f>IFERROR(AO499/AO498,0)-1</f>
        <v>2.7247956403269047E-3</v>
      </c>
      <c r="AR499" s="20">
        <f>IFERROR(AO499/3.974,0)</f>
        <v>92.601912430800198</v>
      </c>
      <c r="AS499" s="4">
        <v>628</v>
      </c>
      <c r="AT499">
        <f>AS499-AS498</f>
        <v>18</v>
      </c>
      <c r="AU499">
        <f>IFERROR(AS499/AS498,0)-1</f>
        <v>2.9508196721311553E-2</v>
      </c>
      <c r="AV499" s="20">
        <f>IFERROR(AS499/3.974,0)</f>
        <v>158.02717664821338</v>
      </c>
      <c r="AW499" s="30">
        <f>IFERROR(AS499/C499," ")</f>
        <v>1.4833501036927859E-3</v>
      </c>
      <c r="AX499" s="4">
        <v>134</v>
      </c>
      <c r="AY499">
        <f>AX499-AX498</f>
        <v>3</v>
      </c>
      <c r="AZ499">
        <f>IFERROR(AX499/AX498,0)-1</f>
        <v>2.2900763358778553E-2</v>
      </c>
      <c r="BA499" s="20">
        <f>IFERROR(AX499/3.974,0)</f>
        <v>33.719174635128333</v>
      </c>
      <c r="BB499" s="30">
        <f>IFERROR(AX499/C499," ")</f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>IFERROR(BC499-BC498,0)</f>
        <v>124</v>
      </c>
      <c r="BE499" s="30">
        <f>IFERROR(BC499/BC498,0)-1</f>
        <v>9.3065145601920474E-3</v>
      </c>
      <c r="BF499" s="20">
        <f>IFERROR(BC499/3.974,0)</f>
        <v>3383.995973829894</v>
      </c>
      <c r="BG499" s="20">
        <f>IFERROR(BC499/C499," ")</f>
        <v>3.176447801665698E-2</v>
      </c>
      <c r="BH499" s="26">
        <v>78942</v>
      </c>
      <c r="BI499">
        <f>IFERROR((BH499-BH498), 0)</f>
        <v>215</v>
      </c>
      <c r="BJ499" s="4">
        <v>164862</v>
      </c>
      <c r="BK499">
        <f>IFERROR((BJ499-BJ498),0)</f>
        <v>246</v>
      </c>
      <c r="BL499" s="4">
        <v>122116</v>
      </c>
      <c r="BM499">
        <f>IFERROR((BL499-BL498),0)</f>
        <v>156</v>
      </c>
      <c r="BN499" s="4">
        <v>47599</v>
      </c>
      <c r="BO499">
        <f>IFERROR((BN499-BN498),0)</f>
        <v>50</v>
      </c>
      <c r="BP499" s="4">
        <v>9847</v>
      </c>
      <c r="BQ499">
        <f>IFERROR((BP499-BP498),0)</f>
        <v>21</v>
      </c>
      <c r="BR499" s="8">
        <v>33</v>
      </c>
      <c r="BS499" s="15">
        <f>IFERROR((BR499-BR498),0)</f>
        <v>0</v>
      </c>
      <c r="BT499" s="8">
        <v>301</v>
      </c>
      <c r="BU499" s="15">
        <f>IFERROR((BT499-BT498),0)</f>
        <v>0</v>
      </c>
      <c r="BV499" s="8">
        <v>1374</v>
      </c>
      <c r="BW499" s="15">
        <f>IFERROR((BV499-BV498),0)</f>
        <v>1</v>
      </c>
      <c r="BX499" s="8">
        <v>3216</v>
      </c>
      <c r="BY499" s="15">
        <f>IFERROR((BX499-BX498),0)</f>
        <v>4</v>
      </c>
      <c r="BZ499" s="13">
        <v>1786</v>
      </c>
      <c r="CA499" s="16">
        <f>IFERROR((BZ499-BZ498),0)</f>
        <v>2</v>
      </c>
    </row>
    <row r="500" spans="1:79">
      <c r="A500" s="1">
        <v>44397</v>
      </c>
      <c r="B500">
        <v>44398</v>
      </c>
      <c r="C500" s="4">
        <v>424455</v>
      </c>
      <c r="D500">
        <f>IFERROR(C500-C499,"")</f>
        <v>1089</v>
      </c>
      <c r="E500" s="4">
        <v>6716</v>
      </c>
      <c r="F500">
        <f>E500-E499</f>
        <v>6</v>
      </c>
      <c r="G500" s="4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>
        <f>+IFERROR(C500/3.974,"")</f>
        <v>106808.00201308505</v>
      </c>
      <c r="S500">
        <f>+IFERROR(E500/3.974,"")</f>
        <v>1689.9849018621037</v>
      </c>
      <c r="T500">
        <f>+IFERROR(G500/3.974,"")</f>
        <v>101813.28636134876</v>
      </c>
      <c r="U500">
        <f>+IFERROR(I500/3.974,"")</f>
        <v>3304.730749874182</v>
      </c>
      <c r="V500" s="4">
        <v>3241406</v>
      </c>
      <c r="W500">
        <f>V500-V499</f>
        <v>13496</v>
      </c>
      <c r="X500">
        <f>IFERROR(W500-W499,0)</f>
        <v>6279</v>
      </c>
      <c r="Y500" s="20">
        <f>IFERROR(V500/3.974,0)</f>
        <v>815653.24609964772</v>
      </c>
      <c r="Z500" s="4">
        <v>2813401</v>
      </c>
      <c r="AA500">
        <f>Z500-Z499</f>
        <v>12407</v>
      </c>
      <c r="AB500" s="17">
        <f>IFERROR(Z500/V500,0)</f>
        <v>0.86795699150306993</v>
      </c>
      <c r="AC500" s="16">
        <f>IFERROR(AA500-AA499,0)</f>
        <v>5878</v>
      </c>
      <c r="AD500">
        <f>V500-Z500</f>
        <v>428005</v>
      </c>
      <c r="AE500">
        <f>AD500-AD499</f>
        <v>1089</v>
      </c>
      <c r="AF500" s="17">
        <f>IFERROR(AD500/V500,0)</f>
        <v>0.13204300849693004</v>
      </c>
      <c r="AG500" s="16">
        <f>IFERROR(AE500-AE499,0)</f>
        <v>401</v>
      </c>
      <c r="AH500" s="20">
        <f>IFERROR(AE500/W500,0)</f>
        <v>8.0690574985180799E-2</v>
      </c>
      <c r="AI500" s="20">
        <f>IFERROR(AD500/3.974,0)</f>
        <v>107701.30850528434</v>
      </c>
      <c r="AJ500" s="4">
        <v>12000</v>
      </c>
      <c r="AK500">
        <f>AJ500-AJ499</f>
        <v>-318</v>
      </c>
      <c r="AL500">
        <f>IFERROR(AJ500/AJ499,0)-1</f>
        <v>-2.5815879201169012E-2</v>
      </c>
      <c r="AM500" s="20">
        <f>IFERROR(AJ500/3.974,0)</f>
        <v>3019.6275792652236</v>
      </c>
      <c r="AN500" s="20">
        <f>IFERROR(AJ500/C500," ")</f>
        <v>2.8271548220659432E-2</v>
      </c>
      <c r="AO500" s="4">
        <v>360</v>
      </c>
      <c r="AP500">
        <f>AO500-AO499</f>
        <v>-8</v>
      </c>
      <c r="AQ500">
        <f>IFERROR(AO500/AO499,0)-1</f>
        <v>-2.1739130434782594E-2</v>
      </c>
      <c r="AR500" s="20">
        <f>IFERROR(AO500/3.974,0)</f>
        <v>90.588827377956719</v>
      </c>
      <c r="AS500" s="4">
        <v>638</v>
      </c>
      <c r="AT500">
        <f>AS500-AS499</f>
        <v>10</v>
      </c>
      <c r="AU500">
        <f>IFERROR(AS500/AS499,0)-1</f>
        <v>1.5923566878980999E-2</v>
      </c>
      <c r="AV500" s="20">
        <f>IFERROR(AS500/3.974,0)</f>
        <v>160.54353296426774</v>
      </c>
      <c r="AW500" s="30">
        <f>IFERROR(AS500/C500," ")</f>
        <v>1.5031039803983933E-3</v>
      </c>
      <c r="AX500" s="4">
        <v>135</v>
      </c>
      <c r="AY500">
        <f>AX500-AX499</f>
        <v>1</v>
      </c>
      <c r="AZ500">
        <f>IFERROR(AX500/AX499,0)-1</f>
        <v>7.4626865671640896E-3</v>
      </c>
      <c r="BA500" s="20">
        <f>IFERROR(AX500/3.974,0)</f>
        <v>33.970810266733771</v>
      </c>
      <c r="BB500" s="30">
        <f>IFERROR(AX500/C500," ")</f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>IFERROR(BC500-BC499,0)</f>
        <v>-315</v>
      </c>
      <c r="BE500" s="30">
        <f>IFERROR(BC500/BC499,0)-1</f>
        <v>-2.3423557406305751E-2</v>
      </c>
      <c r="BF500" s="20">
        <f>IFERROR(BC500/3.974,0)</f>
        <v>3304.730749874182</v>
      </c>
      <c r="BG500" s="20">
        <f>IFERROR(BC500/C500," ")</f>
        <v>3.0940853565160027E-2</v>
      </c>
      <c r="BH500" s="26">
        <v>75992</v>
      </c>
      <c r="BI500">
        <f>IFERROR((BH500-BH499), 0)</f>
        <v>-2950</v>
      </c>
      <c r="BJ500" s="4">
        <v>161209</v>
      </c>
      <c r="BK500">
        <f>IFERROR((BJ500-BJ499),0)</f>
        <v>-3653</v>
      </c>
      <c r="BL500" s="4">
        <v>119516</v>
      </c>
      <c r="BM500">
        <f>IFERROR((BL500-BL499),0)</f>
        <v>-2600</v>
      </c>
      <c r="BN500" s="4">
        <v>46870</v>
      </c>
      <c r="BO500">
        <f>IFERROR((BN500-BN499),0)</f>
        <v>-729</v>
      </c>
      <c r="BP500" s="4">
        <v>20868</v>
      </c>
      <c r="BQ500">
        <f>IFERROR((BP500-BP499),0)</f>
        <v>11021</v>
      </c>
      <c r="BR500" s="8">
        <v>33</v>
      </c>
      <c r="BS500" s="15">
        <f>IFERROR((BR500-BR499),0)</f>
        <v>0</v>
      </c>
      <c r="BT500" s="8">
        <v>301</v>
      </c>
      <c r="BU500" s="15">
        <f>IFERROR((BT500-BT499),0)</f>
        <v>0</v>
      </c>
      <c r="BV500" s="8">
        <v>1374</v>
      </c>
      <c r="BW500" s="15">
        <f>IFERROR((BV500-BV499),0)</f>
        <v>0</v>
      </c>
      <c r="BX500" s="8">
        <v>3221</v>
      </c>
      <c r="BY500" s="15">
        <f>IFERROR((BX500-BX499),0)</f>
        <v>5</v>
      </c>
      <c r="BZ500" s="13">
        <v>1787</v>
      </c>
      <c r="CA500" s="16">
        <f>IFERROR((BZ500-BZ499),0)</f>
        <v>1</v>
      </c>
    </row>
    <row r="501" spans="1:79">
      <c r="A501" s="1">
        <v>44398</v>
      </c>
      <c r="B501">
        <v>44399</v>
      </c>
      <c r="C501" s="4">
        <v>425599</v>
      </c>
      <c r="D501">
        <f>IFERROR(C501-C500,"")</f>
        <v>1144</v>
      </c>
      <c r="E501" s="4">
        <v>6723</v>
      </c>
      <c r="F501">
        <f>E501-E500</f>
        <v>7</v>
      </c>
      <c r="G501" s="4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>
        <f>+IFERROR(C501/3.974,"")</f>
        <v>107095.87317564167</v>
      </c>
      <c r="S501">
        <f>+IFERROR(E501/3.974,"")</f>
        <v>1691.7463512833417</v>
      </c>
      <c r="T501">
        <f>+IFERROR(G501/3.974,"")</f>
        <v>102116.50729743332</v>
      </c>
      <c r="U501">
        <f>+IFERROR(I501/3.974,"")</f>
        <v>3287.6195269250125</v>
      </c>
      <c r="V501" s="4">
        <v>3255294</v>
      </c>
      <c r="W501">
        <f>V501-V500</f>
        <v>13888</v>
      </c>
      <c r="X501">
        <f>IFERROR(W501-W500,0)</f>
        <v>392</v>
      </c>
      <c r="Y501" s="20">
        <f>IFERROR(V501/3.974,0)</f>
        <v>819147.96175138396</v>
      </c>
      <c r="Z501" s="4">
        <v>2826145</v>
      </c>
      <c r="AA501">
        <f>Z501-Z500</f>
        <v>12744</v>
      </c>
      <c r="AB501" s="17">
        <f>IFERROR(Z501/V501,0)</f>
        <v>0.86816889657278262</v>
      </c>
      <c r="AC501" s="16">
        <f>IFERROR(AA501-AA500,0)</f>
        <v>337</v>
      </c>
      <c r="AD501">
        <f>V501-Z501</f>
        <v>429149</v>
      </c>
      <c r="AE501">
        <f>AD501-AD500</f>
        <v>1144</v>
      </c>
      <c r="AF501" s="17">
        <f>IFERROR(AD501/V501,0)</f>
        <v>0.13183110342721732</v>
      </c>
      <c r="AG501" s="16">
        <f>IFERROR(AE501-AE500,0)</f>
        <v>55</v>
      </c>
      <c r="AH501" s="20">
        <f>IFERROR(AE501/W501,0)</f>
        <v>8.2373271889400926E-2</v>
      </c>
      <c r="AI501" s="20">
        <f>IFERROR(AD501/3.974,0)</f>
        <v>107989.17966784096</v>
      </c>
      <c r="AJ501" s="4">
        <v>11937</v>
      </c>
      <c r="AK501">
        <f>AJ501-AJ500</f>
        <v>-63</v>
      </c>
      <c r="AL501">
        <f>IFERROR(AJ501/AJ500,0)-1</f>
        <v>-5.2499999999999769E-3</v>
      </c>
      <c r="AM501" s="20">
        <f>IFERROR(AJ501/3.974,0)</f>
        <v>3003.7745344740815</v>
      </c>
      <c r="AN501" s="20">
        <f>IFERROR(AJ501/C501," ")</f>
        <v>2.8047528307162378E-2</v>
      </c>
      <c r="AO501" s="4">
        <v>351</v>
      </c>
      <c r="AP501">
        <f>AO501-AO500</f>
        <v>-9</v>
      </c>
      <c r="AQ501">
        <f>IFERROR(AO501/AO500,0)-1</f>
        <v>-2.5000000000000022E-2</v>
      </c>
      <c r="AR501" s="20">
        <f>IFERROR(AO501/3.974,0)</f>
        <v>88.324106693507801</v>
      </c>
      <c r="AS501" s="4">
        <v>643</v>
      </c>
      <c r="AT501">
        <f>AS501-AS500</f>
        <v>5</v>
      </c>
      <c r="AU501">
        <f>IFERROR(AS501/AS500,0)-1</f>
        <v>7.8369905956112706E-3</v>
      </c>
      <c r="AV501" s="20">
        <f>IFERROR(AS501/3.974,0)</f>
        <v>161.8017111222949</v>
      </c>
      <c r="AW501" s="30">
        <f>IFERROR(AS501/C501," ")</f>
        <v>1.5108118205164956E-3</v>
      </c>
      <c r="AX501" s="4">
        <v>134</v>
      </c>
      <c r="AY501">
        <f>AX501-AX500</f>
        <v>-1</v>
      </c>
      <c r="AZ501">
        <f>IFERROR(AX501/AX500,0)-1</f>
        <v>-7.4074074074074181E-3</v>
      </c>
      <c r="BA501" s="20">
        <f>IFERROR(AX501/3.974,0)</f>
        <v>33.719174635128333</v>
      </c>
      <c r="BB501" s="30">
        <f>IFERROR(AX501/C501," ")</f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>IFERROR(BC501-BC500,0)</f>
        <v>-68</v>
      </c>
      <c r="BE501" s="30">
        <f>IFERROR(BC501/BC500,0)-1</f>
        <v>-5.1777963907713165E-3</v>
      </c>
      <c r="BF501" s="20">
        <f>IFERROR(BC501/3.974,0)</f>
        <v>3287.6195269250125</v>
      </c>
      <c r="BG501" s="20">
        <f>IFERROR(BC501/C501," ")</f>
        <v>3.0697910474413708E-2</v>
      </c>
      <c r="BH501" s="26">
        <v>76266</v>
      </c>
      <c r="BI501">
        <f>IFERROR((BH501-BH500), 0)</f>
        <v>274</v>
      </c>
      <c r="BJ501" s="4">
        <v>161655</v>
      </c>
      <c r="BK501">
        <f>IFERROR((BJ501-BJ500),0)</f>
        <v>446</v>
      </c>
      <c r="BL501" s="4">
        <v>119815</v>
      </c>
      <c r="BM501">
        <f>IFERROR((BL501-BL500),0)</f>
        <v>299</v>
      </c>
      <c r="BN501" s="4">
        <v>46971</v>
      </c>
      <c r="BO501">
        <f>IFERROR((BN501-BN500),0)</f>
        <v>101</v>
      </c>
      <c r="BP501" s="4">
        <v>20892</v>
      </c>
      <c r="BQ501">
        <f>IFERROR((BP501-BP500),0)</f>
        <v>24</v>
      </c>
      <c r="BR501" s="8">
        <v>33</v>
      </c>
      <c r="BS501" s="15">
        <f>IFERROR((BR501-BR500),0)</f>
        <v>0</v>
      </c>
      <c r="BT501" s="8">
        <v>301</v>
      </c>
      <c r="BU501" s="15">
        <f>IFERROR((BT501-BT500),0)</f>
        <v>0</v>
      </c>
      <c r="BV501" s="8">
        <v>1375</v>
      </c>
      <c r="BW501" s="15">
        <f>IFERROR((BV501-BV500),0)</f>
        <v>1</v>
      </c>
      <c r="BX501" s="8">
        <v>3224</v>
      </c>
      <c r="BY501" s="15">
        <f>IFERROR((BX501-BX500),0)</f>
        <v>3</v>
      </c>
      <c r="BZ501" s="13">
        <v>1790</v>
      </c>
      <c r="CA501" s="16">
        <f>IFERROR((BZ501-BZ500),0)</f>
        <v>3</v>
      </c>
    </row>
    <row r="502" spans="1:79">
      <c r="A502" s="1">
        <v>44399</v>
      </c>
      <c r="B502">
        <v>44400</v>
      </c>
      <c r="C502" s="4">
        <v>426849</v>
      </c>
      <c r="D502">
        <f>IFERROR(C502-C501,"")</f>
        <v>1250</v>
      </c>
      <c r="E502" s="4">
        <v>6730</v>
      </c>
      <c r="F502">
        <f>E502-E501</f>
        <v>7</v>
      </c>
      <c r="G502" s="4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>
        <f>+IFERROR(C502/3.974,"")</f>
        <v>107410.41771514846</v>
      </c>
      <c r="S502">
        <f>+IFERROR(E502/3.974,"")</f>
        <v>1693.5078007045797</v>
      </c>
      <c r="T502">
        <f>+IFERROR(G502/3.974,"")</f>
        <v>102429.54202315047</v>
      </c>
      <c r="U502">
        <f>+IFERROR(I502/3.974,"")</f>
        <v>3287.367891293407</v>
      </c>
      <c r="V502" s="4">
        <v>3268714</v>
      </c>
      <c r="W502">
        <f>V502-V501</f>
        <v>13420</v>
      </c>
      <c r="X502">
        <f>IFERROR(W502-W501,0)</f>
        <v>-468</v>
      </c>
      <c r="Y502" s="20">
        <f>IFERROR(V502/3.974,0)</f>
        <v>822524.91192752891</v>
      </c>
      <c r="Z502" s="4">
        <v>2838315</v>
      </c>
      <c r="AA502">
        <f>Z502-Z501</f>
        <v>12170</v>
      </c>
      <c r="AB502" s="17">
        <f>IFERROR(Z502/V502,0)</f>
        <v>0.86832772766292798</v>
      </c>
      <c r="AC502" s="16">
        <f>IFERROR(AA502-AA501,0)</f>
        <v>-574</v>
      </c>
      <c r="AD502">
        <f>V502-Z502</f>
        <v>430399</v>
      </c>
      <c r="AE502">
        <f>AD502-AD501</f>
        <v>1250</v>
      </c>
      <c r="AF502" s="17">
        <f>IFERROR(AD502/V502,0)</f>
        <v>0.13167227233707202</v>
      </c>
      <c r="AG502" s="16">
        <f>IFERROR(AE502-AE501,0)</f>
        <v>106</v>
      </c>
      <c r="AH502" s="20">
        <f>IFERROR(AE502/W502,0)</f>
        <v>9.3144560357675113E-2</v>
      </c>
      <c r="AI502" s="20">
        <f>IFERROR(AD502/3.974,0)</f>
        <v>108303.72420734775</v>
      </c>
      <c r="AJ502" s="4">
        <v>11946</v>
      </c>
      <c r="AK502">
        <f>AJ502-AJ501</f>
        <v>9</v>
      </c>
      <c r="AL502">
        <f>IFERROR(AJ502/AJ501,0)-1</f>
        <v>7.5395828097502005E-4</v>
      </c>
      <c r="AM502" s="20">
        <f>IFERROR(AJ502/3.974,0)</f>
        <v>3006.0392551585305</v>
      </c>
      <c r="AN502" s="20">
        <f>IFERROR(AJ502/C502," ")</f>
        <v>2.7986477653690181E-2</v>
      </c>
      <c r="AO502" s="4">
        <v>334</v>
      </c>
      <c r="AP502">
        <f>AO502-AO501</f>
        <v>-17</v>
      </c>
      <c r="AQ502">
        <f>IFERROR(AO502/AO501,0)-1</f>
        <v>-4.8433048433048409E-2</v>
      </c>
      <c r="AR502" s="20">
        <f>IFERROR(AO502/3.974,0)</f>
        <v>84.04630095621539</v>
      </c>
      <c r="AS502" s="4">
        <v>651</v>
      </c>
      <c r="AT502">
        <f>AS502-AS501</f>
        <v>8</v>
      </c>
      <c r="AU502">
        <f>IFERROR(AS502/AS501,0)-1</f>
        <v>1.2441679626749691E-2</v>
      </c>
      <c r="AV502" s="20">
        <f>IFERROR(AS502/3.974,0)</f>
        <v>163.81479617513838</v>
      </c>
      <c r="AW502" s="30">
        <f>IFERROR(AS502/C502," ")</f>
        <v>1.5251294954421821E-3</v>
      </c>
      <c r="AX502" s="4">
        <v>133</v>
      </c>
      <c r="AY502">
        <f>AX502-AX501</f>
        <v>-1</v>
      </c>
      <c r="AZ502">
        <f>IFERROR(AX502/AX501,0)-1</f>
        <v>-7.4626865671642006E-3</v>
      </c>
      <c r="BA502" s="20">
        <f>IFERROR(AX502/3.974,0)</f>
        <v>33.467539003522894</v>
      </c>
      <c r="BB502" s="30">
        <f>IFERROR(AX502/C502," ")</f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>IFERROR(BC502-BC501,0)</f>
        <v>-1</v>
      </c>
      <c r="BE502" s="30">
        <f>IFERROR(BC502/BC501,0)-1</f>
        <v>-7.6540375047784437E-5</v>
      </c>
      <c r="BF502" s="20">
        <f>IFERROR(BC502/3.974,0)</f>
        <v>3287.367891293407</v>
      </c>
      <c r="BG502" s="20">
        <f>IFERROR(BC502/C502," ")</f>
        <v>3.0605670857844342E-2</v>
      </c>
      <c r="BH502" s="26">
        <v>76530</v>
      </c>
      <c r="BI502">
        <f>IFERROR((BH502-BH501), 0)</f>
        <v>264</v>
      </c>
      <c r="BJ502" s="4">
        <v>162171</v>
      </c>
      <c r="BK502">
        <f>IFERROR((BJ502-BJ501),0)</f>
        <v>516</v>
      </c>
      <c r="BL502" s="4">
        <v>120176</v>
      </c>
      <c r="BM502">
        <f>IFERROR((BL502-BL501),0)</f>
        <v>361</v>
      </c>
      <c r="BN502" s="4">
        <v>47060</v>
      </c>
      <c r="BO502">
        <f>IFERROR((BN502-BN501),0)</f>
        <v>89</v>
      </c>
      <c r="BP502" s="4">
        <v>20912</v>
      </c>
      <c r="BQ502">
        <f>IFERROR((BP502-BP501),0)</f>
        <v>20</v>
      </c>
      <c r="BR502" s="8">
        <v>33</v>
      </c>
      <c r="BS502" s="15">
        <f>IFERROR((BR502-BR501),0)</f>
        <v>0</v>
      </c>
      <c r="BT502" s="8">
        <v>301</v>
      </c>
      <c r="BU502" s="15">
        <f>IFERROR((BT502-BT501),0)</f>
        <v>0</v>
      </c>
      <c r="BV502" s="8">
        <v>1375</v>
      </c>
      <c r="BW502" s="15">
        <f>IFERROR((BV502-BV501),0)</f>
        <v>0</v>
      </c>
      <c r="BX502" s="8">
        <v>3224</v>
      </c>
      <c r="BY502" s="15">
        <f>IFERROR((BX502-BX501),0)</f>
        <v>0</v>
      </c>
      <c r="BZ502" s="13">
        <v>1797</v>
      </c>
      <c r="CA502" s="16">
        <f>IFERROR((BZ502-BZ501),0)</f>
        <v>7</v>
      </c>
    </row>
    <row r="503" spans="1:79">
      <c r="A503" s="1">
        <v>44400</v>
      </c>
      <c r="B503">
        <v>44401</v>
      </c>
      <c r="C503" s="4">
        <v>427987</v>
      </c>
      <c r="D503">
        <f>IFERROR(C503-C502,"")</f>
        <v>1138</v>
      </c>
      <c r="E503" s="4">
        <v>6743</v>
      </c>
      <c r="F503">
        <f>E503-E502</f>
        <v>13</v>
      </c>
      <c r="G503" s="4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>
        <f>+IFERROR(C503/3.974,"")</f>
        <v>107696.77906391544</v>
      </c>
      <c r="S503">
        <f>+IFERROR(E503/3.974,"")</f>
        <v>1696.7790639154503</v>
      </c>
      <c r="T503">
        <f>+IFERROR(G503/3.974,"")</f>
        <v>102706.34121791646</v>
      </c>
      <c r="U503">
        <f>+IFERROR(I503/3.974,"")</f>
        <v>3293.658782083543</v>
      </c>
      <c r="V503" s="4">
        <v>3282932</v>
      </c>
      <c r="W503">
        <f>V503-V502</f>
        <v>14218</v>
      </c>
      <c r="X503">
        <f>IFERROR(W503-W502,0)</f>
        <v>798</v>
      </c>
      <c r="Y503" s="20">
        <f>IFERROR(V503/3.974,0)</f>
        <v>826102.66733769502</v>
      </c>
      <c r="Z503" s="4">
        <v>2851395</v>
      </c>
      <c r="AA503">
        <f>Z503-Z502</f>
        <v>13080</v>
      </c>
      <c r="AB503" s="17">
        <f>IFERROR(Z503/V503,0)</f>
        <v>0.86855134373785381</v>
      </c>
      <c r="AC503" s="16">
        <f>IFERROR(AA503-AA502,0)</f>
        <v>910</v>
      </c>
      <c r="AD503">
        <f>V503-Z503</f>
        <v>431537</v>
      </c>
      <c r="AE503">
        <f>AD503-AD502</f>
        <v>1138</v>
      </c>
      <c r="AF503" s="17">
        <f>IFERROR(AD503/V503,0)</f>
        <v>0.13144865626214616</v>
      </c>
      <c r="AG503" s="16">
        <f>IFERROR(AE503-AE502,0)</f>
        <v>-112</v>
      </c>
      <c r="AH503" s="20">
        <f>IFERROR(AE503/W503,0)</f>
        <v>8.0039386692924458E-2</v>
      </c>
      <c r="AI503" s="20">
        <f>IFERROR(AD503/3.974,0)</f>
        <v>108590.08555611475</v>
      </c>
      <c r="AJ503" s="4">
        <v>11967</v>
      </c>
      <c r="AK503">
        <f>AJ503-AJ502</f>
        <v>21</v>
      </c>
      <c r="AL503">
        <f>IFERROR(AJ503/AJ502,0)-1</f>
        <v>1.7579105976897047E-3</v>
      </c>
      <c r="AM503" s="20">
        <f>IFERROR(AJ503/3.974,0)</f>
        <v>3011.3236034222446</v>
      </c>
      <c r="AN503" s="20">
        <f>IFERROR(AJ503/C503," ")</f>
        <v>2.7961129660480342E-2</v>
      </c>
      <c r="AO503" s="4">
        <v>344</v>
      </c>
      <c r="AP503">
        <f>AO503-AO502</f>
        <v>10</v>
      </c>
      <c r="AQ503">
        <f>IFERROR(AO503/AO502,0)-1</f>
        <v>2.9940119760478945E-2</v>
      </c>
      <c r="AR503" s="20">
        <f>IFERROR(AO503/3.974,0)</f>
        <v>86.562657272269746</v>
      </c>
      <c r="AS503" s="4">
        <v>654</v>
      </c>
      <c r="AT503">
        <f>AS503-AS502</f>
        <v>3</v>
      </c>
      <c r="AU503">
        <f>IFERROR(AS503/AS502,0)-1</f>
        <v>4.6082949308756671E-3</v>
      </c>
      <c r="AV503" s="20">
        <f>IFERROR(AS503/3.974,0)</f>
        <v>164.5697030699547</v>
      </c>
      <c r="AW503" s="30">
        <f>IFERROR(AS503/C503," ")</f>
        <v>1.5280837969377575E-3</v>
      </c>
      <c r="AX503" s="4">
        <v>124</v>
      </c>
      <c r="AY503">
        <f>AX503-AX502</f>
        <v>-9</v>
      </c>
      <c r="AZ503">
        <f>IFERROR(AX503/AX502,0)-1</f>
        <v>-6.7669172932330879E-2</v>
      </c>
      <c r="BA503" s="20">
        <f>IFERROR(AX503/3.974,0)</f>
        <v>31.20281831907398</v>
      </c>
      <c r="BB503" s="30">
        <f>IFERROR(AX503/C503," ")</f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>IFERROR(BC503-BC502,0)</f>
        <v>25</v>
      </c>
      <c r="BE503" s="30">
        <f>IFERROR(BC503/BC502,0)-1</f>
        <v>1.9136558481323007E-3</v>
      </c>
      <c r="BF503" s="20">
        <f>IFERROR(BC503/3.974,0)</f>
        <v>3293.658782083543</v>
      </c>
      <c r="BG503" s="20">
        <f>IFERROR(BC503/C503," ")</f>
        <v>3.0582704614859797E-2</v>
      </c>
      <c r="BH503" s="26">
        <v>76819</v>
      </c>
      <c r="BI503">
        <f>IFERROR((BH503-BH502), 0)</f>
        <v>289</v>
      </c>
      <c r="BJ503" s="4">
        <v>162586</v>
      </c>
      <c r="BK503">
        <f>IFERROR((BJ503-BJ502),0)</f>
        <v>415</v>
      </c>
      <c r="BL503" s="4">
        <v>120499</v>
      </c>
      <c r="BM503">
        <f>IFERROR((BL503-BL502),0)</f>
        <v>323</v>
      </c>
      <c r="BN503" s="4">
        <v>47146</v>
      </c>
      <c r="BO503">
        <f>IFERROR((BN503-BN502),0)</f>
        <v>86</v>
      </c>
      <c r="BP503" s="4">
        <v>20937</v>
      </c>
      <c r="BQ503">
        <f>IFERROR((BP503-BP502),0)</f>
        <v>25</v>
      </c>
      <c r="BR503" s="8">
        <v>33</v>
      </c>
      <c r="BS503" s="15">
        <f>IFERROR((BR503-BR502),0)</f>
        <v>0</v>
      </c>
      <c r="BT503" s="8">
        <v>302</v>
      </c>
      <c r="BU503" s="15">
        <f>IFERROR((BT503-BT502),0)</f>
        <v>1</v>
      </c>
      <c r="BV503" s="8">
        <v>1381</v>
      </c>
      <c r="BW503" s="15">
        <f>IFERROR((BV503-BV502),0)</f>
        <v>6</v>
      </c>
      <c r="BX503" s="8">
        <v>3230</v>
      </c>
      <c r="BY503" s="15">
        <f>IFERROR((BX503-BX502),0)</f>
        <v>6</v>
      </c>
      <c r="BZ503" s="13">
        <v>1797</v>
      </c>
      <c r="CA503" s="16">
        <f>IFERROR((BZ503-BZ502),0)</f>
        <v>0</v>
      </c>
    </row>
    <row r="504" spans="1:79">
      <c r="A504" s="1">
        <v>44401</v>
      </c>
      <c r="B504">
        <v>44402</v>
      </c>
      <c r="C504" s="4">
        <v>429083</v>
      </c>
      <c r="D504">
        <f>IFERROR(C504-C503,"")</f>
        <v>1096</v>
      </c>
      <c r="E504" s="4">
        <v>6750</v>
      </c>
      <c r="F504">
        <f>E504-E503</f>
        <v>7</v>
      </c>
      <c r="G504" s="4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>
        <f>+IFERROR(C504/3.974,"")</f>
        <v>107972.571716155</v>
      </c>
      <c r="S504">
        <f>+IFERROR(E504/3.974,"")</f>
        <v>1698.5405133366885</v>
      </c>
      <c r="T504">
        <f>+IFERROR(G504/3.974,"")</f>
        <v>102973.32662304981</v>
      </c>
      <c r="U504">
        <f>+IFERROR(I504/3.974,"")</f>
        <v>3300.704579768495</v>
      </c>
      <c r="V504" s="4">
        <v>3295447</v>
      </c>
      <c r="W504">
        <f>V504-V503</f>
        <v>12515</v>
      </c>
      <c r="X504">
        <f>IFERROR(W504-W503,0)</f>
        <v>-1703</v>
      </c>
      <c r="Y504" s="20">
        <f>IFERROR(V504/3.974,0)</f>
        <v>829251.88726723695</v>
      </c>
      <c r="Z504" s="4">
        <v>2862815</v>
      </c>
      <c r="AA504">
        <f>Z504-Z503</f>
        <v>11420</v>
      </c>
      <c r="AB504" s="17">
        <f>IFERROR(Z504/V504,0)</f>
        <v>0.86871826492733761</v>
      </c>
      <c r="AC504" s="16">
        <f>IFERROR(AA504-AA503,0)</f>
        <v>-1660</v>
      </c>
      <c r="AD504">
        <f>V504-Z504</f>
        <v>432632</v>
      </c>
      <c r="AE504">
        <f>AD504-AD503</f>
        <v>1095</v>
      </c>
      <c r="AF504" s="17">
        <f>IFERROR(AD504/V504,0)</f>
        <v>0.13128173507266239</v>
      </c>
      <c r="AG504" s="16">
        <f>IFERROR(AE504-AE503,0)</f>
        <v>-43</v>
      </c>
      <c r="AH504" s="20">
        <f>IFERROR(AE504/W504,0)</f>
        <v>8.7495005992808628E-2</v>
      </c>
      <c r="AI504" s="20">
        <f>IFERROR(AD504/3.974,0)</f>
        <v>108865.62657272269</v>
      </c>
      <c r="AJ504" s="4">
        <v>12003</v>
      </c>
      <c r="AK504">
        <f>AJ504-AJ503</f>
        <v>36</v>
      </c>
      <c r="AL504">
        <f>IFERROR(AJ504/AJ503,0)-1</f>
        <v>3.0082727500626572E-3</v>
      </c>
      <c r="AM504" s="20">
        <f>IFERROR(AJ504/3.974,0)</f>
        <v>3020.3824861600401</v>
      </c>
      <c r="AN504" s="20">
        <f>IFERROR(AJ504/C504," ")</f>
        <v>2.7973608835586587E-2</v>
      </c>
      <c r="AO504" s="4">
        <v>353</v>
      </c>
      <c r="AP504">
        <f>AO504-AO503</f>
        <v>9</v>
      </c>
      <c r="AQ504">
        <f>IFERROR(AO504/AO503,0)-1</f>
        <v>2.6162790697674465E-2</v>
      </c>
      <c r="AR504" s="20">
        <f>IFERROR(AO504/3.974,0)</f>
        <v>88.827377956718664</v>
      </c>
      <c r="AS504" s="4">
        <v>641</v>
      </c>
      <c r="AT504">
        <f>AS504-AS503</f>
        <v>-13</v>
      </c>
      <c r="AU504">
        <f>IFERROR(AS504/AS503,0)-1</f>
        <v>-1.9877675840978548E-2</v>
      </c>
      <c r="AV504" s="20">
        <f>IFERROR(AS504/3.974,0)</f>
        <v>161.29843985908403</v>
      </c>
      <c r="AW504" s="30">
        <f>IFERROR(AS504/C504," ")</f>
        <v>1.4938834677673085E-3</v>
      </c>
      <c r="AX504" s="4">
        <v>120</v>
      </c>
      <c r="AY504">
        <f>AX504-AX503</f>
        <v>-4</v>
      </c>
      <c r="AZ504">
        <f>IFERROR(AX504/AX503,0)-1</f>
        <v>-3.2258064516129004E-2</v>
      </c>
      <c r="BA504" s="20">
        <f>IFERROR(AX504/3.974,0)</f>
        <v>30.196275792652237</v>
      </c>
      <c r="BB504" s="30">
        <f>IFERROR(AX504/C504," ")</f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>IFERROR(BC504-BC503,0)</f>
        <v>28</v>
      </c>
      <c r="BE504" s="30">
        <f>IFERROR(BC504/BC503,0)-1</f>
        <v>2.1392008556804232E-3</v>
      </c>
      <c r="BF504" s="20">
        <f>IFERROR(BC504/3.974,0)</f>
        <v>3300.704579768495</v>
      </c>
      <c r="BG504" s="20">
        <f>IFERROR(BC504/C504," ")</f>
        <v>3.0569843130583127E-2</v>
      </c>
      <c r="BH504" s="26">
        <v>77060</v>
      </c>
      <c r="BI504">
        <f>IFERROR((BH504-BH503), 0)</f>
        <v>241</v>
      </c>
      <c r="BJ504" s="4">
        <v>163040</v>
      </c>
      <c r="BK504">
        <f>IFERROR((BJ504-BJ503),0)</f>
        <v>454</v>
      </c>
      <c r="BL504" s="4">
        <v>120782</v>
      </c>
      <c r="BM504">
        <f>IFERROR((BL504-BL503),0)</f>
        <v>283</v>
      </c>
      <c r="BN504" s="4">
        <v>47240</v>
      </c>
      <c r="BO504">
        <f>IFERROR((BN504-BN503),0)</f>
        <v>94</v>
      </c>
      <c r="BP504" s="4">
        <v>20961</v>
      </c>
      <c r="BQ504">
        <f>IFERROR((BP504-BP503),0)</f>
        <v>24</v>
      </c>
      <c r="BR504" s="8">
        <v>33</v>
      </c>
      <c r="BS504" s="15">
        <f>IFERROR((BR504-BR503),0)</f>
        <v>0</v>
      </c>
      <c r="BT504" s="8">
        <v>303</v>
      </c>
      <c r="BU504" s="15">
        <f>IFERROR((BT504-BT503),0)</f>
        <v>1</v>
      </c>
      <c r="BV504" s="8">
        <v>1383</v>
      </c>
      <c r="BW504" s="15">
        <f>IFERROR((BV504-BV503),0)</f>
        <v>2</v>
      </c>
      <c r="BX504" s="8">
        <v>3231</v>
      </c>
      <c r="BY504" s="15">
        <f>IFERROR((BX504-BX503),0)</f>
        <v>1</v>
      </c>
      <c r="BZ504" s="13">
        <v>1800</v>
      </c>
      <c r="CA504" s="16">
        <f>IFERROR((BZ504-BZ503),0)</f>
        <v>3</v>
      </c>
    </row>
    <row r="505" spans="1:79">
      <c r="A505" s="1">
        <v>44402</v>
      </c>
      <c r="B505">
        <v>44403</v>
      </c>
      <c r="C505" s="4">
        <v>429949</v>
      </c>
      <c r="D505">
        <f>IFERROR(C505-C504,"")</f>
        <v>866</v>
      </c>
      <c r="E505" s="4">
        <v>6759</v>
      </c>
      <c r="F505">
        <f>E505-E504</f>
        <v>9</v>
      </c>
      <c r="G505" s="4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>
        <f>+IFERROR(C505/3.974,"")</f>
        <v>108190.48817312531</v>
      </c>
      <c r="S505">
        <f>+IFERROR(E505/3.974,"")</f>
        <v>1700.8052340211373</v>
      </c>
      <c r="T505">
        <f>+IFERROR(G505/3.974,"")</f>
        <v>103169.35078007045</v>
      </c>
      <c r="U505">
        <f>+IFERROR(I505/3.974,"")</f>
        <v>3320.3321590337191</v>
      </c>
      <c r="V505" s="4">
        <v>3304970</v>
      </c>
      <c r="W505">
        <f>V505-V504</f>
        <v>9523</v>
      </c>
      <c r="X505">
        <f>IFERROR(W505-W504,0)</f>
        <v>-2992</v>
      </c>
      <c r="Y505" s="20">
        <f>IFERROR(V505/3.974,0)</f>
        <v>831648.21338701551</v>
      </c>
      <c r="Z505" s="4">
        <v>2871472</v>
      </c>
      <c r="AA505">
        <f>Z505-Z504</f>
        <v>8657</v>
      </c>
      <c r="AB505" s="17">
        <f>IFERROR(Z505/V505,0)</f>
        <v>0.8688345128700109</v>
      </c>
      <c r="AC505" s="16">
        <f>IFERROR(AA505-AA504,0)</f>
        <v>-2763</v>
      </c>
      <c r="AD505">
        <f>V505-Z505</f>
        <v>433498</v>
      </c>
      <c r="AE505">
        <f>AD505-AD504</f>
        <v>866</v>
      </c>
      <c r="AF505" s="17">
        <f>IFERROR(AD505/V505,0)</f>
        <v>0.13116548712998907</v>
      </c>
      <c r="AG505" s="16">
        <f>IFERROR(AE505-AE504,0)</f>
        <v>-229</v>
      </c>
      <c r="AH505" s="20">
        <f>IFERROR(AE505/W505,0)</f>
        <v>9.09377297070251E-2</v>
      </c>
      <c r="AI505" s="20">
        <f>IFERROR(AD505/3.974,0)</f>
        <v>109083.543029693</v>
      </c>
      <c r="AJ505" s="4">
        <v>12045</v>
      </c>
      <c r="AK505">
        <f>AJ505-AJ504</f>
        <v>42</v>
      </c>
      <c r="AL505">
        <f>IFERROR(AJ505/AJ504,0)-1</f>
        <v>3.4991252186953314E-3</v>
      </c>
      <c r="AM505" s="20">
        <f>IFERROR(AJ505/3.974,0)</f>
        <v>3030.9511826874682</v>
      </c>
      <c r="AN505" s="20">
        <f>IFERROR(AJ505/C505," ")</f>
        <v>2.8014950610421235E-2</v>
      </c>
      <c r="AO505" s="4">
        <v>362</v>
      </c>
      <c r="AP505">
        <f>AO505-AO504</f>
        <v>9</v>
      </c>
      <c r="AQ505">
        <f>IFERROR(AO505/AO504,0)-1</f>
        <v>2.5495750708215192E-2</v>
      </c>
      <c r="AR505" s="20">
        <f>IFERROR(AO505/3.974,0)</f>
        <v>91.092098641167581</v>
      </c>
      <c r="AS505" s="4">
        <v>665</v>
      </c>
      <c r="AT505">
        <f>AS505-AS504</f>
        <v>24</v>
      </c>
      <c r="AU505">
        <f>IFERROR(AS505/AS504,0)-1</f>
        <v>3.7441497659906453E-2</v>
      </c>
      <c r="AV505" s="20">
        <f>IFERROR(AS505/3.974,0)</f>
        <v>167.33769501761449</v>
      </c>
      <c r="AW505" s="30">
        <f>IFERROR(AS505/C505," ")</f>
        <v>1.5466950731365813E-3</v>
      </c>
      <c r="AX505" s="4">
        <v>123</v>
      </c>
      <c r="AY505">
        <f>AX505-AX504</f>
        <v>3</v>
      </c>
      <c r="AZ505">
        <f>IFERROR(AX505/AX504,0)-1</f>
        <v>2.4999999999999911E-2</v>
      </c>
      <c r="BA505" s="20">
        <f>IFERROR(AX505/3.974,0)</f>
        <v>30.951182687468545</v>
      </c>
      <c r="BB505" s="30">
        <f>IFERROR(AX505/C505," ")</f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>IFERROR(BC505-BC504,0)</f>
        <v>78</v>
      </c>
      <c r="BE505" s="30">
        <f>IFERROR(BC505/BC504,0)-1</f>
        <v>5.9464816650147689E-3</v>
      </c>
      <c r="BF505" s="20">
        <f>IFERROR(BC505/3.974,0)</f>
        <v>3320.3321590337191</v>
      </c>
      <c r="BG505" s="20">
        <f>IFERROR(BC505/C505," ")</f>
        <v>3.0689686451183744E-2</v>
      </c>
      <c r="BH505" s="26">
        <v>77305</v>
      </c>
      <c r="BI505">
        <f>IFERROR((BH505-BH504), 0)</f>
        <v>245</v>
      </c>
      <c r="BJ505" s="4">
        <v>163350</v>
      </c>
      <c r="BK505">
        <f>IFERROR((BJ505-BJ504),0)</f>
        <v>310</v>
      </c>
      <c r="BL505" s="4">
        <v>120996</v>
      </c>
      <c r="BM505">
        <f>IFERROR((BL505-BL504),0)</f>
        <v>214</v>
      </c>
      <c r="BN505" s="4">
        <v>47317</v>
      </c>
      <c r="BO505">
        <f>IFERROR((BN505-BN504),0)</f>
        <v>77</v>
      </c>
      <c r="BP505" s="4">
        <v>20981</v>
      </c>
      <c r="BQ505">
        <f>IFERROR((BP505-BP504),0)</f>
        <v>20</v>
      </c>
      <c r="BR505" s="8">
        <v>33</v>
      </c>
      <c r="BS505" s="15">
        <f>IFERROR((BR505-BR504),0)</f>
        <v>0</v>
      </c>
      <c r="BT505" s="8">
        <v>304</v>
      </c>
      <c r="BU505" s="15">
        <f>IFERROR((BT505-BT504),0)</f>
        <v>1</v>
      </c>
      <c r="BV505" s="8">
        <v>1385</v>
      </c>
      <c r="BW505" s="15">
        <f>IFERROR((BV505-BV504),0)</f>
        <v>2</v>
      </c>
      <c r="BX505" s="8">
        <v>3234</v>
      </c>
      <c r="BY505" s="15">
        <f>IFERROR((BX505-BX504),0)</f>
        <v>3</v>
      </c>
      <c r="BZ505" s="13">
        <v>1803</v>
      </c>
      <c r="CA505" s="16">
        <f>IFERROR((BZ505-BZ504),0)</f>
        <v>3</v>
      </c>
    </row>
    <row r="506" spans="1:79">
      <c r="A506" s="1">
        <v>44403</v>
      </c>
      <c r="B506">
        <v>44404</v>
      </c>
      <c r="C506" s="4">
        <v>430444</v>
      </c>
      <c r="D506">
        <f>IFERROR(C506-C505,"")</f>
        <v>495</v>
      </c>
      <c r="E506" s="4">
        <v>6768</v>
      </c>
      <c r="F506">
        <f>E506-E505</f>
        <v>9</v>
      </c>
      <c r="G506" s="4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>
        <f>+IFERROR(C506/3.974,"")</f>
        <v>108315.04781077</v>
      </c>
      <c r="S506">
        <f>+IFERROR(E506/3.974,"")</f>
        <v>1703.0699547055863</v>
      </c>
      <c r="T506">
        <f>+IFERROR(G506/3.974,"")</f>
        <v>103341.21791645697</v>
      </c>
      <c r="U506">
        <f>+IFERROR(I506/3.974,"")</f>
        <v>3270.7599396074484</v>
      </c>
      <c r="V506" s="4">
        <v>3310909</v>
      </c>
      <c r="W506">
        <f>V506-V505</f>
        <v>5939</v>
      </c>
      <c r="X506">
        <f>IFERROR(W506-W505,0)</f>
        <v>-3584</v>
      </c>
      <c r="Y506" s="20">
        <f>IFERROR(V506/3.974,0)</f>
        <v>833142.67740312021</v>
      </c>
      <c r="Z506" s="4">
        <v>2876916</v>
      </c>
      <c r="AA506">
        <f>Z506-Z505</f>
        <v>5444</v>
      </c>
      <c r="AB506" s="17">
        <f>IFERROR(Z506/V506,0)</f>
        <v>0.8689202874497608</v>
      </c>
      <c r="AC506" s="16">
        <f>IFERROR(AA506-AA505,0)</f>
        <v>-3213</v>
      </c>
      <c r="AD506">
        <f>V506-Z506</f>
        <v>433993</v>
      </c>
      <c r="AE506">
        <f>AD506-AD505</f>
        <v>495</v>
      </c>
      <c r="AF506" s="17">
        <f>IFERROR(AD506/V506,0)</f>
        <v>0.13107971255023923</v>
      </c>
      <c r="AG506" s="16">
        <f>IFERROR(AE506-AE505,0)</f>
        <v>-371</v>
      </c>
      <c r="AH506" s="20">
        <f>IFERROR(AE506/W506,0)</f>
        <v>8.3347364876241795E-2</v>
      </c>
      <c r="AI506" s="20">
        <f>IFERROR(AD506/3.974,0)</f>
        <v>109208.10266733769</v>
      </c>
      <c r="AJ506" s="4">
        <v>11845</v>
      </c>
      <c r="AK506">
        <f>AJ506-AJ505</f>
        <v>-200</v>
      </c>
      <c r="AL506">
        <f>IFERROR(AJ506/AJ505,0)-1</f>
        <v>-1.6604400166044031E-2</v>
      </c>
      <c r="AM506" s="20">
        <f>IFERROR(AJ506/3.974,0)</f>
        <v>2980.6240563663814</v>
      </c>
      <c r="AN506" s="20">
        <f>IFERROR(AJ506/C506," ")</f>
        <v>2.7518097592253581E-2</v>
      </c>
      <c r="AO506" s="4">
        <v>380</v>
      </c>
      <c r="AP506">
        <f>AO506-AO505</f>
        <v>18</v>
      </c>
      <c r="AQ506">
        <f>IFERROR(AO506/AO505,0)-1</f>
        <v>4.9723756906077332E-2</v>
      </c>
      <c r="AR506" s="20">
        <f>IFERROR(AO506/3.974,0)</f>
        <v>95.621540010065416</v>
      </c>
      <c r="AS506" s="4">
        <v>649</v>
      </c>
      <c r="AT506">
        <f>AS506-AS505</f>
        <v>-16</v>
      </c>
      <c r="AU506">
        <f>IFERROR(AS506/AS505,0)-1</f>
        <v>-2.4060150375939893E-2</v>
      </c>
      <c r="AV506" s="20">
        <f>IFERROR(AS506/3.974,0)</f>
        <v>163.31152491192753</v>
      </c>
      <c r="AW506" s="30">
        <f>IFERROR(AS506/C506," ")</f>
        <v>1.5077454907026233E-3</v>
      </c>
      <c r="AX506" s="4">
        <v>124</v>
      </c>
      <c r="AY506">
        <f>AX506-AX505</f>
        <v>1</v>
      </c>
      <c r="AZ506">
        <f>IFERROR(AX506/AX505,0)-1</f>
        <v>8.1300813008129413E-3</v>
      </c>
      <c r="BA506" s="20">
        <f>IFERROR(AX506/3.974,0)</f>
        <v>31.20281831907398</v>
      </c>
      <c r="BB506" s="30">
        <f>IFERROR(AX506/C506," ")</f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>IFERROR(BC506-BC505,0)</f>
        <v>-197</v>
      </c>
      <c r="BE506" s="30">
        <f>IFERROR(BC506/BC505,0)-1</f>
        <v>-1.4929897688518379E-2</v>
      </c>
      <c r="BF506" s="20">
        <f>IFERROR(BC506/3.974,0)</f>
        <v>3270.7599396074484</v>
      </c>
      <c r="BG506" s="20">
        <f>IFERROR(BC506/C506," ")</f>
        <v>3.0196727100389367E-2</v>
      </c>
      <c r="BH506" s="26">
        <v>77441</v>
      </c>
      <c r="BI506">
        <f>IFERROR((BH506-BH505), 0)</f>
        <v>136</v>
      </c>
      <c r="BJ506" s="4">
        <v>163518</v>
      </c>
      <c r="BK506">
        <f>IFERROR((BJ506-BJ505),0)</f>
        <v>168</v>
      </c>
      <c r="BL506" s="4">
        <v>121130</v>
      </c>
      <c r="BM506">
        <f>IFERROR((BL506-BL505),0)</f>
        <v>134</v>
      </c>
      <c r="BN506" s="4">
        <v>47368</v>
      </c>
      <c r="BO506">
        <f>IFERROR((BN506-BN505),0)</f>
        <v>51</v>
      </c>
      <c r="BP506" s="4">
        <v>20987</v>
      </c>
      <c r="BQ506">
        <f>IFERROR((BP506-BP505),0)</f>
        <v>6</v>
      </c>
      <c r="BR506" s="8">
        <v>33</v>
      </c>
      <c r="BS506" s="15">
        <f>IFERROR((BR506-BR505),0)</f>
        <v>0</v>
      </c>
      <c r="BT506" s="8">
        <v>304</v>
      </c>
      <c r="BU506" s="15">
        <f>IFERROR((BT506-BT505),0)</f>
        <v>0</v>
      </c>
      <c r="BV506" s="8">
        <v>1390</v>
      </c>
      <c r="BW506" s="15">
        <f>IFERROR((BV506-BV505),0)</f>
        <v>5</v>
      </c>
      <c r="BX506" s="8">
        <v>3236</v>
      </c>
      <c r="BY506" s="15">
        <f>IFERROR((BX506-BX505),0)</f>
        <v>2</v>
      </c>
      <c r="BZ506" s="13">
        <v>1805</v>
      </c>
      <c r="CA506" s="16">
        <f>IFERROR((BZ506-BZ505),0)</f>
        <v>2</v>
      </c>
    </row>
    <row r="507" spans="1:79">
      <c r="A507" s="1">
        <v>44404</v>
      </c>
      <c r="B507">
        <v>44405</v>
      </c>
      <c r="C507" s="4">
        <v>431554</v>
      </c>
      <c r="D507">
        <f>IFERROR(C507-C506,"")</f>
        <v>1110</v>
      </c>
      <c r="E507" s="4">
        <v>6781</v>
      </c>
      <c r="F507">
        <f>E507-E506</f>
        <v>13</v>
      </c>
      <c r="G507" s="4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>
        <f>+IFERROR(C507/3.974,"")</f>
        <v>108594.36336185204</v>
      </c>
      <c r="S507">
        <f>+IFERROR(E507/3.974,"")</f>
        <v>1706.3412179164568</v>
      </c>
      <c r="T507">
        <f>+IFERROR(G507/3.974,"")</f>
        <v>103660.04026170105</v>
      </c>
      <c r="U507">
        <f>+IFERROR(I507/3.974,"")</f>
        <v>3227.9818822345242</v>
      </c>
      <c r="V507" s="4">
        <v>3323433</v>
      </c>
      <c r="W507">
        <f>V507-V506</f>
        <v>12524</v>
      </c>
      <c r="X507">
        <f>IFERROR(W507-W506,0)</f>
        <v>6585</v>
      </c>
      <c r="Y507" s="20">
        <f>IFERROR(V507/3.974,0)</f>
        <v>836294.16205334675</v>
      </c>
      <c r="Z507" s="4">
        <v>2888330</v>
      </c>
      <c r="AA507">
        <f>Z507-Z506</f>
        <v>11414</v>
      </c>
      <c r="AB507" s="17">
        <f>IFERROR(Z507/V507,0)</f>
        <v>0.86908025526616606</v>
      </c>
      <c r="AC507" s="16">
        <f>IFERROR(AA507-AA506,0)</f>
        <v>5970</v>
      </c>
      <c r="AD507">
        <f>V507-Z507</f>
        <v>435103</v>
      </c>
      <c r="AE507">
        <f>AD507-AD506</f>
        <v>1110</v>
      </c>
      <c r="AF507" s="17">
        <f>IFERROR(AD507/V507,0)</f>
        <v>0.13091974473383397</v>
      </c>
      <c r="AG507" s="16">
        <f>IFERROR(AE507-AE506,0)</f>
        <v>615</v>
      </c>
      <c r="AH507" s="20">
        <f>IFERROR(AE507/W507,0)</f>
        <v>8.8629830725007991E-2</v>
      </c>
      <c r="AI507" s="20">
        <f>IFERROR(AD507/3.974,0)</f>
        <v>109487.41821841973</v>
      </c>
      <c r="AJ507" s="4">
        <v>11879</v>
      </c>
      <c r="AK507">
        <f>AJ507-AJ506</f>
        <v>34</v>
      </c>
      <c r="AL507">
        <f>IFERROR(AJ507/AJ506,0)-1</f>
        <v>2.8704094554663495E-3</v>
      </c>
      <c r="AM507" s="20">
        <f>IFERROR(AJ507/3.974,0)</f>
        <v>2989.179667840966</v>
      </c>
      <c r="AN507" s="20">
        <f>IFERROR(AJ507/C507," ")</f>
        <v>2.7526103338168573E-2</v>
      </c>
      <c r="AO507" s="4">
        <v>326</v>
      </c>
      <c r="AP507">
        <f>AO507-AO506</f>
        <v>-54</v>
      </c>
      <c r="AQ507">
        <f>IFERROR(AO507/AO506,0)-1</f>
        <v>-0.14210526315789473</v>
      </c>
      <c r="AR507" s="20">
        <f>IFERROR(AO507/3.974,0)</f>
        <v>82.033215903371911</v>
      </c>
      <c r="AS507" s="4">
        <v>501</v>
      </c>
      <c r="AT507">
        <f>AS507-AS506</f>
        <v>-148</v>
      </c>
      <c r="AU507">
        <f>IFERROR(AS507/AS506,0)-1</f>
        <v>-0.22804314329738062</v>
      </c>
      <c r="AV507" s="20">
        <f>IFERROR(AS507/3.974,0)</f>
        <v>126.0694514343231</v>
      </c>
      <c r="AW507" s="30">
        <f>IFERROR(AS507/C507," ")</f>
        <v>1.1609207654198548E-3</v>
      </c>
      <c r="AX507" s="4">
        <v>121</v>
      </c>
      <c r="AY507">
        <f>AX507-AX506</f>
        <v>-3</v>
      </c>
      <c r="AZ507">
        <f>IFERROR(AX507/AX506,0)-1</f>
        <v>-2.4193548387096753E-2</v>
      </c>
      <c r="BA507" s="20">
        <f>IFERROR(AX507/3.974,0)</f>
        <v>30.447911424257672</v>
      </c>
      <c r="BB507" s="30">
        <f>IFERROR(AX507/C507," ")</f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>IFERROR(BC507-BC506,0)</f>
        <v>-171</v>
      </c>
      <c r="BE507" s="30">
        <f>IFERROR(BC507/BC506,0)-1</f>
        <v>-1.3155870133866765E-2</v>
      </c>
      <c r="BF507" s="20">
        <f>IFERROR(BC507/3.974,0)</f>
        <v>3227.7302466029187</v>
      </c>
      <c r="BG507" s="20">
        <f>IFERROR(BC507/C507," ")</f>
        <v>2.972281568471153E-2</v>
      </c>
      <c r="BH507" s="26">
        <v>77677</v>
      </c>
      <c r="BI507">
        <f>IFERROR((BH507-BH506), 0)</f>
        <v>236</v>
      </c>
      <c r="BJ507" s="4">
        <v>163925</v>
      </c>
      <c r="BK507">
        <f>IFERROR((BJ507-BJ506),0)</f>
        <v>407</v>
      </c>
      <c r="BL507" s="4">
        <v>121459</v>
      </c>
      <c r="BM507">
        <f>IFERROR((BL507-BL506),0)</f>
        <v>329</v>
      </c>
      <c r="BN507" s="4">
        <v>47480</v>
      </c>
      <c r="BO507">
        <f>IFERROR((BN507-BN506),0)</f>
        <v>112</v>
      </c>
      <c r="BP507" s="4">
        <v>21013</v>
      </c>
      <c r="BQ507">
        <f>IFERROR((BP507-BP506),0)</f>
        <v>26</v>
      </c>
      <c r="BR507" s="8">
        <v>33</v>
      </c>
      <c r="BS507" s="15">
        <f>IFERROR((BR507-BR506),0)</f>
        <v>0</v>
      </c>
      <c r="BT507" s="8">
        <v>305</v>
      </c>
      <c r="BU507" s="15">
        <f>IFERROR((BT507-BT506),0)</f>
        <v>1</v>
      </c>
      <c r="BV507" s="8">
        <v>1396</v>
      </c>
      <c r="BW507" s="15">
        <f>IFERROR((BV507-BV506),0)</f>
        <v>6</v>
      </c>
      <c r="BX507" s="8">
        <v>3238</v>
      </c>
      <c r="BY507" s="15">
        <f>IFERROR((BX507-BX506),0)</f>
        <v>2</v>
      </c>
      <c r="BZ507" s="13">
        <v>1809</v>
      </c>
      <c r="CA507" s="16">
        <f>IFERROR((BZ507-BZ506),0)</f>
        <v>4</v>
      </c>
    </row>
    <row r="508" spans="1:79">
      <c r="A508" s="1">
        <v>44405</v>
      </c>
      <c r="B508">
        <v>44406</v>
      </c>
      <c r="C508" s="4">
        <v>432523</v>
      </c>
      <c r="D508">
        <f>IFERROR(C508-C507,"")</f>
        <v>969</v>
      </c>
      <c r="E508" s="4">
        <v>6791</v>
      </c>
      <c r="F508">
        <f>E508-E507</f>
        <v>10</v>
      </c>
      <c r="G508" s="4">
        <v>412994</v>
      </c>
      <c r="H508">
        <f>G508-G507</f>
        <v>1049</v>
      </c>
      <c r="I508">
        <f>+IFERROR(C508-E508-G508,"")</f>
        <v>12738</v>
      </c>
      <c r="J508">
        <f>+IFERROR(D508-F508-H508,"")</f>
        <v>-90</v>
      </c>
      <c r="K508">
        <f>+IFERROR(E508/C508,"")</f>
        <v>1.5700899142935751E-2</v>
      </c>
      <c r="L508">
        <f>+IFERROR(G508/C508,"")</f>
        <v>0.95484864388714585</v>
      </c>
      <c r="M508">
        <f>+IFERROR(I508/C508,"")</f>
        <v>2.9450456969918364E-2</v>
      </c>
      <c r="N508">
        <f>+IFERROR(D508/C508,"")</f>
        <v>2.2403432881025979E-3</v>
      </c>
      <c r="O508">
        <f>+IFERROR(F508/E508,"")</f>
        <v>1.4725371815638344E-3</v>
      </c>
      <c r="P508">
        <f>+IFERROR(H508/G508,"")</f>
        <v>2.539988474408829E-3</v>
      </c>
      <c r="Q508">
        <f>+IFERROR(J508/I508,"")</f>
        <v>-7.0654733867169103E-3</v>
      </c>
      <c r="R508">
        <f>+IFERROR(C508/3.974,"")</f>
        <v>108838.1982888777</v>
      </c>
      <c r="S508">
        <f>+IFERROR(E508/3.974,"")</f>
        <v>1708.8575742325113</v>
      </c>
      <c r="T508">
        <f>+IFERROR(G508/3.974,"")</f>
        <v>103924.00603925515</v>
      </c>
      <c r="U508">
        <f>+IFERROR(I508/3.974,"")</f>
        <v>3205.334675390035</v>
      </c>
      <c r="V508" s="4">
        <v>3333808</v>
      </c>
      <c r="W508">
        <f>V508-V507</f>
        <v>10375</v>
      </c>
      <c r="X508">
        <f>IFERROR(W508-W507,0)</f>
        <v>-2149</v>
      </c>
      <c r="Y508" s="20">
        <f>IFERROR(V508/3.974,0)</f>
        <v>838904.88173125312</v>
      </c>
      <c r="Z508" s="4">
        <v>2897736</v>
      </c>
      <c r="AA508">
        <f>Z508-Z507</f>
        <v>9406</v>
      </c>
      <c r="AB508" s="17">
        <f>IFERROR(Z508/V508,0)</f>
        <v>0.86919702634344864</v>
      </c>
      <c r="AC508" s="16">
        <f>IFERROR(AA508-AA507,0)</f>
        <v>-2008</v>
      </c>
      <c r="AD508">
        <f>V508-Z508</f>
        <v>436072</v>
      </c>
      <c r="AE508">
        <f>AD508-AD507</f>
        <v>969</v>
      </c>
      <c r="AF508" s="17">
        <f>IFERROR(AD508/V508,0)</f>
        <v>0.1308029736565513</v>
      </c>
      <c r="AG508" s="16">
        <f>IFERROR(AE508-AE507,0)</f>
        <v>-141</v>
      </c>
      <c r="AH508" s="20">
        <f>IFERROR(AE508/W508,0)</f>
        <v>9.3397590361445779E-2</v>
      </c>
      <c r="AI508" s="20">
        <f>IFERROR(AD508/3.974,0)</f>
        <v>109731.25314544539</v>
      </c>
      <c r="AJ508" s="4">
        <v>11840</v>
      </c>
      <c r="AK508">
        <f>AJ508-AJ507</f>
        <v>-39</v>
      </c>
      <c r="AL508">
        <f>IFERROR(AJ508/AJ507,0)-1</f>
        <v>-3.2831046384376172E-3</v>
      </c>
      <c r="AM508" s="20">
        <f>IFERROR(AJ508/3.974,0)</f>
        <v>2979.3658782083539</v>
      </c>
      <c r="AN508" s="20">
        <f>IFERROR(AJ508/C508," ")</f>
        <v>2.7374266801996658E-2</v>
      </c>
      <c r="AO508" s="4">
        <v>315</v>
      </c>
      <c r="AP508">
        <f>AO508-AO507</f>
        <v>-11</v>
      </c>
      <c r="AQ508">
        <f>IFERROR(AO508/AO507,0)-1</f>
        <v>-3.3742331288343586E-2</v>
      </c>
      <c r="AR508" s="20">
        <f>IFERROR(AO508/3.974,0)</f>
        <v>79.265223955712131</v>
      </c>
      <c r="AS508" s="4">
        <v>469</v>
      </c>
      <c r="AT508">
        <f>AS508-AS507</f>
        <v>-32</v>
      </c>
      <c r="AU508">
        <f>IFERROR(AS508/AS507,0)-1</f>
        <v>-6.3872255489021978E-2</v>
      </c>
      <c r="AV508" s="20">
        <f>IFERROR(AS508/3.974,0)</f>
        <v>118.01711122294917</v>
      </c>
      <c r="AW508" s="30">
        <f>IFERROR(AS508/C508," ")</f>
        <v>1.0843353995047661E-3</v>
      </c>
      <c r="AX508" s="4">
        <v>114</v>
      </c>
      <c r="AY508">
        <f>AX508-AX507</f>
        <v>-7</v>
      </c>
      <c r="AZ508">
        <f>IFERROR(AX508/AX507,0)-1</f>
        <v>-5.7851239669421517E-2</v>
      </c>
      <c r="BA508" s="20">
        <f>IFERROR(AX508/3.974,0)</f>
        <v>28.686462003019628</v>
      </c>
      <c r="BB508" s="30">
        <f>IFERROR(AX508/C508," ")</f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>IFERROR(BC508-BC507,0)</f>
        <v>-89</v>
      </c>
      <c r="BE508" s="30">
        <f>IFERROR(BC508/BC507,0)-1</f>
        <v>-6.9384891245030111E-3</v>
      </c>
      <c r="BF508" s="20">
        <f>IFERROR(BC508/3.974,0)</f>
        <v>3205.334675390035</v>
      </c>
      <c r="BG508" s="20">
        <f>IFERROR(BC508/C508," ")</f>
        <v>2.9450456969918364E-2</v>
      </c>
      <c r="BH508" s="26">
        <v>77891</v>
      </c>
      <c r="BI508">
        <f>IFERROR((BH508-BH507), 0)</f>
        <v>214</v>
      </c>
      <c r="BJ508" s="4">
        <v>164307</v>
      </c>
      <c r="BK508">
        <f>IFERROR((BJ508-BJ507),0)</f>
        <v>382</v>
      </c>
      <c r="BL508" s="4">
        <v>121727</v>
      </c>
      <c r="BM508">
        <f>IFERROR((BL508-BL507),0)</f>
        <v>268</v>
      </c>
      <c r="BN508" s="4">
        <v>47568</v>
      </c>
      <c r="BO508">
        <f>IFERROR((BN508-BN507),0)</f>
        <v>88</v>
      </c>
      <c r="BP508" s="4">
        <v>21030</v>
      </c>
      <c r="BQ508">
        <f>IFERROR((BP508-BP507),0)</f>
        <v>17</v>
      </c>
      <c r="BR508" s="8">
        <v>33</v>
      </c>
      <c r="BS508" s="15">
        <f>IFERROR((BR508-BR507),0)</f>
        <v>0</v>
      </c>
      <c r="BT508" s="8">
        <v>306</v>
      </c>
      <c r="BU508" s="15">
        <f>IFERROR((BT508-BT507),0)</f>
        <v>1</v>
      </c>
      <c r="BV508" s="8">
        <v>1397</v>
      </c>
      <c r="BW508" s="15">
        <f>IFERROR((BV508-BV507),0)</f>
        <v>1</v>
      </c>
      <c r="BX508" s="8">
        <v>3240</v>
      </c>
      <c r="BY508" s="15">
        <f>IFERROR((BX508-BX507),0)</f>
        <v>2</v>
      </c>
      <c r="BZ508" s="13">
        <v>1815</v>
      </c>
      <c r="CA508" s="16">
        <f>IFERROR((BZ508-BZ507),0)</f>
        <v>6</v>
      </c>
    </row>
    <row r="509" spans="1:79">
      <c r="A509" s="1">
        <v>44406</v>
      </c>
      <c r="B509">
        <v>44407</v>
      </c>
      <c r="C509" s="4">
        <v>433545</v>
      </c>
      <c r="D509">
        <f>IFERROR(C509-C508,"")</f>
        <v>1022</v>
      </c>
      <c r="E509" s="4">
        <v>6798</v>
      </c>
      <c r="F509">
        <f>E509-E508</f>
        <v>7</v>
      </c>
      <c r="G509" s="4">
        <v>414118</v>
      </c>
      <c r="H509">
        <f>G509-G508</f>
        <v>1124</v>
      </c>
      <c r="I509">
        <f>+IFERROR(C509-E509-G509,"")</f>
        <v>12629</v>
      </c>
      <c r="J509">
        <f>+IFERROR(D509-F509-H509,"")</f>
        <v>-109</v>
      </c>
      <c r="K509">
        <f>+IFERROR(E509/C509,"")</f>
        <v>1.5680033214545204E-2</v>
      </c>
      <c r="L509">
        <f>+IFERROR(G509/C509,"")</f>
        <v>0.95519034932936608</v>
      </c>
      <c r="M509">
        <f>+IFERROR(I509/C509,"")</f>
        <v>2.9129617456088757E-2</v>
      </c>
      <c r="N509">
        <f>+IFERROR(D509/C509,"")</f>
        <v>2.3573100831516913E-3</v>
      </c>
      <c r="O509">
        <f>+IFERROR(F509/E509,"")</f>
        <v>1.0297146219476316E-3</v>
      </c>
      <c r="P509">
        <f>+IFERROR(H509/G509,"")</f>
        <v>2.7142022322140065E-3</v>
      </c>
      <c r="Q509">
        <f>+IFERROR(J509/I509,"")</f>
        <v>-8.6309288146329873E-3</v>
      </c>
      <c r="R509">
        <f>+IFERROR(C509/3.974,"")</f>
        <v>109095.36990437846</v>
      </c>
      <c r="S509">
        <f>+IFERROR(E509/3.974,"")</f>
        <v>1710.6190236537493</v>
      </c>
      <c r="T509">
        <f>+IFERROR(G509/3.974,"")</f>
        <v>104206.84448917967</v>
      </c>
      <c r="U509">
        <f>+IFERROR(I509/3.974,"")</f>
        <v>3177.9063915450424</v>
      </c>
      <c r="V509" s="4">
        <v>3346454</v>
      </c>
      <c r="W509">
        <f>V509-V508</f>
        <v>12646</v>
      </c>
      <c r="X509">
        <f>IFERROR(W509-W508,0)</f>
        <v>2271</v>
      </c>
      <c r="Y509" s="20">
        <f>IFERROR(V509/3.974,0)</f>
        <v>842087.06592853542</v>
      </c>
      <c r="Z509" s="4">
        <v>2909360</v>
      </c>
      <c r="AA509">
        <f>Z509-Z508</f>
        <v>11624</v>
      </c>
      <c r="AB509" s="17">
        <f>IFERROR(Z509/V509,0)</f>
        <v>0.86938592312937812</v>
      </c>
      <c r="AC509" s="16">
        <f>IFERROR(AA509-AA508,0)</f>
        <v>2218</v>
      </c>
      <c r="AD509">
        <f>V509-Z509</f>
        <v>437094</v>
      </c>
      <c r="AE509">
        <f>AD509-AD508</f>
        <v>1022</v>
      </c>
      <c r="AF509" s="17">
        <f>IFERROR(AD509/V509,0)</f>
        <v>0.13061407687062185</v>
      </c>
      <c r="AG509" s="16">
        <f>IFERROR(AE509-AE508,0)</f>
        <v>53</v>
      </c>
      <c r="AH509" s="20">
        <f>IFERROR(AE509/W509,0)</f>
        <v>8.0816068321999057E-2</v>
      </c>
      <c r="AI509" s="20">
        <f>IFERROR(AD509/3.974,0)</f>
        <v>109988.42476094615</v>
      </c>
      <c r="AJ509" s="4">
        <v>11753</v>
      </c>
      <c r="AK509">
        <f>AJ509-AJ508</f>
        <v>-87</v>
      </c>
      <c r="AL509">
        <f>IFERROR(AJ509/AJ508,0)-1</f>
        <v>-7.3479729729729604E-3</v>
      </c>
      <c r="AM509" s="20">
        <f>IFERROR(AJ509/3.974,0)</f>
        <v>2957.4735782586813</v>
      </c>
      <c r="AN509" s="20">
        <f>IFERROR(AJ509/C509," ")</f>
        <v>2.710906595624445E-2</v>
      </c>
      <c r="AO509" s="4">
        <v>329</v>
      </c>
      <c r="AP509">
        <f>AO509-AO508</f>
        <v>14</v>
      </c>
      <c r="AQ509">
        <f>IFERROR(AO509/AO508,0)-1</f>
        <v>4.4444444444444509E-2</v>
      </c>
      <c r="AR509" s="20">
        <f>IFERROR(AO509/3.974,0)</f>
        <v>82.788122798188226</v>
      </c>
      <c r="AS509" s="4">
        <v>447</v>
      </c>
      <c r="AT509">
        <f>AS509-AS508</f>
        <v>-22</v>
      </c>
      <c r="AU509">
        <f>IFERROR(AS509/AS508,0)-1</f>
        <v>-4.6908315565031944E-2</v>
      </c>
      <c r="AV509" s="20">
        <f>IFERROR(AS509/3.974,0)</f>
        <v>112.48112732762959</v>
      </c>
      <c r="AW509" s="30">
        <f>IFERROR(AS509/C509," ")</f>
        <v>1.0310348406739785E-3</v>
      </c>
      <c r="AX509" s="4">
        <v>100</v>
      </c>
      <c r="AY509">
        <f>AX509-AX508</f>
        <v>-14</v>
      </c>
      <c r="AZ509">
        <f>IFERROR(AX509/AX508,0)-1</f>
        <v>-0.1228070175438597</v>
      </c>
      <c r="BA509" s="20">
        <f>IFERROR(AX509/3.974,0)</f>
        <v>25.163563160543532</v>
      </c>
      <c r="BB509" s="30">
        <f>IFERROR(AX509/C509," ")</f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>IFERROR(BC509-BC508,0)</f>
        <v>-109</v>
      </c>
      <c r="BE509" s="30">
        <f>IFERROR(BC509/BC508,0)-1</f>
        <v>-8.5570733239127561E-3</v>
      </c>
      <c r="BF509" s="20">
        <f>IFERROR(BC509/3.974,0)</f>
        <v>3177.9063915450424</v>
      </c>
      <c r="BG509" s="20">
        <f>IFERROR(BC509/C509," ")</f>
        <v>2.9129617456088757E-2</v>
      </c>
      <c r="BH509" s="26">
        <v>78108</v>
      </c>
      <c r="BI509">
        <f>IFERROR((BH509-BH508), 0)</f>
        <v>217</v>
      </c>
      <c r="BJ509" s="4">
        <v>164705</v>
      </c>
      <c r="BK509">
        <f>IFERROR((BJ509-BJ508),0)</f>
        <v>398</v>
      </c>
      <c r="BL509" s="4">
        <v>122028</v>
      </c>
      <c r="BM509">
        <f>IFERROR((BL509-BL508),0)</f>
        <v>301</v>
      </c>
      <c r="BN509" s="4">
        <v>47653</v>
      </c>
      <c r="BO509">
        <f>IFERROR((BN509-BN508),0)</f>
        <v>85</v>
      </c>
      <c r="BP509" s="4">
        <v>21051</v>
      </c>
      <c r="BQ509">
        <f>IFERROR((BP509-BP508),0)</f>
        <v>21</v>
      </c>
      <c r="BR509" s="8">
        <v>33</v>
      </c>
      <c r="BS509" s="15">
        <f>IFERROR((BR509-BR508),0)</f>
        <v>0</v>
      </c>
      <c r="BT509" s="8">
        <v>306</v>
      </c>
      <c r="BU509" s="15">
        <f>IFERROR((BT509-BT508),0)</f>
        <v>0</v>
      </c>
      <c r="BV509" s="8">
        <v>1399</v>
      </c>
      <c r="BW509" s="15">
        <f>IFERROR((BV509-BV508),0)</f>
        <v>2</v>
      </c>
      <c r="BX509" s="8">
        <v>3242</v>
      </c>
      <c r="BY509" s="15">
        <f>IFERROR((BX509-BX508),0)</f>
        <v>2</v>
      </c>
      <c r="BZ509" s="13">
        <v>1818</v>
      </c>
      <c r="CA509" s="16">
        <f>IFERROR((BZ509-BZ508),0)</f>
        <v>3</v>
      </c>
    </row>
    <row r="510" spans="1:79">
      <c r="A510" s="1">
        <v>44407</v>
      </c>
      <c r="B510">
        <v>44408</v>
      </c>
      <c r="C510" s="4">
        <v>434460</v>
      </c>
      <c r="D510">
        <f>IFERROR(C510-C509,"")</f>
        <v>915</v>
      </c>
      <c r="E510" s="4">
        <v>6808</v>
      </c>
      <c r="F510">
        <f>E510-E509</f>
        <v>10</v>
      </c>
      <c r="G510" s="4">
        <v>415265</v>
      </c>
      <c r="H510">
        <f>G510-G509</f>
        <v>1147</v>
      </c>
      <c r="I510">
        <f>+IFERROR(C510-E510-G510,"")</f>
        <v>12387</v>
      </c>
      <c r="J510">
        <f>+IFERROR(D510-F510-H510,"")</f>
        <v>-242</v>
      </c>
      <c r="K510">
        <f>+IFERROR(E510/C510,"")</f>
        <v>1.5670027160152835E-2</v>
      </c>
      <c r="L510">
        <f>+IFERROR(G510/C510,"")</f>
        <v>0.95581871748837632</v>
      </c>
      <c r="M510">
        <f>+IFERROR(I510/C510,"")</f>
        <v>2.8511255351470793E-2</v>
      </c>
      <c r="N510">
        <f>+IFERROR(D510/C510,"")</f>
        <v>2.1060626985223035E-3</v>
      </c>
      <c r="O510">
        <f>+IFERROR(F510/E510,"")</f>
        <v>1.4688601645123384E-3</v>
      </c>
      <c r="P510">
        <f>+IFERROR(H510/G510,"")</f>
        <v>2.7620916763994078E-3</v>
      </c>
      <c r="Q510">
        <f>+IFERROR(J510/I510,"")</f>
        <v>-1.9536610963106483E-2</v>
      </c>
      <c r="R510">
        <f>+IFERROR(C510/3.974,"")</f>
        <v>109325.61650729743</v>
      </c>
      <c r="S510">
        <f>+IFERROR(E510/3.974,"")</f>
        <v>1713.1353799698036</v>
      </c>
      <c r="T510">
        <f>+IFERROR(G510/3.974,"")</f>
        <v>104495.4705586311</v>
      </c>
      <c r="U510">
        <f>+IFERROR(I510/3.974,"")</f>
        <v>3117.0105686965271</v>
      </c>
      <c r="V510" s="4">
        <v>3357308</v>
      </c>
      <c r="W510">
        <f>V510-V509</f>
        <v>10854</v>
      </c>
      <c r="X510">
        <f>IFERROR(W510-W509,0)</f>
        <v>-1792</v>
      </c>
      <c r="Y510" s="20">
        <f>IFERROR(V510/3.974,0)</f>
        <v>844818.31907398079</v>
      </c>
      <c r="Z510" s="4">
        <v>2919299</v>
      </c>
      <c r="AA510">
        <f>Z510-Z509</f>
        <v>9939</v>
      </c>
      <c r="AB510" s="17">
        <f>IFERROR(Z510/V510,0)</f>
        <v>0.86953565177815084</v>
      </c>
      <c r="AC510" s="16">
        <f>IFERROR(AA510-AA509,0)</f>
        <v>-1685</v>
      </c>
      <c r="AD510">
        <f>V510-Z510</f>
        <v>438009</v>
      </c>
      <c r="AE510">
        <f>AD510-AD509</f>
        <v>915</v>
      </c>
      <c r="AF510" s="17">
        <f>IFERROR(AD510/V510,0)</f>
        <v>0.13046434822184919</v>
      </c>
      <c r="AG510" s="16">
        <f>IFERROR(AE510-AE509,0)</f>
        <v>-107</v>
      </c>
      <c r="AH510" s="20">
        <f>IFERROR(AE510/W510,0)</f>
        <v>8.4300718629076843E-2</v>
      </c>
      <c r="AI510" s="20">
        <f>IFERROR(AD510/3.974,0)</f>
        <v>110218.67136386511</v>
      </c>
      <c r="AJ510" s="4">
        <v>11496</v>
      </c>
      <c r="AK510">
        <f>AJ510-AJ509</f>
        <v>-257</v>
      </c>
      <c r="AL510">
        <f>IFERROR(AJ510/AJ509,0)-1</f>
        <v>-2.1866757423636529E-2</v>
      </c>
      <c r="AM510" s="20">
        <f>IFERROR(AJ510/3.974,0)</f>
        <v>2892.8032209360845</v>
      </c>
      <c r="AN510" s="20">
        <f>IFERROR(AJ510/C510," ")</f>
        <v>2.6460433641762187E-2</v>
      </c>
      <c r="AO510" s="4">
        <v>343</v>
      </c>
      <c r="AP510">
        <f>AO510-AO509</f>
        <v>14</v>
      </c>
      <c r="AQ510">
        <f>IFERROR(AO510/AO509,0)-1</f>
        <v>4.2553191489361764E-2</v>
      </c>
      <c r="AR510" s="20">
        <f>IFERROR(AO510/3.974,0)</f>
        <v>86.311021640664308</v>
      </c>
      <c r="AS510" s="4">
        <v>444</v>
      </c>
      <c r="AT510">
        <f>AS510-AS509</f>
        <v>-3</v>
      </c>
      <c r="AU510">
        <f>IFERROR(AS510/AS509,0)-1</f>
        <v>-6.7114093959731447E-3</v>
      </c>
      <c r="AV510" s="20">
        <f>IFERROR(AS510/3.974,0)</f>
        <v>111.72622043281328</v>
      </c>
      <c r="AW510" s="30">
        <f>IFERROR(AS510/C510," ")</f>
        <v>1.0219582930534456E-3</v>
      </c>
      <c r="AX510" s="4">
        <v>104</v>
      </c>
      <c r="AY510">
        <f>AX510-AX509</f>
        <v>4</v>
      </c>
      <c r="AZ510">
        <f>IFERROR(AX510/AX509,0)-1</f>
        <v>4.0000000000000036E-2</v>
      </c>
      <c r="BA510" s="20">
        <f>IFERROR(AX510/3.974,0)</f>
        <v>26.170105686965272</v>
      </c>
      <c r="BB510" s="30">
        <f>IFERROR(AX510/C510," ")</f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>IFERROR(BC510-BC509,0)</f>
        <v>-242</v>
      </c>
      <c r="BE510" s="30">
        <f>IFERROR(BC510/BC509,0)-1</f>
        <v>-1.9162245625148455E-2</v>
      </c>
      <c r="BF510" s="20">
        <f>IFERROR(BC510/3.974,0)</f>
        <v>3117.0105686965271</v>
      </c>
      <c r="BG510" s="20">
        <f>IFERROR(BC510/C510," ")</f>
        <v>2.8511255351470793E-2</v>
      </c>
      <c r="BH510" s="26">
        <v>78350</v>
      </c>
      <c r="BI510">
        <f>IFERROR((BH510-BH509), 0)</f>
        <v>242</v>
      </c>
      <c r="BJ510" s="4">
        <v>165038</v>
      </c>
      <c r="BK510">
        <f>IFERROR((BJ510-BJ509),0)</f>
        <v>333</v>
      </c>
      <c r="BL510" s="4">
        <v>122284</v>
      </c>
      <c r="BM510">
        <f>IFERROR((BL510-BL509),0)</f>
        <v>256</v>
      </c>
      <c r="BN510" s="4">
        <v>47720</v>
      </c>
      <c r="BO510">
        <f>IFERROR((BN510-BN509),0)</f>
        <v>67</v>
      </c>
      <c r="BP510" s="4">
        <v>21068</v>
      </c>
      <c r="BQ510">
        <f>IFERROR((BP510-BP509),0)</f>
        <v>17</v>
      </c>
      <c r="BR510" s="8">
        <v>33</v>
      </c>
      <c r="BS510" s="15">
        <f>IFERROR((BR510-BR509),0)</f>
        <v>0</v>
      </c>
      <c r="BT510" s="8">
        <v>307</v>
      </c>
      <c r="BU510" s="15">
        <f>IFERROR((BT510-BT509),0)</f>
        <v>1</v>
      </c>
      <c r="BV510" s="8">
        <v>1400</v>
      </c>
      <c r="BW510" s="15">
        <f>IFERROR((BV510-BV509),0)</f>
        <v>1</v>
      </c>
      <c r="BX510" s="8">
        <v>3247</v>
      </c>
      <c r="BY510" s="15">
        <f>IFERROR((BX510-BX509),0)</f>
        <v>5</v>
      </c>
      <c r="BZ510" s="13">
        <v>1821</v>
      </c>
      <c r="CA510" s="16">
        <f>IFERROR((BZ510-BZ509),0)</f>
        <v>3</v>
      </c>
    </row>
    <row r="511" spans="1:79">
      <c r="A511" s="1">
        <v>44408</v>
      </c>
      <c r="B511">
        <v>44409</v>
      </c>
      <c r="C511" s="4">
        <v>435655</v>
      </c>
      <c r="D511">
        <f>IFERROR(C511-C510,"")</f>
        <v>1195</v>
      </c>
      <c r="E511" s="4">
        <v>6823</v>
      </c>
      <c r="F511">
        <f>E511-E510</f>
        <v>15</v>
      </c>
      <c r="G511" s="4">
        <v>416263</v>
      </c>
      <c r="H511">
        <f>G511-G510</f>
        <v>998</v>
      </c>
      <c r="I511">
        <f>+IFERROR(C511-E511-G511,"")</f>
        <v>12569</v>
      </c>
      <c r="J511">
        <f>+IFERROR(D511-F511-H511,"")</f>
        <v>182</v>
      </c>
      <c r="K511">
        <f>+IFERROR(E511/C511,"")</f>
        <v>1.5661475249911055E-2</v>
      </c>
      <c r="L511">
        <f>+IFERROR(G511/C511,"")</f>
        <v>0.95548771390205556</v>
      </c>
      <c r="M511">
        <f>+IFERROR(I511/C511,"")</f>
        <v>2.8850810848033422E-2</v>
      </c>
      <c r="N511">
        <f>+IFERROR(D511/C511,"")</f>
        <v>2.7429961781685048E-3</v>
      </c>
      <c r="O511">
        <f>+IFERROR(F511/E511,"")</f>
        <v>2.1984464311886266E-3</v>
      </c>
      <c r="P511">
        <f>+IFERROR(H511/G511,"")</f>
        <v>2.3975227200111466E-3</v>
      </c>
      <c r="Q511">
        <f>+IFERROR(J511/I511,"")</f>
        <v>1.448007001352534E-2</v>
      </c>
      <c r="R511">
        <f>+IFERROR(C511/3.974,"")</f>
        <v>109626.32108706592</v>
      </c>
      <c r="S511">
        <f>+IFERROR(E511/3.974,"")</f>
        <v>1716.9099144438851</v>
      </c>
      <c r="T511">
        <f>+IFERROR(G511/3.974,"")</f>
        <v>104746.60291897332</v>
      </c>
      <c r="U511">
        <f>+IFERROR(I511/3.974,"")</f>
        <v>3162.8082536487163</v>
      </c>
      <c r="V511" s="4">
        <v>3370414</v>
      </c>
      <c r="W511">
        <f>V511-V510</f>
        <v>13106</v>
      </c>
      <c r="X511">
        <f>IFERROR(W511-W510,0)</f>
        <v>2252</v>
      </c>
      <c r="Y511" s="20">
        <f>IFERROR(V511/3.974,0)</f>
        <v>848116.25566180167</v>
      </c>
      <c r="Z511" s="4">
        <v>2931210</v>
      </c>
      <c r="AA511">
        <f>Z511-Z510</f>
        <v>11911</v>
      </c>
      <c r="AB511" s="17">
        <f>IFERROR(Z511/V511,0)</f>
        <v>0.86968841216538972</v>
      </c>
      <c r="AC511" s="16">
        <f>IFERROR(AA511-AA510,0)</f>
        <v>1972</v>
      </c>
      <c r="AD511">
        <f>V511-Z511</f>
        <v>439204</v>
      </c>
      <c r="AE511">
        <f>AD511-AD510</f>
        <v>1195</v>
      </c>
      <c r="AF511" s="17">
        <f>IFERROR(AD511/V511,0)</f>
        <v>0.13031158783461022</v>
      </c>
      <c r="AG511" s="16">
        <f>IFERROR(AE511-AE510,0)</f>
        <v>280</v>
      </c>
      <c r="AH511" s="20">
        <f>IFERROR(AE511/W511,0)</f>
        <v>9.1179612391271175E-2</v>
      </c>
      <c r="AI511" s="20">
        <f>IFERROR(AD511/3.974,0)</f>
        <v>110519.37594363361</v>
      </c>
      <c r="AJ511" s="4">
        <v>11652</v>
      </c>
      <c r="AK511">
        <f>AJ511-AJ510</f>
        <v>156</v>
      </c>
      <c r="AL511">
        <f>IFERROR(AJ511/AJ510,0)-1</f>
        <v>1.3569937369519725E-2</v>
      </c>
      <c r="AM511" s="20">
        <f>IFERROR(AJ511/3.974,0)</f>
        <v>2932.0583794665322</v>
      </c>
      <c r="AN511" s="20">
        <f>IFERROR(AJ511/C511," ")</f>
        <v>2.6745934282861438E-2</v>
      </c>
      <c r="AO511" s="4">
        <v>344</v>
      </c>
      <c r="AP511">
        <f>AO511-AO510</f>
        <v>1</v>
      </c>
      <c r="AQ511">
        <f>IFERROR(AO511/AO510,0)-1</f>
        <v>2.9154518950438302E-3</v>
      </c>
      <c r="AR511" s="20">
        <f>IFERROR(AO511/3.974,0)</f>
        <v>86.562657272269746</v>
      </c>
      <c r="AS511" s="4">
        <v>468</v>
      </c>
      <c r="AT511">
        <f>AS511-AS510</f>
        <v>24</v>
      </c>
      <c r="AU511">
        <f>IFERROR(AS511/AS510,0)-1</f>
        <v>5.4054054054053946E-2</v>
      </c>
      <c r="AV511" s="20">
        <f>IFERROR(AS511/3.974,0)</f>
        <v>117.76547559134373</v>
      </c>
      <c r="AW511" s="30">
        <f>IFERROR(AS511/C511," ")</f>
        <v>1.0742445283538581E-3</v>
      </c>
      <c r="AX511" s="4">
        <v>105</v>
      </c>
      <c r="AY511">
        <f>AX511-AX510</f>
        <v>1</v>
      </c>
      <c r="AZ511">
        <f>IFERROR(AX511/AX510,0)-1</f>
        <v>9.6153846153845812E-3</v>
      </c>
      <c r="BA511" s="20">
        <f>IFERROR(AX511/3.974,0)</f>
        <v>26.421741318570707</v>
      </c>
      <c r="BB511" s="30">
        <f>IFERROR(AX511/C511," ")</f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>IFERROR(BC511-BC510,0)</f>
        <v>182</v>
      </c>
      <c r="BE511" s="30">
        <f>IFERROR(BC511/BC510,0)-1</f>
        <v>1.4692823121013943E-2</v>
      </c>
      <c r="BF511" s="20">
        <f>IFERROR(BC511/3.974,0)</f>
        <v>3162.8082536487163</v>
      </c>
      <c r="BG511" s="20">
        <f>IFERROR(BC511/C511," ")</f>
        <v>2.8850810848033422E-2</v>
      </c>
      <c r="BH511" s="26">
        <v>78664</v>
      </c>
      <c r="BI511">
        <f>IFERROR((BH511-BH510), 0)</f>
        <v>314</v>
      </c>
      <c r="BJ511" s="4">
        <v>165486</v>
      </c>
      <c r="BK511">
        <f>IFERROR((BJ511-BJ510),0)</f>
        <v>448</v>
      </c>
      <c r="BL511" s="4">
        <v>122590</v>
      </c>
      <c r="BM511">
        <f>IFERROR((BL511-BL510),0)</f>
        <v>306</v>
      </c>
      <c r="BN511" s="4">
        <v>47830</v>
      </c>
      <c r="BO511">
        <f>IFERROR((BN511-BN510),0)</f>
        <v>110</v>
      </c>
      <c r="BP511" s="4">
        <v>21085</v>
      </c>
      <c r="BQ511">
        <f>IFERROR((BP511-BP510),0)</f>
        <v>17</v>
      </c>
      <c r="BR511" s="8">
        <v>33</v>
      </c>
      <c r="BS511" s="15">
        <f>IFERROR((BR511-BR510),0)</f>
        <v>0</v>
      </c>
      <c r="BT511" s="8">
        <v>307</v>
      </c>
      <c r="BU511" s="15">
        <f>IFERROR((BT511-BT510),0)</f>
        <v>0</v>
      </c>
      <c r="BV511" s="8">
        <v>1406</v>
      </c>
      <c r="BW511" s="15">
        <f>IFERROR((BV511-BV510),0)</f>
        <v>6</v>
      </c>
      <c r="BX511" s="8">
        <v>3255</v>
      </c>
      <c r="BY511" s="15">
        <f>IFERROR((BX511-BX510),0)</f>
        <v>8</v>
      </c>
      <c r="BZ511" s="13">
        <v>1822</v>
      </c>
      <c r="CA511" s="16">
        <f>IFERROR((BZ511-BZ510),0)</f>
        <v>1</v>
      </c>
    </row>
    <row r="512" spans="1:79">
      <c r="A512" s="1">
        <v>44409</v>
      </c>
      <c r="B512">
        <v>44410</v>
      </c>
      <c r="C512" s="4">
        <v>436475</v>
      </c>
      <c r="D512">
        <f>IFERROR(C512-C511,"")</f>
        <v>820</v>
      </c>
      <c r="E512" s="4">
        <v>6833</v>
      </c>
      <c r="F512">
        <f>E512-E511</f>
        <v>10</v>
      </c>
      <c r="G512" s="4">
        <v>417137</v>
      </c>
      <c r="H512">
        <f>G512-G511</f>
        <v>874</v>
      </c>
      <c r="I512">
        <f>+IFERROR(C512-E512-G512,"")</f>
        <v>12505</v>
      </c>
      <c r="J512">
        <f>+IFERROR(D512-F512-H512,"")</f>
        <v>-64</v>
      </c>
      <c r="K512">
        <f>+IFERROR(E512/C512,"")</f>
        <v>1.5654963056303338E-2</v>
      </c>
      <c r="L512">
        <f>+IFERROR(G512/C512,"")</f>
        <v>0.95569505699066382</v>
      </c>
      <c r="M512">
        <f>+IFERROR(I512/C512,"")</f>
        <v>2.8649979953032818E-2</v>
      </c>
      <c r="N512">
        <f>+IFERROR(D512/C512,"")</f>
        <v>1.8786872100349391E-3</v>
      </c>
      <c r="O512">
        <f>+IFERROR(F512/E512,"")</f>
        <v>1.4634860237084735E-3</v>
      </c>
      <c r="P512">
        <f>+IFERROR(H512/G512,"")</f>
        <v>2.0952348988461825E-3</v>
      </c>
      <c r="Q512">
        <f>+IFERROR(J512/I512,"")</f>
        <v>-5.117952818872451E-3</v>
      </c>
      <c r="R512">
        <f>+IFERROR(C512/3.974,"")</f>
        <v>109832.66230498238</v>
      </c>
      <c r="S512">
        <f>+IFERROR(E512/3.974,"")</f>
        <v>1719.4262707599396</v>
      </c>
      <c r="T512">
        <f>+IFERROR(G512/3.974,"")</f>
        <v>104966.53246099647</v>
      </c>
      <c r="U512">
        <f>+IFERROR(I512/3.974,"")</f>
        <v>3146.7035732259687</v>
      </c>
      <c r="V512" s="4">
        <v>3380719</v>
      </c>
      <c r="W512">
        <f>V512-V511</f>
        <v>10305</v>
      </c>
      <c r="X512">
        <f>IFERROR(W512-W511,0)</f>
        <v>-2801</v>
      </c>
      <c r="Y512" s="20">
        <f>IFERROR(V512/3.974,0)</f>
        <v>850709.36084549571</v>
      </c>
      <c r="Z512" s="4">
        <v>2940695</v>
      </c>
      <c r="AA512">
        <f>Z512-Z511</f>
        <v>9485</v>
      </c>
      <c r="AB512" s="17">
        <f>IFERROR(Z512/V512,0)</f>
        <v>0.869843071843593</v>
      </c>
      <c r="AC512" s="16">
        <f>IFERROR(AA512-AA511,0)</f>
        <v>-2426</v>
      </c>
      <c r="AD512">
        <f>V512-Z512</f>
        <v>440024</v>
      </c>
      <c r="AE512">
        <f>AD512-AD511</f>
        <v>820</v>
      </c>
      <c r="AF512" s="17">
        <f>IFERROR(AD512/V512,0)</f>
        <v>0.13015692815640698</v>
      </c>
      <c r="AG512" s="16">
        <f>IFERROR(AE512-AE511,0)</f>
        <v>-375</v>
      </c>
      <c r="AH512" s="20">
        <f>IFERROR(AE512/W512,0)</f>
        <v>7.957302280446385E-2</v>
      </c>
      <c r="AI512" s="20">
        <f>IFERROR(AD512/3.974,0)</f>
        <v>110725.71716155007</v>
      </c>
      <c r="AJ512" s="4">
        <v>11627</v>
      </c>
      <c r="AK512">
        <f>AJ512-AJ511</f>
        <v>-25</v>
      </c>
      <c r="AL512">
        <f>IFERROR(AJ512/AJ511,0)-1</f>
        <v>-2.1455544112598535E-3</v>
      </c>
      <c r="AM512" s="20">
        <f>IFERROR(AJ512/3.974,0)</f>
        <v>2925.7674886763966</v>
      </c>
      <c r="AN512" s="20">
        <f>IFERROR(AJ512/C512," ")</f>
        <v>2.6638409989117359E-2</v>
      </c>
      <c r="AO512" s="4">
        <v>342</v>
      </c>
      <c r="AP512">
        <f>AO512-AO511</f>
        <v>-2</v>
      </c>
      <c r="AQ512">
        <f>IFERROR(AO512/AO511,0)-1</f>
        <v>-5.8139534883721034E-3</v>
      </c>
      <c r="AR512" s="20">
        <f>IFERROR(AO512/3.974,0)</f>
        <v>86.059386009058883</v>
      </c>
      <c r="AS512" s="4">
        <v>431</v>
      </c>
      <c r="AT512">
        <f>AS512-AS511</f>
        <v>-37</v>
      </c>
      <c r="AU512">
        <f>IFERROR(AS512/AS511,0)-1</f>
        <v>-7.9059829059829112E-2</v>
      </c>
      <c r="AV512" s="20">
        <f>IFERROR(AS512/3.974,0)</f>
        <v>108.45495722194262</v>
      </c>
      <c r="AW512" s="30">
        <f>IFERROR(AS512/C512," ")</f>
        <v>9.874563262500715E-4</v>
      </c>
      <c r="AX512" s="4">
        <v>105</v>
      </c>
      <c r="AY512">
        <f>AX512-AX511</f>
        <v>0</v>
      </c>
      <c r="AZ512">
        <f>IFERROR(AX512/AX511,0)-1</f>
        <v>0</v>
      </c>
      <c r="BA512" s="20">
        <f>IFERROR(AX512/3.974,0)</f>
        <v>26.421741318570707</v>
      </c>
      <c r="BB512" s="30">
        <f>IFERROR(AX512/C512," ")</f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>IFERROR(BC512-BC511,0)</f>
        <v>-64</v>
      </c>
      <c r="BE512" s="30">
        <f>IFERROR(BC512/BC511,0)-1</f>
        <v>-5.0918927520089419E-3</v>
      </c>
      <c r="BF512" s="20">
        <f>IFERROR(BC512/3.974,0)</f>
        <v>3146.7035732259687</v>
      </c>
      <c r="BG512" s="20">
        <f>IFERROR(BC512/C512," ")</f>
        <v>2.8649979953032818E-2</v>
      </c>
      <c r="BH512" s="26">
        <v>78870</v>
      </c>
      <c r="BI512">
        <f>IFERROR((BH512-BH511), 0)</f>
        <v>206</v>
      </c>
      <c r="BJ512" s="4">
        <v>165782</v>
      </c>
      <c r="BK512">
        <f>IFERROR((BJ512-BJ511),0)</f>
        <v>296</v>
      </c>
      <c r="BL512" s="4">
        <v>122821</v>
      </c>
      <c r="BM512">
        <f>IFERROR((BL512-BL511),0)</f>
        <v>231</v>
      </c>
      <c r="BN512" s="4">
        <v>47904</v>
      </c>
      <c r="BO512">
        <f>IFERROR((BN512-BN511),0)</f>
        <v>74</v>
      </c>
      <c r="BP512" s="4">
        <v>21098</v>
      </c>
      <c r="BQ512">
        <f>IFERROR((BP512-BP511),0)</f>
        <v>13</v>
      </c>
      <c r="BR512" s="8">
        <v>33</v>
      </c>
      <c r="BS512" s="15">
        <f>IFERROR((BR512-BR511),0)</f>
        <v>0</v>
      </c>
      <c r="BT512" s="8">
        <v>307</v>
      </c>
      <c r="BU512" s="15">
        <f>IFERROR((BT512-BT511),0)</f>
        <v>0</v>
      </c>
      <c r="BV512" s="8">
        <v>1410</v>
      </c>
      <c r="BW512" s="15">
        <f>IFERROR((BV512-BV511),0)</f>
        <v>4</v>
      </c>
      <c r="BX512" s="8">
        <v>3260</v>
      </c>
      <c r="BY512" s="15">
        <f>IFERROR((BX512-BX511),0)</f>
        <v>5</v>
      </c>
      <c r="BZ512" s="13">
        <v>1823</v>
      </c>
      <c r="CA512" s="16">
        <f>IFERROR((BZ512-BZ511),0)</f>
        <v>1</v>
      </c>
    </row>
    <row r="513" spans="1:79">
      <c r="A513" s="1">
        <v>44410</v>
      </c>
      <c r="B513">
        <v>44411</v>
      </c>
      <c r="C513" s="4">
        <v>436812</v>
      </c>
      <c r="D513">
        <f>IFERROR(C513-C512,"")</f>
        <v>337</v>
      </c>
      <c r="E513" s="4">
        <v>6842</v>
      </c>
      <c r="F513">
        <f>E513-E512</f>
        <v>9</v>
      </c>
      <c r="G513" s="4">
        <v>417710</v>
      </c>
      <c r="H513">
        <f>G513-G512</f>
        <v>573</v>
      </c>
      <c r="I513">
        <f>+IFERROR(C513-E513-G513,"")</f>
        <v>12260</v>
      </c>
      <c r="J513">
        <f>+IFERROR(D513-F513-H513,"")</f>
        <v>-245</v>
      </c>
      <c r="K513">
        <f>+IFERROR(E513/C513,"")</f>
        <v>1.5663489098284845E-2</v>
      </c>
      <c r="L513">
        <f>+IFERROR(G513/C513,"")</f>
        <v>0.95626951640522695</v>
      </c>
      <c r="M513">
        <f>+IFERROR(I513/C513,"")</f>
        <v>2.8066994496488192E-2</v>
      </c>
      <c r="N513">
        <f>+IFERROR(D513/C513,"")</f>
        <v>7.7149895149400654E-4</v>
      </c>
      <c r="O513">
        <f>+IFERROR(F513/E513,"")</f>
        <v>1.3154048523823444E-3</v>
      </c>
      <c r="P513">
        <f>+IFERROR(H513/G513,"")</f>
        <v>1.3717651001891264E-3</v>
      </c>
      <c r="Q513">
        <f>+IFERROR(J513/I513,"")</f>
        <v>-1.99836867862969E-2</v>
      </c>
      <c r="R513">
        <f>+IFERROR(C513/3.974,"")</f>
        <v>109917.4635128334</v>
      </c>
      <c r="S513">
        <f>+IFERROR(E513/3.974,"")</f>
        <v>1721.6909914443884</v>
      </c>
      <c r="T513">
        <f>+IFERROR(G513/3.974,"")</f>
        <v>105110.71967790638</v>
      </c>
      <c r="U513">
        <f>+IFERROR(I513/3.974,"")</f>
        <v>3085.0528434826369</v>
      </c>
      <c r="V513" s="4">
        <v>3384322</v>
      </c>
      <c r="W513">
        <f>V513-V512</f>
        <v>3603</v>
      </c>
      <c r="X513">
        <f>IFERROR(W513-W512,0)</f>
        <v>-6702</v>
      </c>
      <c r="Y513" s="20">
        <f>IFERROR(V513/3.974,0)</f>
        <v>851616.00402617001</v>
      </c>
      <c r="Z513" s="4">
        <v>2943961</v>
      </c>
      <c r="AA513">
        <f>Z513-Z512</f>
        <v>3266</v>
      </c>
      <c r="AB513" s="17">
        <f>IFERROR(Z513/V513,0)</f>
        <v>0.86988206204965135</v>
      </c>
      <c r="AC513" s="16">
        <f>IFERROR(AA513-AA512,0)</f>
        <v>-6219</v>
      </c>
      <c r="AD513">
        <f>V513-Z513</f>
        <v>440361</v>
      </c>
      <c r="AE513">
        <f>AD513-AD512</f>
        <v>337</v>
      </c>
      <c r="AF513" s="17">
        <f>IFERROR(AD513/V513,0)</f>
        <v>0.13011793795034871</v>
      </c>
      <c r="AG513" s="16">
        <f>IFERROR(AE513-AE512,0)</f>
        <v>-483</v>
      </c>
      <c r="AH513" s="20">
        <f>IFERROR(AE513/W513,0)</f>
        <v>9.353316680543991E-2</v>
      </c>
      <c r="AI513" s="20">
        <f>IFERROR(AD513/3.974,0)</f>
        <v>110810.51836940111</v>
      </c>
      <c r="AJ513" s="4">
        <v>11363</v>
      </c>
      <c r="AK513">
        <f>AJ513-AJ512</f>
        <v>-264</v>
      </c>
      <c r="AL513">
        <f>IFERROR(AJ513/AJ512,0)-1</f>
        <v>-2.2705771050141932E-2</v>
      </c>
      <c r="AM513" s="20">
        <f>IFERROR(AJ513/3.974,0)</f>
        <v>2859.3356819325613</v>
      </c>
      <c r="AN513" s="20">
        <f>IFERROR(AJ513/C513," ")</f>
        <v>2.6013479483164383E-2</v>
      </c>
      <c r="AO513" s="4">
        <v>342</v>
      </c>
      <c r="AP513">
        <f>AO513-AO512</f>
        <v>0</v>
      </c>
      <c r="AQ513">
        <f>IFERROR(AO513/AO512,0)-1</f>
        <v>0</v>
      </c>
      <c r="AR513" s="20">
        <f>IFERROR(AO513/3.974,0)</f>
        <v>86.059386009058883</v>
      </c>
      <c r="AS513" s="4">
        <v>452</v>
      </c>
      <c r="AT513">
        <f>AS513-AS512</f>
        <v>21</v>
      </c>
      <c r="AU513">
        <f>IFERROR(AS513/AS512,0)-1</f>
        <v>4.8723897911832958E-2</v>
      </c>
      <c r="AV513" s="20">
        <f>IFERROR(AS513/3.974,0)</f>
        <v>113.73930548565676</v>
      </c>
      <c r="AW513" s="30">
        <f>IFERROR(AS513/C513," ")</f>
        <v>1.0347701070483411E-3</v>
      </c>
      <c r="AX513" s="4">
        <v>103</v>
      </c>
      <c r="AY513">
        <f>AX513-AX512</f>
        <v>-2</v>
      </c>
      <c r="AZ513">
        <f>IFERROR(AX513/AX512,0)-1</f>
        <v>-1.9047619047619091E-2</v>
      </c>
      <c r="BA513" s="20">
        <f>IFERROR(AX513/3.974,0)</f>
        <v>25.918470055359837</v>
      </c>
      <c r="BB513" s="30">
        <f>IFERROR(AX513/C513," ")</f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>IFERROR(BC513-BC512,0)</f>
        <v>-245</v>
      </c>
      <c r="BE513" s="30">
        <f>IFERROR(BC513/BC512,0)-1</f>
        <v>-1.9592163134746099E-2</v>
      </c>
      <c r="BF513" s="20">
        <f>IFERROR(BC513/3.974,0)</f>
        <v>3085.0528434826369</v>
      </c>
      <c r="BG513" s="20">
        <f>IFERROR(BC513/C513," ")</f>
        <v>2.8066994496488192E-2</v>
      </c>
      <c r="BH513" s="26">
        <v>78966</v>
      </c>
      <c r="BI513">
        <f>IFERROR((BH513-BH512), 0)</f>
        <v>96</v>
      </c>
      <c r="BJ513" s="4">
        <v>165886</v>
      </c>
      <c r="BK513">
        <f>IFERROR((BJ513-BJ512),0)</f>
        <v>104</v>
      </c>
      <c r="BL513" s="4">
        <v>122918</v>
      </c>
      <c r="BM513">
        <f>IFERROR((BL513-BL512),0)</f>
        <v>97</v>
      </c>
      <c r="BN513" s="4">
        <v>47936</v>
      </c>
      <c r="BO513">
        <f>IFERROR((BN513-BN512),0)</f>
        <v>32</v>
      </c>
      <c r="BP513" s="4">
        <v>21106</v>
      </c>
      <c r="BQ513">
        <f>IFERROR((BP513-BP512),0)</f>
        <v>8</v>
      </c>
      <c r="BR513" s="8">
        <v>33</v>
      </c>
      <c r="BS513" s="15">
        <f>IFERROR((BR513-BR512),0)</f>
        <v>0</v>
      </c>
      <c r="BT513" s="8">
        <v>307</v>
      </c>
      <c r="BU513" s="15">
        <f>IFERROR((BT513-BT512),0)</f>
        <v>0</v>
      </c>
      <c r="BV513" s="8">
        <v>1415</v>
      </c>
      <c r="BW513" s="15">
        <f>IFERROR((BV513-BV512),0)</f>
        <v>5</v>
      </c>
      <c r="BX513" s="8">
        <v>3262</v>
      </c>
      <c r="BY513" s="15">
        <f>IFERROR((BX513-BX512),0)</f>
        <v>2</v>
      </c>
      <c r="BZ513" s="8">
        <v>1825</v>
      </c>
      <c r="CA513" s="16">
        <f>IFERROR((BZ513-BZ512),0)</f>
        <v>2</v>
      </c>
    </row>
    <row r="514" spans="1:79">
      <c r="A514" s="1">
        <v>44411</v>
      </c>
      <c r="B514">
        <v>44412</v>
      </c>
      <c r="C514" s="4">
        <v>437744</v>
      </c>
      <c r="D514">
        <f>IFERROR(C514-C513,"")</f>
        <v>932</v>
      </c>
      <c r="E514" s="4">
        <v>6851</v>
      </c>
      <c r="F514">
        <f>E514-E513</f>
        <v>9</v>
      </c>
      <c r="G514" s="4">
        <v>418935</v>
      </c>
      <c r="H514">
        <f>G514-G513</f>
        <v>1225</v>
      </c>
      <c r="I514">
        <f>+IFERROR(C514-E514-G514,"")</f>
        <v>11958</v>
      </c>
      <c r="J514">
        <f>+IFERROR(D514-F514-H514,"")</f>
        <v>-302</v>
      </c>
      <c r="K514">
        <f>+IFERROR(E514/C514,"")</f>
        <v>1.5650699952483645E-2</v>
      </c>
      <c r="L514">
        <f>+IFERROR(G514/C514,"")</f>
        <v>0.95703196388756895</v>
      </c>
      <c r="M514">
        <f>+IFERROR(I514/C514,"")</f>
        <v>2.7317336159947365E-2</v>
      </c>
      <c r="N514">
        <f>+IFERROR(D514/C514,"")</f>
        <v>2.1290982857560584E-3</v>
      </c>
      <c r="O514">
        <f>+IFERROR(F514/E514,"")</f>
        <v>1.3136768354984675E-3</v>
      </c>
      <c r="P514">
        <f>+IFERROR(H514/G514,"")</f>
        <v>2.9240813013952046E-3</v>
      </c>
      <c r="Q514">
        <f>+IFERROR(J514/I514,"")</f>
        <v>-2.5255059374477338E-2</v>
      </c>
      <c r="R514">
        <f>+IFERROR(C514/3.974,"")</f>
        <v>110151.98792148968</v>
      </c>
      <c r="S514">
        <f>+IFERROR(E514/3.974,"")</f>
        <v>1723.9557121288374</v>
      </c>
      <c r="T514">
        <f>+IFERROR(G514/3.974,"")</f>
        <v>105418.97332662305</v>
      </c>
      <c r="U514">
        <f>+IFERROR(I514/3.974,"")</f>
        <v>3009.0588827377956</v>
      </c>
      <c r="V514" s="4">
        <v>3395127</v>
      </c>
      <c r="W514">
        <f>V514-V513</f>
        <v>10805</v>
      </c>
      <c r="X514">
        <f>IFERROR(W514-W513,0)</f>
        <v>7202</v>
      </c>
      <c r="Y514" s="20">
        <f>IFERROR(V514/3.974,0)</f>
        <v>854334.92702566681</v>
      </c>
      <c r="Z514" s="4">
        <v>2953834</v>
      </c>
      <c r="AA514">
        <f>Z514-Z513</f>
        <v>9873</v>
      </c>
      <c r="AB514" s="17">
        <f>IFERROR(Z514/V514,0)</f>
        <v>0.87002165162010137</v>
      </c>
      <c r="AC514" s="16">
        <f>IFERROR(AA514-AA513,0)</f>
        <v>6607</v>
      </c>
      <c r="AD514">
        <f>V514-Z514</f>
        <v>441293</v>
      </c>
      <c r="AE514">
        <f>AD514-AD513</f>
        <v>932</v>
      </c>
      <c r="AF514" s="17">
        <f>IFERROR(AD514/V514,0)</f>
        <v>0.12997834837989861</v>
      </c>
      <c r="AG514" s="16">
        <f>IFERROR(AE514-AE513,0)</f>
        <v>595</v>
      </c>
      <c r="AH514" s="20">
        <f>IFERROR(AE514/W514,0)</f>
        <v>8.6256362795002317E-2</v>
      </c>
      <c r="AI514" s="20">
        <f>IFERROR(AD514/3.974,0)</f>
        <v>111045.04277805737</v>
      </c>
      <c r="AJ514" s="4">
        <v>11046</v>
      </c>
      <c r="AK514">
        <f>AJ514-AJ513</f>
        <v>-317</v>
      </c>
      <c r="AL514">
        <f>IFERROR(AJ514/AJ513,0)-1</f>
        <v>-2.7897562263486719E-2</v>
      </c>
      <c r="AM514" s="20">
        <f>IFERROR(AJ514/3.974,0)</f>
        <v>2779.5671867136384</v>
      </c>
      <c r="AN514" s="20">
        <f>IFERROR(AJ514/C514," ")</f>
        <v>2.5233926678606675E-2</v>
      </c>
      <c r="AO514" s="4">
        <v>342</v>
      </c>
      <c r="AP514">
        <f>AO514-AO513</f>
        <v>0</v>
      </c>
      <c r="AQ514">
        <f>IFERROR(AO514/AO513,0)-1</f>
        <v>0</v>
      </c>
      <c r="AR514" s="20">
        <f>IFERROR(AO514/3.974,0)</f>
        <v>86.059386009058883</v>
      </c>
      <c r="AS514" s="4">
        <v>468</v>
      </c>
      <c r="AT514">
        <f>AS514-AS513</f>
        <v>16</v>
      </c>
      <c r="AU514">
        <f>IFERROR(AS514/AS513,0)-1</f>
        <v>3.539823008849563E-2</v>
      </c>
      <c r="AV514" s="20">
        <f>IFERROR(AS514/3.974,0)</f>
        <v>117.76547559134373</v>
      </c>
      <c r="AW514" s="30">
        <f>IFERROR(AS514/C514," ")</f>
        <v>1.0691180233195659E-3</v>
      </c>
      <c r="AX514" s="4">
        <v>102</v>
      </c>
      <c r="AY514">
        <f>AX514-AX513</f>
        <v>-1</v>
      </c>
      <c r="AZ514">
        <f>IFERROR(AX514/AX513,0)-1</f>
        <v>-9.7087378640776656E-3</v>
      </c>
      <c r="BA514" s="20">
        <f>IFERROR(AX514/3.974,0)</f>
        <v>25.666834423754402</v>
      </c>
      <c r="BB514" s="30">
        <f>IFERROR(AX514/C514," ")</f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>IFERROR(BC514-BC513,0)</f>
        <v>-302</v>
      </c>
      <c r="BE514" s="30">
        <f>IFERROR(BC514/BC513,0)-1</f>
        <v>-2.463295269168031E-2</v>
      </c>
      <c r="BF514" s="20">
        <f>IFERROR(BC514/3.974,0)</f>
        <v>3009.0588827377956</v>
      </c>
      <c r="BG514" s="20">
        <f>IFERROR(BC514/C514," ")</f>
        <v>2.7317336159947365E-2</v>
      </c>
      <c r="BH514" s="26">
        <v>79176</v>
      </c>
      <c r="BI514">
        <f>IFERROR((BH514-BH513), 0)</f>
        <v>210</v>
      </c>
      <c r="BJ514" s="4">
        <v>166237</v>
      </c>
      <c r="BK514">
        <f>IFERROR((BJ514-BJ513),0)</f>
        <v>351</v>
      </c>
      <c r="BL514" s="4">
        <v>123189</v>
      </c>
      <c r="BM514">
        <f>IFERROR((BL514-BL513),0)</f>
        <v>271</v>
      </c>
      <c r="BN514" s="4">
        <v>48018</v>
      </c>
      <c r="BO514">
        <f>IFERROR((BN514-BN513),0)</f>
        <v>82</v>
      </c>
      <c r="BP514" s="4">
        <v>21124</v>
      </c>
      <c r="BQ514">
        <f>IFERROR((BP514-BP513),0)</f>
        <v>18</v>
      </c>
      <c r="BR514" s="8">
        <v>33</v>
      </c>
      <c r="BS514" s="15">
        <f>IFERROR((BR514-BR513),0)</f>
        <v>0</v>
      </c>
      <c r="BT514" s="8">
        <v>309</v>
      </c>
      <c r="BU514" s="15">
        <f>IFERROR((BT514-BT513),0)</f>
        <v>2</v>
      </c>
      <c r="BV514" s="8">
        <v>1416</v>
      </c>
      <c r="BW514" s="15">
        <f>IFERROR((BV514-BV513),0)</f>
        <v>1</v>
      </c>
      <c r="BX514" s="8">
        <v>3266</v>
      </c>
      <c r="BY514" s="15">
        <f>IFERROR((BX514-BX513),0)</f>
        <v>4</v>
      </c>
      <c r="BZ514" s="13">
        <v>1827</v>
      </c>
      <c r="CA514" s="16">
        <f>IFERROR((BZ514-BZ513),0)</f>
        <v>2</v>
      </c>
    </row>
    <row r="515" spans="1:79">
      <c r="A515" s="1">
        <v>44412</v>
      </c>
      <c r="B515">
        <v>44413</v>
      </c>
      <c r="C515" s="4">
        <v>438781</v>
      </c>
      <c r="D515">
        <f>IFERROR(C515-C514,"")</f>
        <v>1037</v>
      </c>
      <c r="E515" s="4">
        <v>6860</v>
      </c>
      <c r="F515">
        <f>E515-E514</f>
        <v>9</v>
      </c>
      <c r="G515" s="4">
        <v>420113</v>
      </c>
      <c r="H515">
        <f>G515-G514</f>
        <v>1178</v>
      </c>
      <c r="I515">
        <f>+IFERROR(C515-E515-G515,"")</f>
        <v>11808</v>
      </c>
      <c r="J515">
        <f>+IFERROR(D515-F515-H515,"")</f>
        <v>-150</v>
      </c>
      <c r="K515">
        <f>+IFERROR(E515/C515,"")</f>
        <v>1.5634222995070435E-2</v>
      </c>
      <c r="L515">
        <f>+IFERROR(G515/C515,"")</f>
        <v>0.95745485789038265</v>
      </c>
      <c r="M515">
        <f>+IFERROR(I515/C515,"")</f>
        <v>2.6910919114546891E-2</v>
      </c>
      <c r="N515">
        <f>+IFERROR(D515/C515,"")</f>
        <v>2.3633657792839708E-3</v>
      </c>
      <c r="O515">
        <f>+IFERROR(F515/E515,"")</f>
        <v>1.3119533527696794E-3</v>
      </c>
      <c r="P515">
        <f>+IFERROR(H515/G515,"")</f>
        <v>2.8040074932220616E-3</v>
      </c>
      <c r="Q515">
        <f>+IFERROR(J515/I515,"")</f>
        <v>-1.2703252032520325E-2</v>
      </c>
      <c r="R515">
        <f>+IFERROR(C515/3.974,"")</f>
        <v>110412.93407146451</v>
      </c>
      <c r="S515">
        <f>+IFERROR(E515/3.974,"")</f>
        <v>1726.2204328132864</v>
      </c>
      <c r="T515">
        <f>+IFERROR(G515/3.974,"")</f>
        <v>105715.40010065425</v>
      </c>
      <c r="U515">
        <f>+IFERROR(I515/3.974,"")</f>
        <v>2971.3135379969804</v>
      </c>
      <c r="V515" s="4">
        <v>3407604</v>
      </c>
      <c r="W515">
        <f>V515-V514</f>
        <v>12477</v>
      </c>
      <c r="X515">
        <f>IFERROR(W515-W514,0)</f>
        <v>1672</v>
      </c>
      <c r="Y515" s="20">
        <f>IFERROR(V515/3.974,0)</f>
        <v>857474.58480120776</v>
      </c>
      <c r="Z515" s="4">
        <v>2965274</v>
      </c>
      <c r="AA515">
        <f>Z515-Z514</f>
        <v>11440</v>
      </c>
      <c r="AB515" s="17">
        <f>IFERROR(Z515/V515,0)</f>
        <v>0.8701932501546541</v>
      </c>
      <c r="AC515" s="16">
        <f>IFERROR(AA515-AA514,0)</f>
        <v>1567</v>
      </c>
      <c r="AD515">
        <f>V515-Z515</f>
        <v>442330</v>
      </c>
      <c r="AE515">
        <f>AD515-AD514</f>
        <v>1037</v>
      </c>
      <c r="AF515" s="17">
        <f>IFERROR(AD515/V515,0)</f>
        <v>0.12980674984534588</v>
      </c>
      <c r="AG515" s="16">
        <f>IFERROR(AE515-AE514,0)</f>
        <v>105</v>
      </c>
      <c r="AH515" s="20">
        <f>IFERROR(AE515/W515,0)</f>
        <v>8.311292778712831E-2</v>
      </c>
      <c r="AI515" s="20">
        <f>IFERROR(AD515/3.974,0)</f>
        <v>111305.98892803221</v>
      </c>
      <c r="AJ515" s="4">
        <v>10898</v>
      </c>
      <c r="AK515">
        <f>AJ515-AJ514</f>
        <v>-148</v>
      </c>
      <c r="AL515">
        <f>IFERROR(AJ515/AJ514,0)-1</f>
        <v>-1.3398515299655966E-2</v>
      </c>
      <c r="AM515" s="20">
        <f>IFERROR(AJ515/3.974,0)</f>
        <v>2742.3251132360342</v>
      </c>
      <c r="AN515" s="20">
        <f>IFERROR(AJ515/C515," ")</f>
        <v>2.4836991574384487E-2</v>
      </c>
      <c r="AO515" s="4">
        <v>326</v>
      </c>
      <c r="AP515">
        <f>AO515-AO514</f>
        <v>-16</v>
      </c>
      <c r="AQ515">
        <f>IFERROR(AO515/AO514,0)-1</f>
        <v>-4.6783625730994149E-2</v>
      </c>
      <c r="AR515" s="20">
        <f>IFERROR(AO515/3.974,0)</f>
        <v>82.033215903371911</v>
      </c>
      <c r="AS515" s="4">
        <v>487</v>
      </c>
      <c r="AT515">
        <f>AS515-AS514</f>
        <v>19</v>
      </c>
      <c r="AU515">
        <f>IFERROR(AS515/AS514,0)-1</f>
        <v>4.0598290598290676E-2</v>
      </c>
      <c r="AV515" s="20">
        <f>IFERROR(AS515/3.974,0)</f>
        <v>122.546552591847</v>
      </c>
      <c r="AW515" s="30">
        <f>IFERROR(AS515/C515," ")</f>
        <v>1.1098930901748253E-3</v>
      </c>
      <c r="AX515" s="4">
        <v>97</v>
      </c>
      <c r="AY515">
        <f>AX515-AX514</f>
        <v>-5</v>
      </c>
      <c r="AZ515">
        <f>IFERROR(AX515/AX514,0)-1</f>
        <v>-4.9019607843137303E-2</v>
      </c>
      <c r="BA515" s="20">
        <f>IFERROR(AX515/3.974,0)</f>
        <v>24.408656265727227</v>
      </c>
      <c r="BB515" s="30">
        <f>IFERROR(AX515/C515," ")</f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>IFERROR(BC515-BC514,0)</f>
        <v>-150</v>
      </c>
      <c r="BE515" s="30">
        <f>IFERROR(BC515/BC514,0)-1</f>
        <v>-1.2543903662819877E-2</v>
      </c>
      <c r="BF515" s="20">
        <f>IFERROR(BC515/3.974,0)</f>
        <v>2971.3135379969804</v>
      </c>
      <c r="BG515" s="20">
        <f>IFERROR(BC515/C515," ")</f>
        <v>2.6910919114546891E-2</v>
      </c>
      <c r="BH515" s="26">
        <v>79421</v>
      </c>
      <c r="BI515">
        <f>IFERROR((BH515-BH514), 0)</f>
        <v>245</v>
      </c>
      <c r="BJ515" s="4">
        <v>166639</v>
      </c>
      <c r="BK515">
        <f>IFERROR((BJ515-BJ514),0)</f>
        <v>402</v>
      </c>
      <c r="BL515" s="4">
        <v>123488</v>
      </c>
      <c r="BM515">
        <f>IFERROR((BL515-BL514),0)</f>
        <v>299</v>
      </c>
      <c r="BN515" s="4">
        <v>48099</v>
      </c>
      <c r="BO515">
        <f>IFERROR((BN515-BN514),0)</f>
        <v>81</v>
      </c>
      <c r="BP515" s="4">
        <v>21134</v>
      </c>
      <c r="BQ515">
        <f>IFERROR((BP515-BP514),0)</f>
        <v>10</v>
      </c>
      <c r="BR515" s="8">
        <v>33</v>
      </c>
      <c r="BS515" s="15">
        <f>IFERROR((BR515-BR514),0)</f>
        <v>0</v>
      </c>
      <c r="BT515" s="8">
        <v>310</v>
      </c>
      <c r="BU515" s="15">
        <f>IFERROR((BT515-BT514),0)</f>
        <v>1</v>
      </c>
      <c r="BV515" s="8">
        <v>1417</v>
      </c>
      <c r="BW515" s="15">
        <f>IFERROR((BV515-BV514),0)</f>
        <v>1</v>
      </c>
      <c r="BX515" s="8">
        <v>3271</v>
      </c>
      <c r="BY515" s="15">
        <f>IFERROR((BX515-BX514),0)</f>
        <v>5</v>
      </c>
      <c r="BZ515" s="13">
        <v>1829</v>
      </c>
      <c r="CA515" s="16">
        <f>IFERROR((BZ515-BZ514),0)</f>
        <v>2</v>
      </c>
    </row>
    <row r="516" spans="1:79">
      <c r="A516" s="1">
        <v>44413</v>
      </c>
      <c r="B516">
        <v>44414</v>
      </c>
      <c r="C516" s="4">
        <v>439599</v>
      </c>
      <c r="D516">
        <f>IFERROR(C516-C515,"")</f>
        <v>818</v>
      </c>
      <c r="E516" s="4">
        <v>6875</v>
      </c>
      <c r="F516">
        <f>E516-E515</f>
        <v>15</v>
      </c>
      <c r="G516" s="4">
        <v>421263</v>
      </c>
      <c r="H516">
        <f>G516-G515</f>
        <v>1150</v>
      </c>
      <c r="I516">
        <f>+IFERROR(C516-E516-G516,"")</f>
        <v>11461</v>
      </c>
      <c r="J516">
        <f>+IFERROR(D516-F516-H516,"")</f>
        <v>-347</v>
      </c>
      <c r="K516">
        <f>+IFERROR(E516/C516,"")</f>
        <v>1.5639253046526493E-2</v>
      </c>
      <c r="L516">
        <f>+IFERROR(G516/C516,"")</f>
        <v>0.95828925907474771</v>
      </c>
      <c r="M516">
        <f>+IFERROR(I516/C516,"")</f>
        <v>2.6071487878725839E-2</v>
      </c>
      <c r="N516">
        <f>+IFERROR(D516/C516,"")</f>
        <v>1.8607867624812614E-3</v>
      </c>
      <c r="O516">
        <f>+IFERROR(F516/E516,"")</f>
        <v>2.1818181818181819E-3</v>
      </c>
      <c r="P516">
        <f>+IFERROR(H516/G516,"")</f>
        <v>2.7298860806669466E-3</v>
      </c>
      <c r="Q516">
        <f>+IFERROR(J516/I516,"")</f>
        <v>-3.0276590175377368E-2</v>
      </c>
      <c r="R516">
        <f>+IFERROR(C516/3.974,"")</f>
        <v>110618.77201811776</v>
      </c>
      <c r="S516">
        <f>+IFERROR(E516/3.974,"")</f>
        <v>1729.9949672873679</v>
      </c>
      <c r="T516">
        <f>+IFERROR(G516/3.974,"")</f>
        <v>106004.7810770005</v>
      </c>
      <c r="U516">
        <f>+IFERROR(I516/3.974,"")</f>
        <v>2883.995973829894</v>
      </c>
      <c r="V516" s="4">
        <v>3417773</v>
      </c>
      <c r="W516">
        <f>V516-V515</f>
        <v>10169</v>
      </c>
      <c r="X516">
        <f>IFERROR(W516-W515,0)</f>
        <v>-2308</v>
      </c>
      <c r="Y516" s="20">
        <f>IFERROR(V516/3.974,0)</f>
        <v>860033.46753900347</v>
      </c>
      <c r="Z516" s="4">
        <v>2974625</v>
      </c>
      <c r="AA516">
        <f>Z516-Z515</f>
        <v>9351</v>
      </c>
      <c r="AB516" s="17">
        <f>IFERROR(Z516/V516,0)</f>
        <v>0.87034013083958472</v>
      </c>
      <c r="AC516" s="16">
        <f>IFERROR(AA516-AA515,0)</f>
        <v>-2089</v>
      </c>
      <c r="AD516">
        <f>V516-Z516</f>
        <v>443148</v>
      </c>
      <c r="AE516">
        <f>AD516-AD515</f>
        <v>818</v>
      </c>
      <c r="AF516" s="17">
        <f>IFERROR(AD516/V516,0)</f>
        <v>0.12965986916041528</v>
      </c>
      <c r="AG516" s="16">
        <f>IFERROR(AE516-AE515,0)</f>
        <v>-219</v>
      </c>
      <c r="AH516" s="20">
        <f>IFERROR(AE516/W516,0)</f>
        <v>8.0440554626806965E-2</v>
      </c>
      <c r="AI516" s="20">
        <f>IFERROR(AD516/3.974,0)</f>
        <v>111511.82687468544</v>
      </c>
      <c r="AJ516" s="4">
        <v>10589</v>
      </c>
      <c r="AK516">
        <f>AJ516-AJ515</f>
        <v>-309</v>
      </c>
      <c r="AL516">
        <f>IFERROR(AJ516/AJ515,0)-1</f>
        <v>-2.8353826390163372E-2</v>
      </c>
      <c r="AM516" s="20">
        <f>IFERROR(AJ516/3.974,0)</f>
        <v>2664.5697030699544</v>
      </c>
      <c r="AN516" s="20">
        <f>IFERROR(AJ516/C516," ")</f>
        <v>2.4087861892315498E-2</v>
      </c>
      <c r="AO516" s="4">
        <v>310</v>
      </c>
      <c r="AP516">
        <f>AO516-AO515</f>
        <v>-16</v>
      </c>
      <c r="AQ516">
        <f>IFERROR(AO516/AO515,0)-1</f>
        <v>-4.9079754601227044E-2</v>
      </c>
      <c r="AR516" s="20">
        <f>IFERROR(AO516/3.974,0)</f>
        <v>78.007045797684953</v>
      </c>
      <c r="AS516" s="4">
        <v>466</v>
      </c>
      <c r="AT516">
        <f>AS516-AS515</f>
        <v>-21</v>
      </c>
      <c r="AU516">
        <f>IFERROR(AS516/AS515,0)-1</f>
        <v>-4.3121149897330624E-2</v>
      </c>
      <c r="AV516" s="20">
        <f>IFERROR(AS516/3.974,0)</f>
        <v>117.26220432813285</v>
      </c>
      <c r="AW516" s="30">
        <f>IFERROR(AS516/C516," ")</f>
        <v>1.060057006499105E-3</v>
      </c>
      <c r="AX516" s="4">
        <v>96</v>
      </c>
      <c r="AY516">
        <f>AX516-AX515</f>
        <v>-1</v>
      </c>
      <c r="AZ516">
        <f>IFERROR(AX516/AX515,0)-1</f>
        <v>-1.0309278350515427E-2</v>
      </c>
      <c r="BA516" s="20">
        <f>IFERROR(AX516/3.974,0)</f>
        <v>24.157020634121789</v>
      </c>
      <c r="BB516" s="30">
        <f>IFERROR(AX516/C516," ")</f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>IFERROR(BC516-BC515,0)</f>
        <v>-347</v>
      </c>
      <c r="BE516" s="30">
        <f>IFERROR(BC516/BC515,0)-1</f>
        <v>-2.9386856368563641E-2</v>
      </c>
      <c r="BF516" s="20">
        <f>IFERROR(BC516/3.974,0)</f>
        <v>2883.995973829894</v>
      </c>
      <c r="BG516" s="20">
        <f>IFERROR(BC516/C516," ")</f>
        <v>2.6071487878725839E-2</v>
      </c>
      <c r="BH516" s="26">
        <v>79622</v>
      </c>
      <c r="BI516">
        <f>IFERROR((BH516-BH515), 0)</f>
        <v>201</v>
      </c>
      <c r="BJ516" s="4">
        <v>166939</v>
      </c>
      <c r="BK516">
        <f>IFERROR((BJ516-BJ515),0)</f>
        <v>300</v>
      </c>
      <c r="BL516" s="4">
        <v>123724</v>
      </c>
      <c r="BM516">
        <f>IFERROR((BL516-BL515),0)</f>
        <v>236</v>
      </c>
      <c r="BN516" s="4">
        <v>48163</v>
      </c>
      <c r="BO516">
        <f>IFERROR((BN516-BN515),0)</f>
        <v>64</v>
      </c>
      <c r="BP516" s="4">
        <v>21151</v>
      </c>
      <c r="BQ516">
        <f>IFERROR((BP516-BP515),0)</f>
        <v>17</v>
      </c>
      <c r="BR516" s="8">
        <v>33</v>
      </c>
      <c r="BS516" s="15">
        <f>IFERROR((BR516-BR515),0)</f>
        <v>0</v>
      </c>
      <c r="BT516" s="8">
        <v>311</v>
      </c>
      <c r="BU516" s="15">
        <f>IFERROR((BT516-BT515),0)</f>
        <v>1</v>
      </c>
      <c r="BV516" s="8">
        <v>1426</v>
      </c>
      <c r="BW516" s="15">
        <f>IFERROR((BV516-BV515),0)</f>
        <v>9</v>
      </c>
      <c r="BX516" s="8">
        <v>3271</v>
      </c>
      <c r="BY516" s="15">
        <f>IFERROR((BX516-BX515),0)</f>
        <v>0</v>
      </c>
      <c r="BZ516" s="13">
        <v>1834</v>
      </c>
      <c r="CA516" s="16">
        <f>IFERROR((BZ516-BZ515),0)</f>
        <v>5</v>
      </c>
    </row>
    <row r="517" spans="1:79">
      <c r="A517" s="1">
        <v>44414</v>
      </c>
      <c r="B517">
        <v>44415</v>
      </c>
      <c r="C517" s="4">
        <v>440494</v>
      </c>
      <c r="D517">
        <f>IFERROR(C517-C516,"")</f>
        <v>895</v>
      </c>
      <c r="E517" s="4">
        <v>6885</v>
      </c>
      <c r="F517">
        <f>E517-E516</f>
        <v>10</v>
      </c>
      <c r="G517" s="4">
        <v>422467</v>
      </c>
      <c r="H517">
        <f>G517-G516</f>
        <v>1204</v>
      </c>
      <c r="I517">
        <f>+IFERROR(C517-E517-G517,"")</f>
        <v>11142</v>
      </c>
      <c r="J517">
        <f>+IFERROR(D517-F517-H517,"")</f>
        <v>-319</v>
      </c>
      <c r="K517">
        <f>+IFERROR(E517/C517,"")</f>
        <v>1.5630178844660766E-2</v>
      </c>
      <c r="L517">
        <f>+IFERROR(G517/C517,"")</f>
        <v>0.95907549251522151</v>
      </c>
      <c r="M517">
        <f>+IFERROR(I517/C517,"")</f>
        <v>2.5294328640117686E-2</v>
      </c>
      <c r="N517">
        <f>+IFERROR(D517/C517,"")</f>
        <v>2.031809740881828E-3</v>
      </c>
      <c r="O517">
        <f>+IFERROR(F517/E517,"")</f>
        <v>1.4524328249818446E-3</v>
      </c>
      <c r="P517">
        <f>+IFERROR(H517/G517,"")</f>
        <v>2.8499267398400347E-3</v>
      </c>
      <c r="Q517">
        <f>+IFERROR(J517/I517,"")</f>
        <v>-2.8630407467241069E-2</v>
      </c>
      <c r="R517">
        <f>+IFERROR(C517/3.974,"")</f>
        <v>110843.98590840462</v>
      </c>
      <c r="S517">
        <f>+IFERROR(E517/3.974,"")</f>
        <v>1732.5113236034222</v>
      </c>
      <c r="T517">
        <f>+IFERROR(G517/3.974,"")</f>
        <v>106307.75037745344</v>
      </c>
      <c r="U517">
        <f>+IFERROR(I517/3.974,"")</f>
        <v>2803.7242073477605</v>
      </c>
      <c r="V517" s="4">
        <v>3427588</v>
      </c>
      <c r="W517">
        <f>V517-V516</f>
        <v>9815</v>
      </c>
      <c r="X517">
        <f>IFERROR(W517-W516,0)</f>
        <v>-354</v>
      </c>
      <c r="Y517" s="20">
        <f>IFERROR(V517/3.974,0)</f>
        <v>862503.2712632108</v>
      </c>
      <c r="Z517" s="4">
        <v>2983545</v>
      </c>
      <c r="AA517">
        <f>Z517-Z516</f>
        <v>8920</v>
      </c>
      <c r="AB517" s="17">
        <f>IFERROR(Z517/V517,0)</f>
        <v>0.87045029916080929</v>
      </c>
      <c r="AC517" s="16">
        <f>IFERROR(AA517-AA516,0)</f>
        <v>-431</v>
      </c>
      <c r="AD517">
        <f>V517-Z517</f>
        <v>444043</v>
      </c>
      <c r="AE517">
        <f>AD517-AD516</f>
        <v>895</v>
      </c>
      <c r="AF517" s="17">
        <f>IFERROR(AD517/V517,0)</f>
        <v>0.12954970083919071</v>
      </c>
      <c r="AG517" s="16">
        <f>IFERROR(AE517-AE516,0)</f>
        <v>77</v>
      </c>
      <c r="AH517" s="20">
        <f>IFERROR(AE517/W517,0)</f>
        <v>9.1186958736627605E-2</v>
      </c>
      <c r="AI517" s="20">
        <f>IFERROR(AD517/3.974,0)</f>
        <v>111737.04076497232</v>
      </c>
      <c r="AJ517" s="4">
        <v>10251</v>
      </c>
      <c r="AK517">
        <f>AJ517-AJ516</f>
        <v>-338</v>
      </c>
      <c r="AL517">
        <f>IFERROR(AJ517/AJ516,0)-1</f>
        <v>-3.1919916894890932E-2</v>
      </c>
      <c r="AM517" s="20">
        <f>IFERROR(AJ517/3.974,0)</f>
        <v>2579.5168595873174</v>
      </c>
      <c r="AN517" s="20">
        <f>IFERROR(AJ517/C517," ")</f>
        <v>2.3271599613161588E-2</v>
      </c>
      <c r="AO517" s="4">
        <v>312</v>
      </c>
      <c r="AP517">
        <f>AO517-AO516</f>
        <v>2</v>
      </c>
      <c r="AQ517">
        <f>IFERROR(AO517/AO516,0)-1</f>
        <v>6.4516129032257119E-3</v>
      </c>
      <c r="AR517" s="20">
        <f>IFERROR(AO517/3.974,0)</f>
        <v>78.510317060895815</v>
      </c>
      <c r="AS517" s="4">
        <v>478</v>
      </c>
      <c r="AT517">
        <f>AS517-AS516</f>
        <v>12</v>
      </c>
      <c r="AU517">
        <f>IFERROR(AS517/AS516,0)-1</f>
        <v>2.5751072961373467E-2</v>
      </c>
      <c r="AV517" s="20">
        <f>IFERROR(AS517/3.974,0)</f>
        <v>120.28183190739809</v>
      </c>
      <c r="AW517" s="30">
        <f>IFERROR(AS517/C517," ")</f>
        <v>1.0851453141245964E-3</v>
      </c>
      <c r="AX517" s="4">
        <v>101</v>
      </c>
      <c r="AY517">
        <f>AX517-AX516</f>
        <v>5</v>
      </c>
      <c r="AZ517">
        <f>IFERROR(AX517/AX516,0)-1</f>
        <v>5.2083333333333259E-2</v>
      </c>
      <c r="BA517" s="20">
        <f>IFERROR(AX517/3.974,0)</f>
        <v>25.415198792148967</v>
      </c>
      <c r="BB517" s="30">
        <f>IFERROR(AX517/C517," ")</f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>IFERROR(BC517-BC516,0)</f>
        <v>-319</v>
      </c>
      <c r="BE517" s="30">
        <f>IFERROR(BC517/BC516,0)-1</f>
        <v>-2.7833522380246056E-2</v>
      </c>
      <c r="BF517" s="20">
        <f>IFERROR(BC517/3.974,0)</f>
        <v>2803.7242073477605</v>
      </c>
      <c r="BG517" s="20">
        <f>IFERROR(BC517/C517," ")</f>
        <v>2.5294328640117686E-2</v>
      </c>
      <c r="BH517" s="26">
        <v>79849</v>
      </c>
      <c r="BI517">
        <f>IFERROR((BH517-BH516), 0)</f>
        <v>227</v>
      </c>
      <c r="BJ517" s="4">
        <v>167267</v>
      </c>
      <c r="BK517">
        <f>IFERROR((BJ517-BJ516),0)</f>
        <v>328</v>
      </c>
      <c r="BL517" s="4">
        <v>123965</v>
      </c>
      <c r="BM517">
        <f>IFERROR((BL517-BL516),0)</f>
        <v>241</v>
      </c>
      <c r="BN517" s="4">
        <v>48243</v>
      </c>
      <c r="BO517">
        <f>IFERROR((BN517-BN516),0)</f>
        <v>80</v>
      </c>
      <c r="BP517" s="4">
        <v>21170</v>
      </c>
      <c r="BQ517">
        <f>IFERROR((BP517-BP516),0)</f>
        <v>19</v>
      </c>
      <c r="BR517" s="8">
        <v>33</v>
      </c>
      <c r="BS517" s="15">
        <f>IFERROR((BR517-BR516),0)</f>
        <v>0</v>
      </c>
      <c r="BT517" s="8">
        <v>312</v>
      </c>
      <c r="BU517" s="15">
        <f>IFERROR((BT517-BT516),0)</f>
        <v>1</v>
      </c>
      <c r="BV517" s="8">
        <v>1427</v>
      </c>
      <c r="BW517" s="15">
        <f>IFERROR((BV517-BV516),0)</f>
        <v>1</v>
      </c>
      <c r="BX517" s="8">
        <v>3277</v>
      </c>
      <c r="BY517" s="15">
        <f>IFERROR((BX517-BX516),0)</f>
        <v>6</v>
      </c>
      <c r="BZ517" s="13">
        <v>1836</v>
      </c>
      <c r="CA517" s="16">
        <f>IFERROR((BZ517-BZ516),0)</f>
        <v>2</v>
      </c>
    </row>
    <row r="518" spans="1:79">
      <c r="A518" s="1">
        <v>44415</v>
      </c>
      <c r="B518">
        <v>44416</v>
      </c>
      <c r="C518" s="4">
        <v>441316</v>
      </c>
      <c r="D518">
        <f>IFERROR(C518-C517,"")</f>
        <v>822</v>
      </c>
      <c r="E518" s="4">
        <v>6894</v>
      </c>
      <c r="F518">
        <f>E518-E517</f>
        <v>9</v>
      </c>
      <c r="G518" s="4">
        <v>423519</v>
      </c>
      <c r="H518">
        <f>G518-G517</f>
        <v>1052</v>
      </c>
      <c r="I518">
        <f>+IFERROR(C518-E518-G518,"")</f>
        <v>10903</v>
      </c>
      <c r="J518">
        <f>+IFERROR(D518-F518-H518,"")</f>
        <v>-239</v>
      </c>
      <c r="K518">
        <f>+IFERROR(E518/C518,"")</f>
        <v>1.5621459453090302E-2</v>
      </c>
      <c r="L518">
        <f>+IFERROR(G518/C518,"")</f>
        <v>0.95967288745479429</v>
      </c>
      <c r="M518">
        <f>+IFERROR(I518/C518,"")</f>
        <v>2.47056530921154E-2</v>
      </c>
      <c r="N518">
        <f>+IFERROR(D518/C518,"")</f>
        <v>1.8626109182535871E-3</v>
      </c>
      <c r="O518">
        <f>+IFERROR(F518/E518,"")</f>
        <v>1.3054830287206266E-3</v>
      </c>
      <c r="P518">
        <f>+IFERROR(H518/G518,"")</f>
        <v>2.4839499526585584E-3</v>
      </c>
      <c r="Q518">
        <f>+IFERROR(J518/I518,"")</f>
        <v>-2.1920572319545081E-2</v>
      </c>
      <c r="R518">
        <f>+IFERROR(C518/3.974,"")</f>
        <v>111050.83039758429</v>
      </c>
      <c r="S518">
        <f>+IFERROR(E518/3.974,"")</f>
        <v>1734.7760442878712</v>
      </c>
      <c r="T518">
        <f>+IFERROR(G518/3.974,"")</f>
        <v>106572.47106190235</v>
      </c>
      <c r="U518">
        <f>+IFERROR(I518/3.974,"")</f>
        <v>2743.5832913940612</v>
      </c>
      <c r="V518" s="4">
        <v>3437857</v>
      </c>
      <c r="W518">
        <f>V518-V517</f>
        <v>10269</v>
      </c>
      <c r="X518">
        <f>IFERROR(W518-W517,0)</f>
        <v>454</v>
      </c>
      <c r="Y518" s="20">
        <f>IFERROR(V518/3.974,0)</f>
        <v>865087.31756416708</v>
      </c>
      <c r="Z518" s="4">
        <v>2992992</v>
      </c>
      <c r="AA518">
        <f>Z518-Z517</f>
        <v>9447</v>
      </c>
      <c r="AB518" s="17">
        <f>IFERROR(Z518/V518,0)</f>
        <v>0.87059816624135322</v>
      </c>
      <c r="AC518" s="16">
        <f>IFERROR(AA518-AA517,0)</f>
        <v>527</v>
      </c>
      <c r="AD518">
        <f>V518-Z518</f>
        <v>444865</v>
      </c>
      <c r="AE518">
        <f>AD518-AD517</f>
        <v>822</v>
      </c>
      <c r="AF518" s="17">
        <f>IFERROR(AD518/V518,0)</f>
        <v>0.12940183375864675</v>
      </c>
      <c r="AG518" s="16">
        <f>IFERROR(AE518-AE517,0)</f>
        <v>-73</v>
      </c>
      <c r="AH518" s="20">
        <f>IFERROR(AE518/W518,0)</f>
        <v>8.0046742623429742E-2</v>
      </c>
      <c r="AI518" s="20">
        <f>IFERROR(AD518/3.974,0)</f>
        <v>111943.88525415199</v>
      </c>
      <c r="AJ518" s="4">
        <v>10041</v>
      </c>
      <c r="AK518">
        <f>AJ518-AJ517</f>
        <v>-210</v>
      </c>
      <c r="AL518">
        <f>IFERROR(AJ518/AJ517,0)-1</f>
        <v>-2.0485806262803608E-2</v>
      </c>
      <c r="AM518" s="20">
        <f>IFERROR(AJ518/3.974,0)</f>
        <v>2526.6733769501761</v>
      </c>
      <c r="AN518" s="20">
        <f>IFERROR(AJ518/C518," ")</f>
        <v>2.2752404172973559E-2</v>
      </c>
      <c r="AO518" s="4">
        <v>308</v>
      </c>
      <c r="AP518">
        <f>AO518-AO517</f>
        <v>-4</v>
      </c>
      <c r="AQ518">
        <f>IFERROR(AO518/AO517,0)-1</f>
        <v>-1.2820512820512775E-2</v>
      </c>
      <c r="AR518" s="20">
        <f>IFERROR(AO518/3.974,0)</f>
        <v>77.503774534474076</v>
      </c>
      <c r="AS518" s="4">
        <v>453</v>
      </c>
      <c r="AT518">
        <f>AS518-AS517</f>
        <v>-25</v>
      </c>
      <c r="AU518">
        <f>IFERROR(AS518/AS517,0)-1</f>
        <v>-5.2301255230125521E-2</v>
      </c>
      <c r="AV518" s="20">
        <f>IFERROR(AS518/3.974,0)</f>
        <v>113.9909411172622</v>
      </c>
      <c r="AW518" s="30">
        <f>IFERROR(AS518/C518," ")</f>
        <v>1.0264753600594586E-3</v>
      </c>
      <c r="AX518" s="4">
        <v>101</v>
      </c>
      <c r="AY518">
        <f>AX518-AX517</f>
        <v>0</v>
      </c>
      <c r="AZ518">
        <f>IFERROR(AX518/AX517,0)-1</f>
        <v>0</v>
      </c>
      <c r="BA518" s="20">
        <f>IFERROR(AX518/3.974,0)</f>
        <v>25.415198792148967</v>
      </c>
      <c r="BB518" s="30">
        <f>IFERROR(AX518/C518," ")</f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>IFERROR(BC518-BC517,0)</f>
        <v>-239</v>
      </c>
      <c r="BE518" s="30">
        <f>IFERROR(BC518/BC517,0)-1</f>
        <v>-2.1450367977023821E-2</v>
      </c>
      <c r="BF518" s="20">
        <f>IFERROR(BC518/3.974,0)</f>
        <v>2743.5832913940612</v>
      </c>
      <c r="BG518" s="20">
        <f>IFERROR(BC518/C518," ")</f>
        <v>2.47056530921154E-2</v>
      </c>
      <c r="BH518" s="26">
        <v>80041</v>
      </c>
      <c r="BI518">
        <f>IFERROR((BH518-BH517), 0)</f>
        <v>192</v>
      </c>
      <c r="BJ518" s="4">
        <v>167600</v>
      </c>
      <c r="BK518">
        <f>IFERROR((BJ518-BJ517),0)</f>
        <v>333</v>
      </c>
      <c r="BL518" s="4">
        <v>124173</v>
      </c>
      <c r="BM518">
        <f>IFERROR((BL518-BL517),0)</f>
        <v>208</v>
      </c>
      <c r="BN518" s="4">
        <v>48309</v>
      </c>
      <c r="BO518">
        <f>IFERROR((BN518-BN517),0)</f>
        <v>66</v>
      </c>
      <c r="BP518" s="4">
        <v>21193</v>
      </c>
      <c r="BQ518">
        <f>IFERROR((BP518-BP517),0)</f>
        <v>23</v>
      </c>
      <c r="BR518" s="8">
        <v>33</v>
      </c>
      <c r="BS518" s="15">
        <f>IFERROR((BR518-BR517),0)</f>
        <v>0</v>
      </c>
      <c r="BT518" s="8">
        <v>313</v>
      </c>
      <c r="BU518" s="15">
        <f>IFERROR((BT518-BT517),0)</f>
        <v>1</v>
      </c>
      <c r="BV518" s="8">
        <v>1430</v>
      </c>
      <c r="BW518" s="15">
        <f>IFERROR((BV518-BV517),0)</f>
        <v>3</v>
      </c>
      <c r="BX518" s="8">
        <v>3280</v>
      </c>
      <c r="BY518" s="15">
        <f>IFERROR((BX518-BX517),0)</f>
        <v>3</v>
      </c>
      <c r="BZ518" s="13">
        <v>1838</v>
      </c>
      <c r="CA518" s="16">
        <f>IFERROR((BZ518-BZ517),0)</f>
        <v>2</v>
      </c>
    </row>
    <row r="519" spans="1:79">
      <c r="A519" s="1">
        <v>44416</v>
      </c>
      <c r="B519">
        <v>44417</v>
      </c>
      <c r="C519" s="4">
        <v>442295</v>
      </c>
      <c r="D519">
        <f>IFERROR(C519-C518,"")</f>
        <v>979</v>
      </c>
      <c r="E519" s="4">
        <v>6906</v>
      </c>
      <c r="F519">
        <f>E519-E518</f>
        <v>12</v>
      </c>
      <c r="G519" s="4">
        <v>424161</v>
      </c>
      <c r="H519">
        <f>G519-G518</f>
        <v>642</v>
      </c>
      <c r="I519">
        <f>+IFERROR(C519-E519-G519,"")</f>
        <v>11228</v>
      </c>
      <c r="J519">
        <f>+IFERROR(D519-F519-H519,"")</f>
        <v>325</v>
      </c>
      <c r="K519">
        <f>+IFERROR(E519/C519,"")</f>
        <v>1.5614013271685188E-2</v>
      </c>
      <c r="L519">
        <f>+IFERROR(G519/C519,"")</f>
        <v>0.95900021478877218</v>
      </c>
      <c r="M519">
        <f>+IFERROR(I519/C519,"")</f>
        <v>2.5385771939542612E-2</v>
      </c>
      <c r="N519">
        <f>+IFERROR(D519/C519,"")</f>
        <v>2.2134548208774685E-3</v>
      </c>
      <c r="O519">
        <f>+IFERROR(F519/E519,"")</f>
        <v>1.7376194613379669E-3</v>
      </c>
      <c r="P519">
        <f>+IFERROR(H519/G519,"")</f>
        <v>1.5135762128059864E-3</v>
      </c>
      <c r="Q519">
        <f>+IFERROR(J519/I519,"")</f>
        <v>2.8945493409333809E-2</v>
      </c>
      <c r="R519">
        <f>+IFERROR(C519/3.974,"")</f>
        <v>111297.18168092602</v>
      </c>
      <c r="S519">
        <f>+IFERROR(E519/3.974,"")</f>
        <v>1737.7956718671362</v>
      </c>
      <c r="T519">
        <f>+IFERROR(G519/3.974,"")</f>
        <v>106734.02113739305</v>
      </c>
      <c r="U519">
        <f>+IFERROR(I519/3.974,"")</f>
        <v>2825.3648716658276</v>
      </c>
      <c r="V519" s="4">
        <v>3488820</v>
      </c>
      <c r="W519">
        <f>V519-V518</f>
        <v>50963</v>
      </c>
      <c r="X519">
        <f>IFERROR(W519-W518,0)</f>
        <v>40694</v>
      </c>
      <c r="Y519" s="20">
        <f>IFERROR(V519/3.974,0)</f>
        <v>877911.42425767484</v>
      </c>
      <c r="Z519" s="4">
        <v>3002976</v>
      </c>
      <c r="AA519">
        <f>Z519-Z518</f>
        <v>9984</v>
      </c>
      <c r="AB519" s="17">
        <f>IFERROR(Z519/V519,0)</f>
        <v>0.86074260065007657</v>
      </c>
      <c r="AC519" s="16">
        <f>IFERROR(AA519-AA518,0)</f>
        <v>537</v>
      </c>
      <c r="AD519">
        <f>V519-Z519</f>
        <v>485844</v>
      </c>
      <c r="AE519">
        <f>AD519-AD518</f>
        <v>40979</v>
      </c>
      <c r="AF519" s="17">
        <f>IFERROR(AD519/V519,0)</f>
        <v>0.13925739934992348</v>
      </c>
      <c r="AG519" s="16">
        <f>IFERROR(AE519-AE518,0)</f>
        <v>40157</v>
      </c>
      <c r="AH519" s="20">
        <f>IFERROR(AE519/W519,0)</f>
        <v>0.8040931656299668</v>
      </c>
      <c r="AI519" s="20">
        <f>IFERROR(AD519/3.974,0)</f>
        <v>122255.66180171112</v>
      </c>
      <c r="AJ519" s="4">
        <v>10383</v>
      </c>
      <c r="AK519">
        <f>AJ519-AJ518</f>
        <v>342</v>
      </c>
      <c r="AL519">
        <f>IFERROR(AJ519/AJ518,0)-1</f>
        <v>3.4060352554526441E-2</v>
      </c>
      <c r="AM519" s="20">
        <f>IFERROR(AJ519/3.974,0)</f>
        <v>2612.7327629592351</v>
      </c>
      <c r="AN519" s="20">
        <f>IFERROR(AJ519/C519," ")</f>
        <v>2.3475282334188722E-2</v>
      </c>
      <c r="AO519" s="4">
        <v>308</v>
      </c>
      <c r="AP519">
        <f>AO519-AO518</f>
        <v>0</v>
      </c>
      <c r="AQ519">
        <f>IFERROR(AO519/AO518,0)-1</f>
        <v>0</v>
      </c>
      <c r="AR519" s="20">
        <f>IFERROR(AO519/3.974,0)</f>
        <v>77.503774534474076</v>
      </c>
      <c r="AS519" s="4">
        <v>436</v>
      </c>
      <c r="AT519">
        <f>AS519-AS518</f>
        <v>-17</v>
      </c>
      <c r="AU519">
        <f>IFERROR(AS519/AS518,0)-1</f>
        <v>-3.7527593818984517E-2</v>
      </c>
      <c r="AV519" s="20">
        <f>IFERROR(AS519/3.974,0)</f>
        <v>109.7131353799698</v>
      </c>
      <c r="AW519" s="30">
        <f>IFERROR(AS519/C519," ")</f>
        <v>9.8576741767372462E-4</v>
      </c>
      <c r="AX519" s="4">
        <v>101</v>
      </c>
      <c r="AY519">
        <f>AX519-AX518</f>
        <v>0</v>
      </c>
      <c r="AZ519">
        <f>IFERROR(AX519/AX518,0)-1</f>
        <v>0</v>
      </c>
      <c r="BA519" s="20">
        <f>IFERROR(AX519/3.974,0)</f>
        <v>25.415198792148967</v>
      </c>
      <c r="BB519" s="30">
        <f>IFERROR(AX519/C519," ")</f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>IFERROR(BC519-BC518,0)</f>
        <v>325</v>
      </c>
      <c r="BE519" s="30">
        <f>IFERROR(BC519/BC518,0)-1</f>
        <v>2.9808309639548725E-2</v>
      </c>
      <c r="BF519" s="20">
        <f>IFERROR(BC519/3.974,0)</f>
        <v>2825.3648716658276</v>
      </c>
      <c r="BG519" s="20">
        <f>IFERROR(BC519/C519," ")</f>
        <v>2.5385771939542612E-2</v>
      </c>
      <c r="BH519" s="26">
        <v>80287</v>
      </c>
      <c r="BI519">
        <f>IFERROR((BH519-BH518), 0)</f>
        <v>246</v>
      </c>
      <c r="BJ519" s="4">
        <v>167944</v>
      </c>
      <c r="BK519">
        <f>IFERROR((BJ519-BJ518),0)</f>
        <v>344</v>
      </c>
      <c r="BL519" s="4">
        <v>124448</v>
      </c>
      <c r="BM519">
        <f>IFERROR((BL519-BL518),0)</f>
        <v>275</v>
      </c>
      <c r="BN519" s="4">
        <v>48400</v>
      </c>
      <c r="BO519">
        <f>IFERROR((BN519-BN518),0)</f>
        <v>91</v>
      </c>
      <c r="BP519" s="4">
        <v>21216</v>
      </c>
      <c r="BQ519">
        <f>IFERROR((BP519-BP518),0)</f>
        <v>23</v>
      </c>
      <c r="BR519" s="8">
        <v>33</v>
      </c>
      <c r="BS519" s="15">
        <f>IFERROR((BR519-BR518),0)</f>
        <v>0</v>
      </c>
      <c r="BT519" s="8">
        <v>313</v>
      </c>
      <c r="BU519" s="15">
        <f>IFERROR((BT519-BT518),0)</f>
        <v>0</v>
      </c>
      <c r="BV519" s="8">
        <v>1432</v>
      </c>
      <c r="BW519" s="15">
        <f>IFERROR((BV519-BV518),0)</f>
        <v>2</v>
      </c>
      <c r="BX519" s="8">
        <v>3284</v>
      </c>
      <c r="BY519" s="15">
        <f>IFERROR((BX519-BX518),0)</f>
        <v>4</v>
      </c>
      <c r="BZ519" s="13">
        <v>1844</v>
      </c>
      <c r="CA519" s="16">
        <f>IFERROR((BZ519-BZ518),0)</f>
        <v>6</v>
      </c>
    </row>
    <row r="520" spans="1:79">
      <c r="A520" s="1">
        <v>44417</v>
      </c>
      <c r="B520">
        <v>44418</v>
      </c>
      <c r="C520" s="4">
        <v>442818</v>
      </c>
      <c r="D520">
        <f>IFERROR(C520-C519,"")</f>
        <v>523</v>
      </c>
      <c r="E520" s="4">
        <v>6912</v>
      </c>
      <c r="F520">
        <f>E520-E519</f>
        <v>6</v>
      </c>
      <c r="G520" s="4">
        <v>424712</v>
      </c>
      <c r="H520">
        <f>G520-G519</f>
        <v>551</v>
      </c>
      <c r="I520">
        <f>+IFERROR(C520-E520-G520,"")</f>
        <v>11194</v>
      </c>
      <c r="J520">
        <f>+IFERROR(D520-F520-H520,"")</f>
        <v>-34</v>
      </c>
      <c r="K520">
        <f>+IFERROR(E520/C520,"")</f>
        <v>1.560912158042356E-2</v>
      </c>
      <c r="L520">
        <f>+IFERROR(G520/C520,"")</f>
        <v>0.95911186988785457</v>
      </c>
      <c r="M520">
        <f>+IFERROR(I520/C520,"")</f>
        <v>2.5279008531721835E-2</v>
      </c>
      <c r="N520">
        <f>+IFERROR(D520/C520,"")</f>
        <v>1.1810721334724423E-3</v>
      </c>
      <c r="O520">
        <f>+IFERROR(F520/E520,"")</f>
        <v>8.6805555555555551E-4</v>
      </c>
      <c r="P520">
        <f>+IFERROR(H520/G520,"")</f>
        <v>1.2973497334664431E-3</v>
      </c>
      <c r="Q520">
        <f>+IFERROR(J520/I520,"")</f>
        <v>-3.0373414329104877E-3</v>
      </c>
      <c r="R520">
        <f>+IFERROR(C520/3.974,"")</f>
        <v>111428.78711625565</v>
      </c>
      <c r="S520">
        <f>+IFERROR(E520/3.974,"")</f>
        <v>1739.305485656769</v>
      </c>
      <c r="T520">
        <f>+IFERROR(G520/3.974,"")</f>
        <v>106872.67237040764</v>
      </c>
      <c r="U520">
        <f>+IFERROR(I520/3.974,"")</f>
        <v>2816.8092601912431</v>
      </c>
      <c r="V520" s="4">
        <v>3454625</v>
      </c>
      <c r="W520">
        <f>V520-V519</f>
        <v>-34195</v>
      </c>
      <c r="X520">
        <f>IFERROR(W520-W519,0)</f>
        <v>-85158</v>
      </c>
      <c r="Y520" s="20">
        <f>IFERROR(V520/3.974,0)</f>
        <v>869306.74383492698</v>
      </c>
      <c r="Z520" s="4">
        <v>3008258</v>
      </c>
      <c r="AA520">
        <f>Z520-Z519</f>
        <v>5282</v>
      </c>
      <c r="AB520" s="17">
        <f>IFERROR(Z520/V520,0)</f>
        <v>0.87079147519629485</v>
      </c>
      <c r="AC520" s="16">
        <f>IFERROR(AA520-AA519,0)</f>
        <v>-4702</v>
      </c>
      <c r="AD520">
        <f>V520-Z520</f>
        <v>446367</v>
      </c>
      <c r="AE520">
        <f>AD520-AD519</f>
        <v>-39477</v>
      </c>
      <c r="AF520" s="17">
        <f>IFERROR(AD520/V520,0)</f>
        <v>0.12920852480370518</v>
      </c>
      <c r="AG520" s="16">
        <f>IFERROR(AE520-AE519,0)</f>
        <v>-80456</v>
      </c>
      <c r="AH520" s="20">
        <f>IFERROR(AE520/W520,0)</f>
        <v>1.1544670273431787</v>
      </c>
      <c r="AI520" s="20">
        <f>IFERROR(AD520/3.974,0)</f>
        <v>112321.84197282334</v>
      </c>
      <c r="AJ520" s="4">
        <v>10337</v>
      </c>
      <c r="AK520">
        <f>AJ520-AJ519</f>
        <v>-46</v>
      </c>
      <c r="AL520">
        <f>IFERROR(AJ520/AJ519,0)-1</f>
        <v>-4.4303187903304009E-3</v>
      </c>
      <c r="AM520" s="20">
        <f>IFERROR(AJ520/3.974,0)</f>
        <v>2601.157523905385</v>
      </c>
      <c r="AN520" s="20">
        <f>IFERROR(AJ520/C520," ")</f>
        <v>2.3343676182991657E-2</v>
      </c>
      <c r="AO520" s="4">
        <v>310</v>
      </c>
      <c r="AP520">
        <f>AO520-AO519</f>
        <v>2</v>
      </c>
      <c r="AQ520">
        <f>IFERROR(AO520/AO519,0)-1</f>
        <v>6.4935064935065512E-3</v>
      </c>
      <c r="AR520" s="20">
        <f>IFERROR(AO520/3.974,0)</f>
        <v>78.007045797684953</v>
      </c>
      <c r="AS520" s="4">
        <v>442</v>
      </c>
      <c r="AT520">
        <f>AS520-AS519</f>
        <v>6</v>
      </c>
      <c r="AU520">
        <f>IFERROR(AS520/AS519,0)-1</f>
        <v>1.3761467889908285E-2</v>
      </c>
      <c r="AV520" s="20">
        <f>IFERROR(AS520/3.974,0)</f>
        <v>111.22294916960242</v>
      </c>
      <c r="AW520" s="30">
        <f>IFERROR(AS520/C520," ")</f>
        <v>9.9815273995185389E-4</v>
      </c>
      <c r="AX520" s="4">
        <v>105</v>
      </c>
      <c r="AY520">
        <f>AX520-AX519</f>
        <v>4</v>
      </c>
      <c r="AZ520">
        <f>IFERROR(AX520/AX519,0)-1</f>
        <v>3.9603960396039639E-2</v>
      </c>
      <c r="BA520" s="20">
        <f>IFERROR(AX520/3.974,0)</f>
        <v>26.421741318570707</v>
      </c>
      <c r="BB520" s="30">
        <f>IFERROR(AX520/C520," ")</f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>IFERROR(BC520-BC519,0)</f>
        <v>-34</v>
      </c>
      <c r="BE520" s="30">
        <f>IFERROR(BC520/BC519,0)-1</f>
        <v>-3.0281439258995624E-3</v>
      </c>
      <c r="BF520" s="20">
        <f>IFERROR(BC520/3.974,0)</f>
        <v>2816.8092601912431</v>
      </c>
      <c r="BG520" s="20">
        <f>IFERROR(BC520/C520," ")</f>
        <v>2.5279008531721835E-2</v>
      </c>
      <c r="BH520" s="26">
        <v>80430</v>
      </c>
      <c r="BI520">
        <f>IFERROR((BH520-BH519), 0)</f>
        <v>143</v>
      </c>
      <c r="BJ520" s="4">
        <v>168137</v>
      </c>
      <c r="BK520">
        <f>IFERROR((BJ520-BJ519),0)</f>
        <v>193</v>
      </c>
      <c r="BL520" s="4">
        <v>124581</v>
      </c>
      <c r="BM520">
        <f>IFERROR((BL520-BL519),0)</f>
        <v>133</v>
      </c>
      <c r="BN520" s="4">
        <v>48442</v>
      </c>
      <c r="BO520">
        <f>IFERROR((BN520-BN519),0)</f>
        <v>42</v>
      </c>
      <c r="BP520" s="4">
        <v>21228</v>
      </c>
      <c r="BQ520">
        <f>IFERROR((BP520-BP519),0)</f>
        <v>12</v>
      </c>
      <c r="BR520" s="8">
        <v>33</v>
      </c>
      <c r="BS520" s="15">
        <f>IFERROR((BR520-BR519),0)</f>
        <v>0</v>
      </c>
      <c r="BT520" s="8">
        <v>313</v>
      </c>
      <c r="BU520" s="15">
        <f>IFERROR((BT520-BT519),0)</f>
        <v>0</v>
      </c>
      <c r="BV520" s="8">
        <v>1434</v>
      </c>
      <c r="BW520" s="15">
        <f>IFERROR((BV520-BV519),0)</f>
        <v>2</v>
      </c>
      <c r="BX520" s="8">
        <v>3287</v>
      </c>
      <c r="BY520" s="15">
        <f>IFERROR((BX520-BX519),0)</f>
        <v>3</v>
      </c>
      <c r="BZ520" s="13">
        <v>1845</v>
      </c>
      <c r="CA520" s="16">
        <f>IFERROR((BZ520-BZ519),0)</f>
        <v>1</v>
      </c>
    </row>
    <row r="521" spans="1:79">
      <c r="A521" s="1">
        <v>44418</v>
      </c>
      <c r="B521">
        <v>44419</v>
      </c>
      <c r="C521" s="4">
        <v>443718</v>
      </c>
      <c r="D521">
        <f>IFERROR(C521-C520,"")</f>
        <v>900</v>
      </c>
      <c r="E521" s="4">
        <v>6918</v>
      </c>
      <c r="F521">
        <f>E521-E520</f>
        <v>6</v>
      </c>
      <c r="G521" s="4">
        <v>425794</v>
      </c>
      <c r="H521">
        <f>G521-G520</f>
        <v>1082</v>
      </c>
      <c r="I521">
        <f>+IFERROR(C521-E521-G521,"")</f>
        <v>11006</v>
      </c>
      <c r="J521">
        <f>+IFERROR(D521-F521-H521,"")</f>
        <v>-188</v>
      </c>
      <c r="K521">
        <f>+IFERROR(E521/C521,"")</f>
        <v>1.5590983462469406E-2</v>
      </c>
      <c r="L521">
        <f>+IFERROR(G521/C521,"")</f>
        <v>0.95960497433054326</v>
      </c>
      <c r="M521">
        <f>+IFERROR(I521/C521,"")</f>
        <v>2.4804042206987321E-2</v>
      </c>
      <c r="N521">
        <f>+IFERROR(D521/C521,"")</f>
        <v>2.0283152813273296E-3</v>
      </c>
      <c r="O521">
        <f>+IFERROR(F521/E521,"")</f>
        <v>8.6730268863833475E-4</v>
      </c>
      <c r="P521">
        <f>+IFERROR(H521/G521,"")</f>
        <v>2.541134915005848E-3</v>
      </c>
      <c r="Q521">
        <f>+IFERROR(J521/I521,"")</f>
        <v>-1.7081591858986007E-2</v>
      </c>
      <c r="R521">
        <f>+IFERROR(C521/3.974,"")</f>
        <v>111655.25918470055</v>
      </c>
      <c r="S521">
        <f>+IFERROR(E521/3.974,"")</f>
        <v>1740.8152994464015</v>
      </c>
      <c r="T521">
        <f>+IFERROR(G521/3.974,"")</f>
        <v>107144.94212380472</v>
      </c>
      <c r="U521">
        <f>+IFERROR(I521/3.974,"")</f>
        <v>2769.5017614494209</v>
      </c>
      <c r="V521" s="4">
        <v>3466213</v>
      </c>
      <c r="W521">
        <f>V521-V520</f>
        <v>11588</v>
      </c>
      <c r="X521">
        <f>IFERROR(W521-W520,0)</f>
        <v>45783</v>
      </c>
      <c r="Y521" s="20">
        <f>IFERROR(V521/3.974,0)</f>
        <v>872222.69753397082</v>
      </c>
      <c r="Z521" s="4">
        <v>3018946</v>
      </c>
      <c r="AA521">
        <f>Z521-Z520</f>
        <v>10688</v>
      </c>
      <c r="AB521" s="17">
        <f>IFERROR(Z521/V521,0)</f>
        <v>0.87096378670324071</v>
      </c>
      <c r="AC521" s="16">
        <f>IFERROR(AA521-AA520,0)</f>
        <v>5406</v>
      </c>
      <c r="AD521">
        <f>V521-Z521</f>
        <v>447267</v>
      </c>
      <c r="AE521">
        <f>AD521-AD520</f>
        <v>900</v>
      </c>
      <c r="AF521" s="17">
        <f>IFERROR(AD521/V521,0)</f>
        <v>0.12903621329675932</v>
      </c>
      <c r="AG521" s="16">
        <f>IFERROR(AE521-AE520,0)</f>
        <v>40377</v>
      </c>
      <c r="AH521" s="20">
        <f>IFERROR(AE521/W521,0)</f>
        <v>7.7666551605108727E-2</v>
      </c>
      <c r="AI521" s="20">
        <f>IFERROR(AD521/3.974,0)</f>
        <v>112548.31404126824</v>
      </c>
      <c r="AJ521" s="4">
        <v>10153</v>
      </c>
      <c r="AK521">
        <f>AJ521-AJ520</f>
        <v>-184</v>
      </c>
      <c r="AL521">
        <f>IFERROR(AJ521/AJ520,0)-1</f>
        <v>-1.7800135435813047E-2</v>
      </c>
      <c r="AM521" s="20">
        <f>IFERROR(AJ521/3.974,0)</f>
        <v>2554.8565676899848</v>
      </c>
      <c r="AN521" s="20">
        <f>IFERROR(AJ521/C521," ")</f>
        <v>2.2881650057018196E-2</v>
      </c>
      <c r="AO521" s="4">
        <v>311</v>
      </c>
      <c r="AP521">
        <f>AO521-AO520</f>
        <v>1</v>
      </c>
      <c r="AQ521">
        <f>IFERROR(AO521/AO520,0)-1</f>
        <v>3.225806451612856E-3</v>
      </c>
      <c r="AR521" s="20">
        <f>IFERROR(AO521/3.974,0)</f>
        <v>78.258681429290377</v>
      </c>
      <c r="AS521" s="4">
        <v>423</v>
      </c>
      <c r="AT521">
        <f>AS521-AS520</f>
        <v>-19</v>
      </c>
      <c r="AU521">
        <f>IFERROR(AS521/AS520,0)-1</f>
        <v>-4.2986425339366474E-2</v>
      </c>
      <c r="AV521" s="20">
        <f>IFERROR(AS521/3.974,0)</f>
        <v>106.44187216909914</v>
      </c>
      <c r="AW521" s="30">
        <f>IFERROR(AS521/C521," ")</f>
        <v>9.5330818222384489E-4</v>
      </c>
      <c r="AX521" s="4">
        <v>119</v>
      </c>
      <c r="AY521">
        <f>AX521-AX520</f>
        <v>14</v>
      </c>
      <c r="AZ521">
        <f>IFERROR(AX521/AX520,0)-1</f>
        <v>0.1333333333333333</v>
      </c>
      <c r="BA521" s="20">
        <f>IFERROR(AX521/3.974,0)</f>
        <v>29.944640161046802</v>
      </c>
      <c r="BB521" s="30">
        <f>IFERROR(AX521/C521," ")</f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>IFERROR(BC521-BC520,0)</f>
        <v>-188</v>
      </c>
      <c r="BE521" s="30">
        <f>IFERROR(BC521/BC520,0)-1</f>
        <v>-1.6794711452563837E-2</v>
      </c>
      <c r="BF521" s="20">
        <f>IFERROR(BC521/3.974,0)</f>
        <v>2769.5017614494209</v>
      </c>
      <c r="BG521" s="20">
        <f>IFERROR(BC521/C521," ")</f>
        <v>2.4804042206987321E-2</v>
      </c>
      <c r="BH521" s="26">
        <v>80626</v>
      </c>
      <c r="BI521">
        <f>IFERROR((BH521-BH520), 0)</f>
        <v>196</v>
      </c>
      <c r="BJ521" s="4">
        <v>168472</v>
      </c>
      <c r="BK521">
        <f>IFERROR((BJ521-BJ520),0)</f>
        <v>335</v>
      </c>
      <c r="BL521" s="4">
        <v>124853</v>
      </c>
      <c r="BM521">
        <f>IFERROR((BL521-BL520),0)</f>
        <v>272</v>
      </c>
      <c r="BN521" s="4">
        <v>48520</v>
      </c>
      <c r="BO521">
        <f>IFERROR((BN521-BN520),0)</f>
        <v>78</v>
      </c>
      <c r="BP521" s="4">
        <v>21247</v>
      </c>
      <c r="BQ521">
        <f>IFERROR((BP521-BP520),0)</f>
        <v>19</v>
      </c>
      <c r="BR521" s="8">
        <v>33</v>
      </c>
      <c r="BS521" s="15">
        <f>IFERROR((BR521-BR520),0)</f>
        <v>0</v>
      </c>
      <c r="BT521" s="8">
        <v>313</v>
      </c>
      <c r="BU521" s="15">
        <f>IFERROR((BT521-BT520),0)</f>
        <v>0</v>
      </c>
      <c r="BV521" s="8">
        <v>1436</v>
      </c>
      <c r="BW521" s="15">
        <f>IFERROR((BV521-BV520),0)</f>
        <v>2</v>
      </c>
      <c r="BX521" s="8">
        <v>3289</v>
      </c>
      <c r="BY521" s="15">
        <f>IFERROR((BX521-BX520),0)</f>
        <v>2</v>
      </c>
      <c r="BZ521" s="13">
        <v>1847</v>
      </c>
      <c r="CA521" s="16">
        <f>IFERROR((BZ521-BZ520),0)</f>
        <v>2</v>
      </c>
    </row>
    <row r="522" spans="1:79">
      <c r="A522" s="1">
        <v>44419</v>
      </c>
      <c r="B522">
        <v>44420</v>
      </c>
      <c r="C522" s="4">
        <v>444695</v>
      </c>
      <c r="D522">
        <f>IFERROR(C522-C521,"")</f>
        <v>977</v>
      </c>
      <c r="E522" s="4">
        <v>6924</v>
      </c>
      <c r="F522">
        <f>E522-E521</f>
        <v>6</v>
      </c>
      <c r="G522" s="4">
        <v>426779</v>
      </c>
      <c r="H522">
        <f>G522-G521</f>
        <v>985</v>
      </c>
      <c r="I522">
        <f>+IFERROR(C522-E522-G522,"")</f>
        <v>10992</v>
      </c>
      <c r="J522">
        <f>+IFERROR(D522-F522-H522,"")</f>
        <v>-14</v>
      </c>
      <c r="K522">
        <f>+IFERROR(E522/C522,"")</f>
        <v>1.55702222871856E-2</v>
      </c>
      <c r="L522">
        <f>+IFERROR(G522/C522,"")</f>
        <v>0.95971171252206566</v>
      </c>
      <c r="M522">
        <f>+IFERROR(I522/C522,"")</f>
        <v>2.4718065190748716E-2</v>
      </c>
      <c r="N522">
        <f>+IFERROR(D522/C522,"")</f>
        <v>2.1970114348036293E-3</v>
      </c>
      <c r="O522">
        <f>+IFERROR(F522/E522,"")</f>
        <v>8.6655112651646442E-4</v>
      </c>
      <c r="P522">
        <f>+IFERROR(H522/G522,"")</f>
        <v>2.3079861005344685E-3</v>
      </c>
      <c r="Q522">
        <f>+IFERROR(J522/I522,"")</f>
        <v>-1.2736535662299854E-3</v>
      </c>
      <c r="R522">
        <f>+IFERROR(C522/3.974,"")</f>
        <v>111901.10719677906</v>
      </c>
      <c r="S522">
        <f>+IFERROR(E522/3.974,"")</f>
        <v>1742.3251132360342</v>
      </c>
      <c r="T522">
        <f>+IFERROR(G522/3.974,"")</f>
        <v>107392.80322093608</v>
      </c>
      <c r="U522">
        <f>+IFERROR(I522/3.974,"")</f>
        <v>2765.9788626069449</v>
      </c>
      <c r="V522" s="4">
        <v>3477937</v>
      </c>
      <c r="W522">
        <f>V522-V521</f>
        <v>11724</v>
      </c>
      <c r="X522">
        <f>IFERROR(W522-W521,0)</f>
        <v>136</v>
      </c>
      <c r="Y522" s="20">
        <f>IFERROR(V522/3.974,0)</f>
        <v>875172.87367891287</v>
      </c>
      <c r="Z522" s="4">
        <v>3029693</v>
      </c>
      <c r="AA522">
        <f>Z522-Z521</f>
        <v>10747</v>
      </c>
      <c r="AB522" s="17">
        <f>IFERROR(Z522/V522,0)</f>
        <v>0.87111784946075788</v>
      </c>
      <c r="AC522" s="16">
        <f>IFERROR(AA522-AA521,0)</f>
        <v>59</v>
      </c>
      <c r="AD522">
        <f>V522-Z522</f>
        <v>448244</v>
      </c>
      <c r="AE522">
        <f>AD522-AD521</f>
        <v>977</v>
      </c>
      <c r="AF522" s="17">
        <f>IFERROR(AD522/V522,0)</f>
        <v>0.1288821505392421</v>
      </c>
      <c r="AG522" s="16">
        <f>IFERROR(AE522-AE521,0)</f>
        <v>77</v>
      </c>
      <c r="AH522" s="20">
        <f>IFERROR(AE522/W522,0)</f>
        <v>8.3333333333333329E-2</v>
      </c>
      <c r="AI522" s="20">
        <f>IFERROR(AD522/3.974,0)</f>
        <v>112794.16205334675</v>
      </c>
      <c r="AJ522" s="4">
        <v>10150</v>
      </c>
      <c r="AK522">
        <f>AJ522-AJ521</f>
        <v>-3</v>
      </c>
      <c r="AL522">
        <f>IFERROR(AJ522/AJ521,0)-1</f>
        <v>-2.9547916871863755E-4</v>
      </c>
      <c r="AM522" s="20">
        <f>IFERROR(AJ522/3.974,0)</f>
        <v>2554.1016607951683</v>
      </c>
      <c r="AN522" s="20">
        <f>IFERROR(AJ522/C522," ")</f>
        <v>2.2824632613364215E-2</v>
      </c>
      <c r="AO522" s="4">
        <v>300</v>
      </c>
      <c r="AP522">
        <f>AO522-AO521</f>
        <v>-11</v>
      </c>
      <c r="AQ522">
        <f>IFERROR(AO522/AO521,0)-1</f>
        <v>-3.5369774919614128E-2</v>
      </c>
      <c r="AR522" s="20">
        <f>IFERROR(AO522/3.974,0)</f>
        <v>75.490689481630596</v>
      </c>
      <c r="AS522" s="4">
        <v>425</v>
      </c>
      <c r="AT522">
        <f>AS522-AS521</f>
        <v>2</v>
      </c>
      <c r="AU522">
        <f>IFERROR(AS522/AS521,0)-1</f>
        <v>4.7281323877068626E-3</v>
      </c>
      <c r="AV522" s="20">
        <f>IFERROR(AS522/3.974,0)</f>
        <v>106.94514343231</v>
      </c>
      <c r="AW522" s="30">
        <f>IFERROR(AS522/C522," ")</f>
        <v>9.5571121780096469E-4</v>
      </c>
      <c r="AX522" s="4">
        <v>117</v>
      </c>
      <c r="AY522">
        <f>AX522-AX521</f>
        <v>-2</v>
      </c>
      <c r="AZ522">
        <f>IFERROR(AX522/AX521,0)-1</f>
        <v>-1.6806722689075682E-2</v>
      </c>
      <c r="BA522" s="20">
        <f>IFERROR(AX522/3.974,0)</f>
        <v>29.441368897835932</v>
      </c>
      <c r="BB522" s="30">
        <f>IFERROR(AX522/C522," ")</f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>IFERROR(BC522-BC521,0)</f>
        <v>-14</v>
      </c>
      <c r="BE522" s="30">
        <f>IFERROR(BC522/BC521,0)-1</f>
        <v>-1.2720334363074404E-3</v>
      </c>
      <c r="BF522" s="20">
        <f>IFERROR(BC522/3.974,0)</f>
        <v>2765.9788626069449</v>
      </c>
      <c r="BG522" s="20">
        <f>IFERROR(BC522/C522," ")</f>
        <v>2.4718065190748716E-2</v>
      </c>
      <c r="BH522" s="26">
        <v>80880</v>
      </c>
      <c r="BI522">
        <f>IFERROR((BH522-BH521), 0)</f>
        <v>254</v>
      </c>
      <c r="BJ522" s="4">
        <v>168853</v>
      </c>
      <c r="BK522">
        <f>IFERROR((BJ522-BJ521),0)</f>
        <v>381</v>
      </c>
      <c r="BL522" s="4">
        <v>125087</v>
      </c>
      <c r="BM522">
        <f>IFERROR((BL522-BL521),0)</f>
        <v>234</v>
      </c>
      <c r="BN522" s="4">
        <v>48612</v>
      </c>
      <c r="BO522">
        <f>IFERROR((BN522-BN521),0)</f>
        <v>92</v>
      </c>
      <c r="BP522" s="4">
        <v>21263</v>
      </c>
      <c r="BQ522">
        <f>IFERROR((BP522-BP521),0)</f>
        <v>16</v>
      </c>
      <c r="BR522" s="8">
        <v>33</v>
      </c>
      <c r="BS522" s="15">
        <f>IFERROR((BR522-BR521),0)</f>
        <v>0</v>
      </c>
      <c r="BT522" s="8">
        <v>313</v>
      </c>
      <c r="BU522" s="15">
        <f>IFERROR((BT522-BT521),0)</f>
        <v>0</v>
      </c>
      <c r="BV522" s="8">
        <v>1438</v>
      </c>
      <c r="BW522" s="15">
        <f>IFERROR((BV522-BV521),0)</f>
        <v>2</v>
      </c>
      <c r="BX522" s="8">
        <v>3293</v>
      </c>
      <c r="BY522" s="15">
        <f>IFERROR((BX522-BX521),0)</f>
        <v>4</v>
      </c>
      <c r="BZ522" s="13">
        <v>1847</v>
      </c>
      <c r="CA522" s="16">
        <f>IFERROR((BZ522-BZ521),0)</f>
        <v>0</v>
      </c>
    </row>
    <row r="523" spans="1:79">
      <c r="A523" s="1">
        <v>44420</v>
      </c>
      <c r="B523">
        <v>44421</v>
      </c>
      <c r="C523" s="4">
        <v>445651</v>
      </c>
      <c r="D523">
        <f>IFERROR(C523-C522,"")</f>
        <v>956</v>
      </c>
      <c r="E523" s="4">
        <v>6932</v>
      </c>
      <c r="F523">
        <f>E523-E522</f>
        <v>8</v>
      </c>
      <c r="G523" s="4">
        <v>427755</v>
      </c>
      <c r="H523">
        <f>G523-G522</f>
        <v>976</v>
      </c>
      <c r="I523">
        <f>+IFERROR(C523-E523-G523,"")</f>
        <v>10964</v>
      </c>
      <c r="J523">
        <f>+IFERROR(D523-F523-H523,"")</f>
        <v>-28</v>
      </c>
      <c r="K523">
        <f>+IFERROR(E523/C523,"")</f>
        <v>1.5554772680864623E-2</v>
      </c>
      <c r="L523">
        <f>+IFERROR(G523/C523,"")</f>
        <v>0.95984301617184753</v>
      </c>
      <c r="M523">
        <f>+IFERROR(I523/C523,"")</f>
        <v>2.4602211147287899E-2</v>
      </c>
      <c r="N523">
        <f>+IFERROR(D523/C523,"")</f>
        <v>2.1451763824158368E-3</v>
      </c>
      <c r="O523">
        <f>+IFERROR(F523/E523,"")</f>
        <v>1.1540680900173109E-3</v>
      </c>
      <c r="P523">
        <f>+IFERROR(H523/G523,"")</f>
        <v>2.2816799336068546E-3</v>
      </c>
      <c r="Q523">
        <f>+IFERROR(J523/I523,"")</f>
        <v>-2.553812477198103E-3</v>
      </c>
      <c r="R523">
        <f>+IFERROR(C523/3.974,"")</f>
        <v>112141.67086059385</v>
      </c>
      <c r="S523">
        <f>+IFERROR(E523/3.974,"")</f>
        <v>1744.3381982888777</v>
      </c>
      <c r="T523">
        <f>+IFERROR(G523/3.974,"")</f>
        <v>107638.39959738299</v>
      </c>
      <c r="U523">
        <f>+IFERROR(I523/3.974,"")</f>
        <v>2758.9330649219928</v>
      </c>
      <c r="V523" s="4">
        <v>3489290</v>
      </c>
      <c r="W523">
        <f>V523-V522</f>
        <v>11353</v>
      </c>
      <c r="X523">
        <f>IFERROR(W523-W522,0)</f>
        <v>-371</v>
      </c>
      <c r="Y523" s="20">
        <f>IFERROR(V523/3.974,0)</f>
        <v>878029.69300452934</v>
      </c>
      <c r="Z523" s="4">
        <v>3040090</v>
      </c>
      <c r="AA523">
        <f>Z523-Z522</f>
        <v>10397</v>
      </c>
      <c r="AB523" s="17">
        <f>IFERROR(Z523/V523,0)</f>
        <v>0.87126320827446269</v>
      </c>
      <c r="AC523" s="16">
        <f>IFERROR(AA523-AA522,0)</f>
        <v>-350</v>
      </c>
      <c r="AD523">
        <f>V523-Z523</f>
        <v>449200</v>
      </c>
      <c r="AE523">
        <f>AD523-AD522</f>
        <v>956</v>
      </c>
      <c r="AF523" s="17">
        <f>IFERROR(AD523/V523,0)</f>
        <v>0.12873679172553729</v>
      </c>
      <c r="AG523" s="16">
        <f>IFERROR(AE523-AE522,0)</f>
        <v>-21</v>
      </c>
      <c r="AH523" s="20">
        <f>IFERROR(AE523/W523,0)</f>
        <v>8.420681758125606E-2</v>
      </c>
      <c r="AI523" s="20">
        <f>IFERROR(AD523/3.974,0)</f>
        <v>113034.72571716155</v>
      </c>
      <c r="AJ523" s="4">
        <v>10140</v>
      </c>
      <c r="AK523">
        <f>AJ523-AJ522</f>
        <v>-10</v>
      </c>
      <c r="AL523">
        <f>IFERROR(AJ523/AJ522,0)-1</f>
        <v>-9.8522167487680168E-4</v>
      </c>
      <c r="AM523" s="20">
        <f>IFERROR(AJ523/3.974,0)</f>
        <v>2551.5853044791143</v>
      </c>
      <c r="AN523" s="20">
        <f>IFERROR(AJ523/C523," ")</f>
        <v>2.2753230667046636E-2</v>
      </c>
      <c r="AO523" s="4">
        <v>295</v>
      </c>
      <c r="AP523">
        <f>AO523-AO522</f>
        <v>-5</v>
      </c>
      <c r="AQ523">
        <f>IFERROR(AO523/AO522,0)-1</f>
        <v>-1.6666666666666718E-2</v>
      </c>
      <c r="AR523" s="20">
        <f>IFERROR(AO523/3.974,0)</f>
        <v>74.232511323603418</v>
      </c>
      <c r="AS523" s="4">
        <v>411</v>
      </c>
      <c r="AT523">
        <f>AS523-AS522</f>
        <v>-14</v>
      </c>
      <c r="AU523">
        <f>IFERROR(AS523/AS522,0)-1</f>
        <v>-3.2941176470588251E-2</v>
      </c>
      <c r="AV523" s="20">
        <f>IFERROR(AS523/3.974,0)</f>
        <v>103.42224458983391</v>
      </c>
      <c r="AW523" s="30">
        <f>IFERROR(AS523/C523," ")</f>
        <v>9.2224633177082516E-4</v>
      </c>
      <c r="AX523" s="4">
        <v>118</v>
      </c>
      <c r="AY523">
        <f>AX523-AX522</f>
        <v>1</v>
      </c>
      <c r="AZ523">
        <f>IFERROR(AX523/AX522,0)-1</f>
        <v>8.5470085470085166E-3</v>
      </c>
      <c r="BA523" s="20">
        <f>IFERROR(AX523/3.974,0)</f>
        <v>29.693004529441367</v>
      </c>
      <c r="BB523" s="30">
        <f>IFERROR(AX523/C523," ")</f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>IFERROR(BC523-BC522,0)</f>
        <v>-28</v>
      </c>
      <c r="BE523" s="30">
        <f>IFERROR(BC523/BC522,0)-1</f>
        <v>-2.5473071324599861E-3</v>
      </c>
      <c r="BF523" s="20">
        <f>IFERROR(BC523/3.974,0)</f>
        <v>2758.9330649219928</v>
      </c>
      <c r="BG523" s="20">
        <f>IFERROR(BC523/C523," ")</f>
        <v>2.4602211147287899E-2</v>
      </c>
      <c r="BH523" s="26">
        <v>81118</v>
      </c>
      <c r="BI523">
        <f>IFERROR((BH523-BH522), 0)</f>
        <v>238</v>
      </c>
      <c r="BJ523" s="4">
        <v>169221</v>
      </c>
      <c r="BK523">
        <f>IFERROR((BJ523-BJ522),0)</f>
        <v>368</v>
      </c>
      <c r="BL523" s="4">
        <v>125325</v>
      </c>
      <c r="BM523">
        <f>IFERROR((BL523-BL522),0)</f>
        <v>238</v>
      </c>
      <c r="BN523" s="4">
        <v>48706</v>
      </c>
      <c r="BO523">
        <f>IFERROR((BN523-BN522),0)</f>
        <v>94</v>
      </c>
      <c r="BP523" s="4">
        <v>21281</v>
      </c>
      <c r="BQ523">
        <f>IFERROR((BP523-BP522),0)</f>
        <v>18</v>
      </c>
      <c r="BR523" s="8">
        <v>33</v>
      </c>
      <c r="BS523" s="15">
        <f>IFERROR((BR523-BR522),0)</f>
        <v>0</v>
      </c>
      <c r="BT523" s="8">
        <v>313</v>
      </c>
      <c r="BU523" s="15">
        <f>IFERROR((BT523-BT522),0)</f>
        <v>0</v>
      </c>
      <c r="BV523" s="8">
        <v>1440</v>
      </c>
      <c r="BW523" s="15">
        <f>IFERROR((BV523-BV522),0)</f>
        <v>2</v>
      </c>
      <c r="BX523" s="8">
        <v>3297</v>
      </c>
      <c r="BY523" s="15">
        <f>IFERROR((BX523-BX522),0)</f>
        <v>4</v>
      </c>
      <c r="BZ523" s="13">
        <v>1849</v>
      </c>
      <c r="CA523" s="16">
        <f>IFERROR((BZ523-BZ522),0)</f>
        <v>2</v>
      </c>
    </row>
    <row r="524" spans="1:79">
      <c r="A524" s="1">
        <v>44421</v>
      </c>
      <c r="B524">
        <v>44422</v>
      </c>
      <c r="C524" s="4">
        <v>446409</v>
      </c>
      <c r="D524">
        <f>IFERROR(C524-C523,"")</f>
        <v>758</v>
      </c>
      <c r="E524" s="4">
        <v>6939</v>
      </c>
      <c r="F524">
        <f>E524-E523</f>
        <v>7</v>
      </c>
      <c r="G524" s="4">
        <v>428741</v>
      </c>
      <c r="H524">
        <f>G524-G523</f>
        <v>986</v>
      </c>
      <c r="I524">
        <f>+IFERROR(C524-E524-G524,"")</f>
        <v>10729</v>
      </c>
      <c r="J524">
        <f>+IFERROR(D524-F524-H524,"")</f>
        <v>-235</v>
      </c>
      <c r="K524">
        <f>+IFERROR(E524/C524,"")</f>
        <v>1.5544041450777202E-2</v>
      </c>
      <c r="L524">
        <f>+IFERROR(G524/C524,"")</f>
        <v>0.96042194489806432</v>
      </c>
      <c r="M524">
        <f>+IFERROR(I524/C524,"")</f>
        <v>2.4034013651158467E-2</v>
      </c>
      <c r="N524">
        <f>+IFERROR(D524/C524,"")</f>
        <v>1.697994440076253E-3</v>
      </c>
      <c r="O524">
        <f>+IFERROR(F524/E524,"")</f>
        <v>1.0087908920593746E-3</v>
      </c>
      <c r="P524">
        <f>+IFERROR(H524/G524,"")</f>
        <v>2.2997567295873268E-3</v>
      </c>
      <c r="Q524">
        <f>+IFERROR(J524/I524,"")</f>
        <v>-2.1903252866063937E-2</v>
      </c>
      <c r="R524">
        <f>+IFERROR(C524/3.974,"")</f>
        <v>112332.41066935078</v>
      </c>
      <c r="S524">
        <f>+IFERROR(E524/3.974,"")</f>
        <v>1746.0996477101157</v>
      </c>
      <c r="T524">
        <f>+IFERROR(G524/3.974,"")</f>
        <v>107886.51233014594</v>
      </c>
      <c r="U524">
        <f>+IFERROR(I524/3.974,"")</f>
        <v>2699.7986914947155</v>
      </c>
      <c r="V524" s="4">
        <v>3499216</v>
      </c>
      <c r="W524">
        <f>V524-V523</f>
        <v>9926</v>
      </c>
      <c r="X524">
        <f>IFERROR(W524-W523,0)</f>
        <v>-1427</v>
      </c>
      <c r="Y524" s="20">
        <f>IFERROR(V524/3.974,0)</f>
        <v>880527.42828384496</v>
      </c>
      <c r="Z524" s="4">
        <v>3049258</v>
      </c>
      <c r="AA524">
        <f>Z524-Z523</f>
        <v>9168</v>
      </c>
      <c r="AB524" s="17">
        <f>IFERROR(Z524/V524,0)</f>
        <v>0.87141176766452833</v>
      </c>
      <c r="AC524" s="16">
        <f>IFERROR(AA524-AA523,0)</f>
        <v>-1229</v>
      </c>
      <c r="AD524">
        <f>V524-Z524</f>
        <v>449958</v>
      </c>
      <c r="AE524">
        <f>AD524-AD523</f>
        <v>758</v>
      </c>
      <c r="AF524" s="17">
        <f>IFERROR(AD524/V524,0)</f>
        <v>0.12858823233547173</v>
      </c>
      <c r="AG524" s="16">
        <f>IFERROR(AE524-AE523,0)</f>
        <v>-198</v>
      </c>
      <c r="AH524" s="20">
        <f>IFERROR(AE524/W524,0)</f>
        <v>7.6365101752971995E-2</v>
      </c>
      <c r="AI524" s="20">
        <f>IFERROR(AD524/3.974,0)</f>
        <v>113225.46552591847</v>
      </c>
      <c r="AJ524" s="4">
        <v>9896</v>
      </c>
      <c r="AK524">
        <f>AJ524-AJ523</f>
        <v>-244</v>
      </c>
      <c r="AL524">
        <f>IFERROR(AJ524/AJ523,0)-1</f>
        <v>-2.4063116370808713E-2</v>
      </c>
      <c r="AM524" s="20">
        <f>IFERROR(AJ524/3.974,0)</f>
        <v>2490.186210367388</v>
      </c>
      <c r="AN524" s="20">
        <f>IFERROR(AJ524/C524," ")</f>
        <v>2.2168011845639313E-2</v>
      </c>
      <c r="AO524" s="4">
        <v>312</v>
      </c>
      <c r="AP524">
        <f>AO524-AO523</f>
        <v>17</v>
      </c>
      <c r="AQ524">
        <f>IFERROR(AO524/AO523,0)-1</f>
        <v>5.7627118644067776E-2</v>
      </c>
      <c r="AR524" s="20">
        <f>IFERROR(AO524/3.974,0)</f>
        <v>78.510317060895815</v>
      </c>
      <c r="AS524" s="4">
        <v>398</v>
      </c>
      <c r="AT524">
        <f>AS524-AS523</f>
        <v>-13</v>
      </c>
      <c r="AU524">
        <f>IFERROR(AS524/AS523,0)-1</f>
        <v>-3.1630170316301665E-2</v>
      </c>
      <c r="AV524" s="20">
        <f>IFERROR(AS524/3.974,0)</f>
        <v>100.15098137896325</v>
      </c>
      <c r="AW524" s="30">
        <f>IFERROR(AS524/C524," ")</f>
        <v>8.9155908595032801E-4</v>
      </c>
      <c r="AX524" s="4">
        <v>123</v>
      </c>
      <c r="AY524">
        <f>AX524-AX523</f>
        <v>5</v>
      </c>
      <c r="AZ524">
        <f>IFERROR(AX524/AX523,0)-1</f>
        <v>4.2372881355932313E-2</v>
      </c>
      <c r="BA524" s="20">
        <f>IFERROR(AX524/3.974,0)</f>
        <v>30.951182687468545</v>
      </c>
      <c r="BB524" s="30">
        <f>IFERROR(AX524/C524," ")</f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>IFERROR(BC524-BC523,0)</f>
        <v>-235</v>
      </c>
      <c r="BE524" s="30">
        <f>IFERROR(BC524/BC523,0)-1</f>
        <v>-2.1433783290769837E-2</v>
      </c>
      <c r="BF524" s="20">
        <f>IFERROR(BC524/3.974,0)</f>
        <v>2699.7986914947155</v>
      </c>
      <c r="BG524" s="20">
        <f>IFERROR(BC524/C524," ")</f>
        <v>2.4034013651158467E-2</v>
      </c>
      <c r="BH524" s="26">
        <v>81298</v>
      </c>
      <c r="BI524">
        <f>IFERROR((BH524-BH523), 0)</f>
        <v>180</v>
      </c>
      <c r="BJ524" s="4">
        <v>169534</v>
      </c>
      <c r="BK524">
        <f>IFERROR((BJ524-BJ523),0)</f>
        <v>313</v>
      </c>
      <c r="BL524" s="4">
        <v>125517</v>
      </c>
      <c r="BM524">
        <f>IFERROR((BL524-BL523),0)</f>
        <v>192</v>
      </c>
      <c r="BN524" s="4">
        <v>48772</v>
      </c>
      <c r="BO524">
        <f>IFERROR((BN524-BN523),0)</f>
        <v>66</v>
      </c>
      <c r="BP524" s="4">
        <v>21288</v>
      </c>
      <c r="BQ524">
        <f>IFERROR((BP524-BP523),0)</f>
        <v>7</v>
      </c>
      <c r="BR524" s="8">
        <v>33</v>
      </c>
      <c r="BS524" s="15">
        <f>IFERROR((BR524-BR523),0)</f>
        <v>0</v>
      </c>
      <c r="BT524" s="8">
        <v>313</v>
      </c>
      <c r="BU524" s="15">
        <f>IFERROR((BT524-BT523),0)</f>
        <v>0</v>
      </c>
      <c r="BV524" s="8">
        <v>1442</v>
      </c>
      <c r="BW524" s="15">
        <f>IFERROR((BV524-BV523),0)</f>
        <v>2</v>
      </c>
      <c r="BX524" s="8">
        <v>3298</v>
      </c>
      <c r="BY524" s="15">
        <f>IFERROR((BX524-BX523),0)</f>
        <v>1</v>
      </c>
      <c r="BZ524" s="13">
        <v>1853</v>
      </c>
      <c r="CA524" s="16">
        <f>IFERROR((BZ524-BZ523),0)</f>
        <v>4</v>
      </c>
    </row>
    <row r="525" spans="1:79">
      <c r="A525" s="1">
        <v>44422</v>
      </c>
      <c r="B525">
        <v>44423</v>
      </c>
      <c r="C525" s="4">
        <v>447261</v>
      </c>
      <c r="D525">
        <f>IFERROR(C525-C524,"")</f>
        <v>852</v>
      </c>
      <c r="E525" s="4">
        <v>6947</v>
      </c>
      <c r="F525">
        <f>E525-E524</f>
        <v>8</v>
      </c>
      <c r="G525" s="4">
        <v>429660</v>
      </c>
      <c r="H525">
        <f>G525-G524</f>
        <v>919</v>
      </c>
      <c r="I525">
        <f>+IFERROR(C525-E525-G525,"")</f>
        <v>10654</v>
      </c>
      <c r="J525">
        <f>+IFERROR(D525-F525-H525,"")</f>
        <v>-75</v>
      </c>
      <c r="K525">
        <f>+IFERROR(E525/C525,"")</f>
        <v>1.5532317818902162E-2</v>
      </c>
      <c r="L525">
        <f>+IFERROR(G525/C525,"")</f>
        <v>0.96064713891888631</v>
      </c>
      <c r="M525">
        <f>+IFERROR(I525/C525,"")</f>
        <v>2.3820543262211551E-2</v>
      </c>
      <c r="N525">
        <f>+IFERROR(D525/C525,"")</f>
        <v>1.9049279950632853E-3</v>
      </c>
      <c r="O525">
        <f>+IFERROR(F525/E525,"")</f>
        <v>1.1515762199510581E-3</v>
      </c>
      <c r="P525">
        <f>+IFERROR(H525/G525,"")</f>
        <v>2.1389005259973004E-3</v>
      </c>
      <c r="Q525">
        <f>+IFERROR(J525/I525,"")</f>
        <v>-7.0396095363243856E-3</v>
      </c>
      <c r="R525">
        <f>+IFERROR(C525/3.974,"")</f>
        <v>112546.8042274786</v>
      </c>
      <c r="S525">
        <f>+IFERROR(E525/3.974,"")</f>
        <v>1748.1127327629592</v>
      </c>
      <c r="T525">
        <f>+IFERROR(G525/3.974,"")</f>
        <v>108117.76547559134</v>
      </c>
      <c r="U525">
        <f>+IFERROR(I525/3.974,"")</f>
        <v>2680.9260191243079</v>
      </c>
      <c r="V525" s="4">
        <v>3511533</v>
      </c>
      <c r="W525">
        <f>V525-V524</f>
        <v>12317</v>
      </c>
      <c r="X525">
        <f>IFERROR(W525-W524,0)</f>
        <v>2391</v>
      </c>
      <c r="Y525" s="20">
        <f>IFERROR(V525/3.974,0)</f>
        <v>883626.82435832906</v>
      </c>
      <c r="Z525" s="4">
        <v>3060723</v>
      </c>
      <c r="AA525">
        <f>Z525-Z524</f>
        <v>11465</v>
      </c>
      <c r="AB525" s="17">
        <f>IFERROR(Z525/V525,0)</f>
        <v>0.87162017272797954</v>
      </c>
      <c r="AC525" s="16">
        <f>IFERROR(AA525-AA524,0)</f>
        <v>2297</v>
      </c>
      <c r="AD525">
        <f>V525-Z525</f>
        <v>450810</v>
      </c>
      <c r="AE525">
        <f>AD525-AD524</f>
        <v>852</v>
      </c>
      <c r="AF525" s="17">
        <f>IFERROR(AD525/V525,0)</f>
        <v>0.12837982727202052</v>
      </c>
      <c r="AG525" s="16">
        <f>IFERROR(AE525-AE524,0)</f>
        <v>94</v>
      </c>
      <c r="AH525" s="20">
        <f>IFERROR(AE525/W525,0)</f>
        <v>6.9172688154583092E-2</v>
      </c>
      <c r="AI525" s="20">
        <f>IFERROR(AD525/3.974,0)</f>
        <v>113439.8590840463</v>
      </c>
      <c r="AJ525" s="4">
        <v>9876</v>
      </c>
      <c r="AK525">
        <f>AJ525-AJ524</f>
        <v>-20</v>
      </c>
      <c r="AL525">
        <f>IFERROR(AJ525/AJ524,0)-1</f>
        <v>-2.0210185933710045E-3</v>
      </c>
      <c r="AM525" s="20">
        <f>IFERROR(AJ525/3.974,0)</f>
        <v>2485.1534977352794</v>
      </c>
      <c r="AN525" s="20">
        <f>IFERROR(AJ525/C525," ")</f>
        <v>2.2081066759677234E-2</v>
      </c>
      <c r="AO525" s="4">
        <v>309</v>
      </c>
      <c r="AP525">
        <f>AO525-AO524</f>
        <v>-3</v>
      </c>
      <c r="AQ525">
        <f>IFERROR(AO525/AO524,0)-1</f>
        <v>-9.6153846153845812E-3</v>
      </c>
      <c r="AR525" s="20">
        <f>IFERROR(AO525/3.974,0)</f>
        <v>77.755410166079514</v>
      </c>
      <c r="AS525" s="4">
        <v>352</v>
      </c>
      <c r="AT525">
        <f>AS525-AS524</f>
        <v>-46</v>
      </c>
      <c r="AU525">
        <f>IFERROR(AS525/AS524,0)-1</f>
        <v>-0.11557788944723613</v>
      </c>
      <c r="AV525" s="20">
        <f>IFERROR(AS525/3.974,0)</f>
        <v>88.575742325113225</v>
      </c>
      <c r="AW525" s="30">
        <f>IFERROR(AS525/C525," ")</f>
        <v>7.8701250500267186E-4</v>
      </c>
      <c r="AX525" s="4">
        <v>117</v>
      </c>
      <c r="AY525">
        <f>AX525-AX524</f>
        <v>-6</v>
      </c>
      <c r="AZ525">
        <f>IFERROR(AX525/AX524,0)-1</f>
        <v>-4.8780487804878092E-2</v>
      </c>
      <c r="BA525" s="20">
        <f>IFERROR(AX525/3.974,0)</f>
        <v>29.441368897835932</v>
      </c>
      <c r="BB525" s="30">
        <f>IFERROR(AX525/C525," ")</f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>IFERROR(BC525-BC524,0)</f>
        <v>-75</v>
      </c>
      <c r="BE525" s="30">
        <f>IFERROR(BC525/BC524,0)-1</f>
        <v>-6.9903998508714649E-3</v>
      </c>
      <c r="BF525" s="20">
        <f>IFERROR(BC525/3.974,0)</f>
        <v>2680.9260191243079</v>
      </c>
      <c r="BG525" s="20">
        <f>IFERROR(BC525/C525," ")</f>
        <v>2.3820543262211551E-2</v>
      </c>
      <c r="BH525" s="26">
        <v>81519</v>
      </c>
      <c r="BI525">
        <f>IFERROR((BH525-BH524), 0)</f>
        <v>221</v>
      </c>
      <c r="BJ525" s="4">
        <v>169825</v>
      </c>
      <c r="BK525">
        <f>IFERROR((BJ525-BJ524),0)</f>
        <v>291</v>
      </c>
      <c r="BL525" s="4">
        <v>125742</v>
      </c>
      <c r="BM525">
        <f>IFERROR((BL525-BL524),0)</f>
        <v>225</v>
      </c>
      <c r="BN525" s="4">
        <v>48872</v>
      </c>
      <c r="BO525">
        <f>IFERROR((BN525-BN524),0)</f>
        <v>100</v>
      </c>
      <c r="BP525" s="4">
        <v>21303</v>
      </c>
      <c r="BQ525">
        <f>IFERROR((BP525-BP524),0)</f>
        <v>15</v>
      </c>
      <c r="BR525" s="8">
        <v>33</v>
      </c>
      <c r="BS525" s="15">
        <f>IFERROR((BR525-BR524),0)</f>
        <v>0</v>
      </c>
      <c r="BT525" s="8">
        <v>314</v>
      </c>
      <c r="BU525" s="15">
        <f>IFERROR((BT525-BT524),0)</f>
        <v>1</v>
      </c>
      <c r="BV525" s="8">
        <v>1443</v>
      </c>
      <c r="BW525" s="15">
        <f>IFERROR((BV525-BV524),0)</f>
        <v>1</v>
      </c>
      <c r="BX525" s="8">
        <v>3304</v>
      </c>
      <c r="BY525" s="15">
        <f>IFERROR((BX525-BX524),0)</f>
        <v>6</v>
      </c>
      <c r="BZ525" s="13">
        <v>1853</v>
      </c>
      <c r="CA525" s="16">
        <f>IFERROR((BZ525-BZ524),0)</f>
        <v>0</v>
      </c>
    </row>
    <row r="526" spans="1:79">
      <c r="A526" s="1">
        <v>44423</v>
      </c>
      <c r="B526">
        <v>44424</v>
      </c>
      <c r="C526" s="4">
        <v>447824</v>
      </c>
      <c r="D526">
        <f>IFERROR(C526-C525,"")</f>
        <v>563</v>
      </c>
      <c r="E526" s="4">
        <v>6951</v>
      </c>
      <c r="F526">
        <f>E526-E525</f>
        <v>4</v>
      </c>
      <c r="G526" s="4">
        <v>430318</v>
      </c>
      <c r="H526">
        <f>G526-G525</f>
        <v>658</v>
      </c>
      <c r="I526">
        <f>+IFERROR(C526-E526-G526,"")</f>
        <v>10555</v>
      </c>
      <c r="J526">
        <f>+IFERROR(D526-F526-H526,"")</f>
        <v>-99</v>
      </c>
      <c r="K526">
        <f>+IFERROR(E526/C526,"")</f>
        <v>1.552172281967916E-2</v>
      </c>
      <c r="L526">
        <f>+IFERROR(G526/C526,"")</f>
        <v>0.96090874986601882</v>
      </c>
      <c r="M526">
        <f>+IFERROR(I526/C526,"")</f>
        <v>2.3569527314302046E-2</v>
      </c>
      <c r="N526">
        <f>+IFERROR(D526/C526,"")</f>
        <v>1.2571903247704456E-3</v>
      </c>
      <c r="O526">
        <f>+IFERROR(F526/E526,"")</f>
        <v>5.7545676881024313E-4</v>
      </c>
      <c r="P526">
        <f>+IFERROR(H526/G526,"")</f>
        <v>1.5291017340664345E-3</v>
      </c>
      <c r="Q526">
        <f>+IFERROR(J526/I526,"")</f>
        <v>-9.3794410232117473E-3</v>
      </c>
      <c r="R526">
        <f>+IFERROR(C526/3.974,"")</f>
        <v>112688.47508807246</v>
      </c>
      <c r="S526">
        <f>+IFERROR(E526/3.974,"")</f>
        <v>1749.119275289381</v>
      </c>
      <c r="T526">
        <f>+IFERROR(G526/3.974,"")</f>
        <v>108283.34172118771</v>
      </c>
      <c r="U526">
        <f>+IFERROR(I526/3.974,"")</f>
        <v>2656.0140915953698</v>
      </c>
      <c r="V526" s="4">
        <v>3519764</v>
      </c>
      <c r="W526">
        <f>V526-V525</f>
        <v>8231</v>
      </c>
      <c r="X526">
        <f>IFERROR(W526-W525,0)</f>
        <v>-4086</v>
      </c>
      <c r="Y526" s="20">
        <f>IFERROR(V526/3.974,0)</f>
        <v>885698.03724207345</v>
      </c>
      <c r="Z526" s="4">
        <v>3068391</v>
      </c>
      <c r="AA526">
        <f>Z526-Z525</f>
        <v>7668</v>
      </c>
      <c r="AB526" s="17">
        <f>IFERROR(Z526/V526,0)</f>
        <v>0.87176043621106414</v>
      </c>
      <c r="AC526" s="16">
        <f>IFERROR(AA526-AA525,0)</f>
        <v>-3797</v>
      </c>
      <c r="AD526">
        <f>V526-Z526</f>
        <v>451373</v>
      </c>
      <c r="AE526">
        <f>AD526-AD525</f>
        <v>563</v>
      </c>
      <c r="AF526" s="17">
        <f>IFERROR(AD526/V526,0)</f>
        <v>0.12823956378893586</v>
      </c>
      <c r="AG526" s="16">
        <f>IFERROR(AE526-AE525,0)</f>
        <v>-289</v>
      </c>
      <c r="AH526" s="20">
        <f>IFERROR(AE526/W526,0)</f>
        <v>6.8399951403231685E-2</v>
      </c>
      <c r="AI526" s="20">
        <f>IFERROR(AD526/3.974,0)</f>
        <v>113581.52994464016</v>
      </c>
      <c r="AJ526" s="4">
        <v>9789</v>
      </c>
      <c r="AK526">
        <f>AJ526-AJ525</f>
        <v>-87</v>
      </c>
      <c r="AL526">
        <f>IFERROR(AJ526/AJ525,0)-1</f>
        <v>-8.809234507897945E-3</v>
      </c>
      <c r="AM526" s="20">
        <f>IFERROR(AJ526/3.974,0)</f>
        <v>2463.2611977856063</v>
      </c>
      <c r="AN526" s="20">
        <f>IFERROR(AJ526/C526," ")</f>
        <v>2.1859033906177428E-2</v>
      </c>
      <c r="AO526" s="4">
        <v>308</v>
      </c>
      <c r="AP526">
        <f>AO526-AO525</f>
        <v>-1</v>
      </c>
      <c r="AQ526">
        <f>IFERROR(AO526/AO525,0)-1</f>
        <v>-3.2362459546925182E-3</v>
      </c>
      <c r="AR526" s="20">
        <f>IFERROR(AO526/3.974,0)</f>
        <v>77.503774534474076</v>
      </c>
      <c r="AS526" s="4">
        <v>338</v>
      </c>
      <c r="AT526">
        <f>AS526-AS525</f>
        <v>-14</v>
      </c>
      <c r="AU526">
        <f>IFERROR(AS526/AS525,0)-1</f>
        <v>-3.9772727272727293E-2</v>
      </c>
      <c r="AV526" s="20">
        <f>IFERROR(AS526/3.974,0)</f>
        <v>85.052843482637144</v>
      </c>
      <c r="AW526" s="30">
        <f>IFERROR(AS526/C526," ")</f>
        <v>7.5476079888527634E-4</v>
      </c>
      <c r="AX526" s="4">
        <v>120</v>
      </c>
      <c r="AY526">
        <f>AX526-AX525</f>
        <v>3</v>
      </c>
      <c r="AZ526">
        <f>IFERROR(AX526/AX525,0)-1</f>
        <v>2.564102564102555E-2</v>
      </c>
      <c r="BA526" s="20">
        <f>IFERROR(AX526/3.974,0)</f>
        <v>30.196275792652237</v>
      </c>
      <c r="BB526" s="30">
        <f>IFERROR(AX526/C526," ")</f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>IFERROR(BC526-BC525,0)</f>
        <v>-99</v>
      </c>
      <c r="BE526" s="30">
        <f>IFERROR(BC526/BC525,0)-1</f>
        <v>-9.2922845879481741E-3</v>
      </c>
      <c r="BF526" s="20">
        <f>IFERROR(BC526/3.974,0)</f>
        <v>2656.0140915953698</v>
      </c>
      <c r="BG526" s="20">
        <f>IFERROR(BC526/C526," ")</f>
        <v>2.3569527314302046E-2</v>
      </c>
      <c r="BH526" s="26">
        <v>81672</v>
      </c>
      <c r="BI526">
        <f>IFERROR((BH526-BH525), 0)</f>
        <v>153</v>
      </c>
      <c r="BJ526" s="4">
        <v>170015</v>
      </c>
      <c r="BK526">
        <f>IFERROR((BJ526-BJ525),0)</f>
        <v>190</v>
      </c>
      <c r="BL526" s="4">
        <v>125901</v>
      </c>
      <c r="BM526">
        <f>IFERROR((BL526-BL525),0)</f>
        <v>159</v>
      </c>
      <c r="BN526" s="4">
        <v>48925</v>
      </c>
      <c r="BO526">
        <f>IFERROR((BN526-BN525),0)</f>
        <v>53</v>
      </c>
      <c r="BP526" s="4">
        <v>21311</v>
      </c>
      <c r="BQ526">
        <f>IFERROR((BP526-BP525),0)</f>
        <v>8</v>
      </c>
      <c r="BR526" s="8">
        <v>33</v>
      </c>
      <c r="BS526" s="15">
        <f>IFERROR((BR526-BR525),0)</f>
        <v>0</v>
      </c>
      <c r="BT526" s="8">
        <v>314</v>
      </c>
      <c r="BU526" s="15">
        <f>IFERROR((BT526-BT525),0)</f>
        <v>0</v>
      </c>
      <c r="BV526" s="8">
        <v>1443</v>
      </c>
      <c r="BW526" s="15">
        <f>IFERROR((BV526-BV525),0)</f>
        <v>0</v>
      </c>
      <c r="BX526" s="8">
        <v>3307</v>
      </c>
      <c r="BY526" s="15">
        <f>IFERROR((BX526-BX525),0)</f>
        <v>3</v>
      </c>
      <c r="BZ526" s="13">
        <v>1854</v>
      </c>
      <c r="CA526" s="16">
        <f>IFERROR((BZ526-BZ525),0)</f>
        <v>1</v>
      </c>
    </row>
    <row r="527" spans="1:79">
      <c r="A527" s="1">
        <v>44424</v>
      </c>
      <c r="B527">
        <v>44425</v>
      </c>
      <c r="C527" s="4">
        <v>448268</v>
      </c>
      <c r="D527">
        <f>IFERROR(C527-C526,"")</f>
        <v>444</v>
      </c>
      <c r="E527" s="4">
        <v>6962</v>
      </c>
      <c r="F527">
        <f>E527-E526</f>
        <v>11</v>
      </c>
      <c r="G527" s="4">
        <v>430909</v>
      </c>
      <c r="H527">
        <f>G527-G526</f>
        <v>591</v>
      </c>
      <c r="I527">
        <f>+IFERROR(C527-E527-G527,"")</f>
        <v>10397</v>
      </c>
      <c r="J527">
        <f>+IFERROR(D527-F527-H527,"")</f>
        <v>-158</v>
      </c>
      <c r="K527">
        <f>+IFERROR(E527/C527,"")</f>
        <v>1.5530887772493241E-2</v>
      </c>
      <c r="L527">
        <f>+IFERROR(G527/C527,"")</f>
        <v>0.96127539775312987</v>
      </c>
      <c r="M527">
        <f>+IFERROR(I527/C527,"")</f>
        <v>2.3193714474376934E-2</v>
      </c>
      <c r="N527">
        <f>+IFERROR(D527/C527,"")</f>
        <v>9.9047890993780516E-4</v>
      </c>
      <c r="O527">
        <f>+IFERROR(F527/E527,"")</f>
        <v>1.5800057454754381E-3</v>
      </c>
      <c r="P527">
        <f>+IFERROR(H527/G527,"")</f>
        <v>1.3715192766918306E-3</v>
      </c>
      <c r="Q527">
        <f>+IFERROR(J527/I527,"")</f>
        <v>-1.5196691353274984E-2</v>
      </c>
      <c r="R527">
        <f>+IFERROR(C527/3.974,"")</f>
        <v>112800.20130850527</v>
      </c>
      <c r="S527">
        <f>+IFERROR(E527/3.974,"")</f>
        <v>1751.8872672370408</v>
      </c>
      <c r="T527">
        <f>+IFERROR(G527/3.974,"")</f>
        <v>108432.05837946653</v>
      </c>
      <c r="U527">
        <f>+IFERROR(I527/3.974,"")</f>
        <v>2616.2556618017111</v>
      </c>
      <c r="V527" s="4">
        <v>3525245</v>
      </c>
      <c r="W527">
        <f>V527-V526</f>
        <v>5481</v>
      </c>
      <c r="X527">
        <f>IFERROR(W527-W526,0)</f>
        <v>-2750</v>
      </c>
      <c r="Y527" s="20">
        <f>IFERROR(V527/3.974,0)</f>
        <v>887077.25213890278</v>
      </c>
      <c r="Z527" s="4">
        <v>3073428</v>
      </c>
      <c r="AA527">
        <f>Z527-Z526</f>
        <v>5037</v>
      </c>
      <c r="AB527" s="17">
        <f>IFERROR(Z527/V527,0)</f>
        <v>0.8718338725393554</v>
      </c>
      <c r="AC527" s="16">
        <f>IFERROR(AA527-AA526,0)</f>
        <v>-2631</v>
      </c>
      <c r="AD527">
        <f>V527-Z527</f>
        <v>451817</v>
      </c>
      <c r="AE527">
        <f>AD527-AD526</f>
        <v>444</v>
      </c>
      <c r="AF527" s="17">
        <f>IFERROR(AD527/V527,0)</f>
        <v>0.12816612746064457</v>
      </c>
      <c r="AG527" s="16">
        <f>IFERROR(AE527-AE526,0)</f>
        <v>-119</v>
      </c>
      <c r="AH527" s="20">
        <f>IFERROR(AE527/W527,0)</f>
        <v>8.1007115489874104E-2</v>
      </c>
      <c r="AI527" s="20">
        <f>IFERROR(AD527/3.974,0)</f>
        <v>113693.25616507296</v>
      </c>
      <c r="AJ527" s="4">
        <v>9635</v>
      </c>
      <c r="AK527">
        <f>AJ527-AJ526</f>
        <v>-154</v>
      </c>
      <c r="AL527">
        <f>IFERROR(AJ527/AJ526,0)-1</f>
        <v>-1.5731944018796629E-2</v>
      </c>
      <c r="AM527" s="20">
        <f>IFERROR(AJ527/3.974,0)</f>
        <v>2424.5093105183691</v>
      </c>
      <c r="AN527" s="20">
        <f>IFERROR(AJ527/C527," ")</f>
        <v>2.1493838507321512E-2</v>
      </c>
      <c r="AO527" s="4">
        <v>302</v>
      </c>
      <c r="AP527">
        <f>AO527-AO526</f>
        <v>-6</v>
      </c>
      <c r="AQ527">
        <f>IFERROR(AO527/AO526,0)-1</f>
        <v>-1.9480519480519431E-2</v>
      </c>
      <c r="AR527" s="20">
        <f>IFERROR(AO527/3.974,0)</f>
        <v>75.993960744841459</v>
      </c>
      <c r="AS527" s="4">
        <v>344</v>
      </c>
      <c r="AT527">
        <f>AS527-AS526</f>
        <v>6</v>
      </c>
      <c r="AU527">
        <f>IFERROR(AS527/AS526,0)-1</f>
        <v>1.7751479289940919E-2</v>
      </c>
      <c r="AV527" s="20">
        <f>IFERROR(AS527/3.974,0)</f>
        <v>86.562657272269746</v>
      </c>
      <c r="AW527" s="30">
        <f>IFERROR(AS527/C527," ")</f>
        <v>7.6739807436622734E-4</v>
      </c>
      <c r="AX527" s="4">
        <v>116</v>
      </c>
      <c r="AY527">
        <f>AX527-AX526</f>
        <v>-4</v>
      </c>
      <c r="AZ527">
        <f>IFERROR(AX527/AX526,0)-1</f>
        <v>-3.3333333333333326E-2</v>
      </c>
      <c r="BA527" s="20">
        <f>IFERROR(AX527/3.974,0)</f>
        <v>29.189733266230498</v>
      </c>
      <c r="BB527" s="30">
        <f>IFERROR(AX527/C527," ")</f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>IFERROR(BC527-BC526,0)</f>
        <v>-158</v>
      </c>
      <c r="BE527" s="30">
        <f>IFERROR(BC527/BC526,0)-1</f>
        <v>-1.4969208905731834E-2</v>
      </c>
      <c r="BF527" s="20">
        <f>IFERROR(BC527/3.974,0)</f>
        <v>2616.2556618017111</v>
      </c>
      <c r="BG527" s="20">
        <f>IFERROR(BC527/C527," ")</f>
        <v>2.3193714474376934E-2</v>
      </c>
      <c r="BH527" s="26">
        <v>81797</v>
      </c>
      <c r="BI527">
        <f>IFERROR((BH527-BH526), 0)</f>
        <v>125</v>
      </c>
      <c r="BJ527" s="4">
        <v>170167</v>
      </c>
      <c r="BK527">
        <f>IFERROR((BJ527-BJ526),0)</f>
        <v>152</v>
      </c>
      <c r="BL527" s="4">
        <v>126021</v>
      </c>
      <c r="BM527">
        <f>IFERROR((BL527-BL526),0)</f>
        <v>120</v>
      </c>
      <c r="BN527" s="4">
        <v>48963</v>
      </c>
      <c r="BO527">
        <f>IFERROR((BN527-BN526),0)</f>
        <v>38</v>
      </c>
      <c r="BP527" s="4">
        <v>21320</v>
      </c>
      <c r="BQ527">
        <f>IFERROR((BP527-BP526),0)</f>
        <v>9</v>
      </c>
      <c r="BR527" s="8">
        <v>33</v>
      </c>
      <c r="BS527" s="15">
        <f>IFERROR((BR527-BR526),0)</f>
        <v>0</v>
      </c>
      <c r="BT527" s="8">
        <v>314</v>
      </c>
      <c r="BU527" s="15">
        <f>IFERROR((BT527-BT526),0)</f>
        <v>0</v>
      </c>
      <c r="BV527" s="8">
        <v>1446</v>
      </c>
      <c r="BW527" s="15">
        <f>IFERROR((BV527-BV526),0)</f>
        <v>3</v>
      </c>
      <c r="BX527" s="8">
        <v>3311</v>
      </c>
      <c r="BY527" s="15">
        <f>IFERROR((BX527-BX526),0)</f>
        <v>4</v>
      </c>
      <c r="BZ527" s="13">
        <v>1858</v>
      </c>
      <c r="CA527" s="16">
        <f>IFERROR((BZ527-BZ526),0)</f>
        <v>4</v>
      </c>
    </row>
    <row r="528" spans="1:79">
      <c r="A528" s="1">
        <v>44425</v>
      </c>
      <c r="B528">
        <v>44426</v>
      </c>
      <c r="C528" s="4">
        <v>448924</v>
      </c>
      <c r="D528">
        <f>IFERROR(C528-C527,"")</f>
        <v>656</v>
      </c>
      <c r="E528" s="4">
        <v>6970</v>
      </c>
      <c r="F528">
        <f>E528-E527</f>
        <v>8</v>
      </c>
      <c r="G528" s="4">
        <v>431990</v>
      </c>
      <c r="H528">
        <f>G528-G527</f>
        <v>1081</v>
      </c>
      <c r="I528">
        <f>+IFERROR(C528-E528-G528,"")</f>
        <v>9964</v>
      </c>
      <c r="J528">
        <f>+IFERROR(D528-F528-H528,"")</f>
        <v>-433</v>
      </c>
      <c r="K528">
        <f>+IFERROR(E528/C528,"")</f>
        <v>1.5526013311830065E-2</v>
      </c>
      <c r="L528">
        <f>+IFERROR(G528/C528,"")</f>
        <v>0.96227869305272162</v>
      </c>
      <c r="M528">
        <f>+IFERROR(I528/C528,"")</f>
        <v>2.2195293635448317E-2</v>
      </c>
      <c r="N528">
        <f>+IFERROR(D528/C528,"")</f>
        <v>1.4612718411134179E-3</v>
      </c>
      <c r="O528">
        <f>+IFERROR(F528/E528,"")</f>
        <v>1.1477761836441894E-3</v>
      </c>
      <c r="P528">
        <f>+IFERROR(H528/G528,"")</f>
        <v>2.5023727401097249E-3</v>
      </c>
      <c r="Q528">
        <f>+IFERROR(J528/I528,"")</f>
        <v>-4.3456443195503812E-2</v>
      </c>
      <c r="R528">
        <f>+IFERROR(C528/3.974,"")</f>
        <v>112965.27428283845</v>
      </c>
      <c r="S528">
        <f>+IFERROR(E528/3.974,"")</f>
        <v>1753.9003522898843</v>
      </c>
      <c r="T528">
        <f>+IFERROR(G528/3.974,"")</f>
        <v>108704.076497232</v>
      </c>
      <c r="U528">
        <f>+IFERROR(I528/3.974,"")</f>
        <v>2507.2974333165575</v>
      </c>
      <c r="V528" s="4">
        <v>3535532</v>
      </c>
      <c r="W528">
        <f>V528-V527</f>
        <v>10287</v>
      </c>
      <c r="X528">
        <f>IFERROR(W528-W527,0)</f>
        <v>4806</v>
      </c>
      <c r="Y528" s="20">
        <f>IFERROR(V528/3.974,0)</f>
        <v>889665.82788122795</v>
      </c>
      <c r="Z528" s="4">
        <v>3083059</v>
      </c>
      <c r="AA528">
        <f>Z528-Z527</f>
        <v>9631</v>
      </c>
      <c r="AB528" s="17">
        <f>IFERROR(Z528/V528,0)</f>
        <v>0.87202124036778628</v>
      </c>
      <c r="AC528" s="16">
        <f>IFERROR(AA528-AA527,0)</f>
        <v>4594</v>
      </c>
      <c r="AD528">
        <f>V528-Z528</f>
        <v>452473</v>
      </c>
      <c r="AE528">
        <f>AD528-AD527</f>
        <v>656</v>
      </c>
      <c r="AF528" s="17">
        <f>IFERROR(AD528/V528,0)</f>
        <v>0.12797875963221378</v>
      </c>
      <c r="AG528" s="16">
        <f>IFERROR(AE528-AE527,0)</f>
        <v>212</v>
      </c>
      <c r="AH528" s="20">
        <f>IFERROR(AE528/W528,0)</f>
        <v>6.3769806551958783E-2</v>
      </c>
      <c r="AI528" s="20">
        <f>IFERROR(AD528/3.974,0)</f>
        <v>113858.32913940614</v>
      </c>
      <c r="AJ528" s="4">
        <v>9772</v>
      </c>
      <c r="AK528">
        <f>AJ528-AJ527</f>
        <v>137</v>
      </c>
      <c r="AL528">
        <f>IFERROR(AJ528/AJ527,0)-1</f>
        <v>1.4218993253762413E-2</v>
      </c>
      <c r="AM528" s="20">
        <f>IFERROR(AJ528/3.974,0)</f>
        <v>2458.9833920483138</v>
      </c>
      <c r="AN528" s="20">
        <f>IFERROR(AJ528/C528," ")</f>
        <v>2.1767604316098046E-2</v>
      </c>
      <c r="AO528" s="4">
        <v>279</v>
      </c>
      <c r="AP528">
        <f>AO528-AO527</f>
        <v>-23</v>
      </c>
      <c r="AQ528">
        <f>IFERROR(AO528/AO527,0)-1</f>
        <v>-7.6158940397350938E-2</v>
      </c>
      <c r="AR528" s="20">
        <f>IFERROR(AO528/3.974,0)</f>
        <v>70.20634121791646</v>
      </c>
      <c r="AS528" s="4">
        <v>346</v>
      </c>
      <c r="AT528">
        <f>AS528-AS527</f>
        <v>2</v>
      </c>
      <c r="AU528">
        <f>IFERROR(AS528/AS527,0)-1</f>
        <v>5.8139534883721034E-3</v>
      </c>
      <c r="AV528" s="20">
        <f>IFERROR(AS528/3.974,0)</f>
        <v>87.065928535480623</v>
      </c>
      <c r="AW528" s="30">
        <f>IFERROR(AS528/C528," ")</f>
        <v>7.707317942457966E-4</v>
      </c>
      <c r="AX528" s="4">
        <v>112</v>
      </c>
      <c r="AY528">
        <f>AX528-AX527</f>
        <v>-4</v>
      </c>
      <c r="AZ528">
        <f>IFERROR(AX528/AX527,0)-1</f>
        <v>-3.4482758620689613E-2</v>
      </c>
      <c r="BA528" s="20">
        <f>IFERROR(AX528/3.974,0)</f>
        <v>28.183190739808754</v>
      </c>
      <c r="BB528" s="30">
        <f>IFERROR(AX528/C528," ")</f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>IFERROR(BC528-BC527,0)</f>
        <v>112</v>
      </c>
      <c r="BE528" s="30">
        <f>IFERROR(BC528/BC527,0)-1</f>
        <v>1.0772338174473317E-2</v>
      </c>
      <c r="BF528" s="20">
        <f>IFERROR(BC528/3.974,0)</f>
        <v>2644.4388525415197</v>
      </c>
      <c r="BG528" s="20">
        <f>IFERROR(BC528/C528," ")</f>
        <v>2.3409307588812361E-2</v>
      </c>
      <c r="BH528" s="26">
        <v>81932</v>
      </c>
      <c r="BI528">
        <f>IFERROR((BH528-BH527), 0)</f>
        <v>135</v>
      </c>
      <c r="BJ528" s="4">
        <v>170393</v>
      </c>
      <c r="BK528">
        <f>IFERROR((BJ528-BJ527),0)</f>
        <v>226</v>
      </c>
      <c r="BL528" s="4">
        <v>126228</v>
      </c>
      <c r="BM528">
        <f>IFERROR((BL528-BL527),0)</f>
        <v>207</v>
      </c>
      <c r="BN528" s="4">
        <v>49043</v>
      </c>
      <c r="BO528">
        <f>IFERROR((BN528-BN527),0)</f>
        <v>80</v>
      </c>
      <c r="BP528" s="4">
        <v>21328</v>
      </c>
      <c r="BQ528">
        <f>IFERROR((BP528-BP527),0)</f>
        <v>8</v>
      </c>
      <c r="BR528" s="8">
        <v>33</v>
      </c>
      <c r="BS528" s="15">
        <f>IFERROR((BR528-BR527),0)</f>
        <v>0</v>
      </c>
      <c r="BT528" s="8">
        <v>314</v>
      </c>
      <c r="BU528" s="15">
        <f>IFERROR((BT528-BT527),0)</f>
        <v>0</v>
      </c>
      <c r="BV528" s="8">
        <v>1452</v>
      </c>
      <c r="BW528" s="15">
        <f>IFERROR((BV528-BV527),0)</f>
        <v>6</v>
      </c>
      <c r="BX528" s="8">
        <v>3312</v>
      </c>
      <c r="BY528" s="15">
        <f>IFERROR((BX528-BX527),0)</f>
        <v>1</v>
      </c>
      <c r="BZ528" s="13">
        <v>1859</v>
      </c>
      <c r="CA528" s="16">
        <f>IFERROR((BZ528-BZ527),0)</f>
        <v>1</v>
      </c>
    </row>
    <row r="529" spans="1:79">
      <c r="A529" s="1">
        <v>44426</v>
      </c>
      <c r="B529">
        <v>44427</v>
      </c>
      <c r="C529" s="4">
        <v>449762</v>
      </c>
      <c r="D529">
        <f>IFERROR(C529-C528,"")</f>
        <v>838</v>
      </c>
      <c r="E529" s="4">
        <v>6981</v>
      </c>
      <c r="F529">
        <f>E529-E528</f>
        <v>11</v>
      </c>
      <c r="G529" s="4">
        <v>432938</v>
      </c>
      <c r="H529">
        <f>G529-G528</f>
        <v>948</v>
      </c>
      <c r="I529">
        <f>+IFERROR(C529-E529-G529,"")</f>
        <v>9843</v>
      </c>
      <c r="J529">
        <f>+IFERROR(D529-F529-H529,"")</f>
        <v>-121</v>
      </c>
      <c r="K529">
        <f>+IFERROR(E529/C529,"")</f>
        <v>1.5521542504702487E-2</v>
      </c>
      <c r="L529">
        <f>+IFERROR(G529/C529,"")</f>
        <v>0.96259354947727904</v>
      </c>
      <c r="M529">
        <f>+IFERROR(I529/C529,"")</f>
        <v>2.1884908018018418E-2</v>
      </c>
      <c r="N529">
        <f>+IFERROR(D529/C529,"")</f>
        <v>1.8632076520470827E-3</v>
      </c>
      <c r="O529">
        <f>+IFERROR(F529/E529,"")</f>
        <v>1.5757054863200115E-3</v>
      </c>
      <c r="P529">
        <f>+IFERROR(H529/G529,"")</f>
        <v>2.1896899787036479E-3</v>
      </c>
      <c r="Q529">
        <f>+IFERROR(J529/I529,"")</f>
        <v>-1.2293000101595042E-2</v>
      </c>
      <c r="R529">
        <f>+IFERROR(C529/3.974,"")</f>
        <v>113176.14494212379</v>
      </c>
      <c r="S529">
        <f>+IFERROR(E529/3.974,"")</f>
        <v>1756.668344237544</v>
      </c>
      <c r="T529">
        <f>+IFERROR(G529/3.974,"")</f>
        <v>108942.62707599395</v>
      </c>
      <c r="U529">
        <f>+IFERROR(I529/3.974,"")</f>
        <v>2476.8495218922999</v>
      </c>
      <c r="V529" s="4">
        <v>3547018</v>
      </c>
      <c r="W529">
        <f>V529-V528</f>
        <v>11486</v>
      </c>
      <c r="X529">
        <f>IFERROR(W529-W528,0)</f>
        <v>1199</v>
      </c>
      <c r="Y529" s="20">
        <f>IFERROR(V529/3.974,0)</f>
        <v>892556.114745848</v>
      </c>
      <c r="Z529" s="4">
        <v>3093707</v>
      </c>
      <c r="AA529">
        <f>Z529-Z528</f>
        <v>10648</v>
      </c>
      <c r="AB529" s="17">
        <f>IFERROR(Z529/V529,0)</f>
        <v>0.87219940806615581</v>
      </c>
      <c r="AC529" s="16">
        <f>IFERROR(AA529-AA528,0)</f>
        <v>1017</v>
      </c>
      <c r="AD529">
        <f>V529-Z529</f>
        <v>453311</v>
      </c>
      <c r="AE529">
        <f>AD529-AD528</f>
        <v>838</v>
      </c>
      <c r="AF529" s="17">
        <f>IFERROR(AD529/V529,0)</f>
        <v>0.12780059193384416</v>
      </c>
      <c r="AG529" s="16">
        <f>IFERROR(AE529-AE528,0)</f>
        <v>182</v>
      </c>
      <c r="AH529" s="20">
        <f>IFERROR(AE529/W529,0)</f>
        <v>7.295838411979802E-2</v>
      </c>
      <c r="AI529" s="20">
        <f>IFERROR(AD529/3.974,0)</f>
        <v>114069.19979869149</v>
      </c>
      <c r="AJ529" s="4">
        <v>9118</v>
      </c>
      <c r="AK529">
        <f>AJ529-AJ528</f>
        <v>-654</v>
      </c>
      <c r="AL529">
        <f>IFERROR(AJ529/AJ528,0)-1</f>
        <v>-6.692591076545229E-2</v>
      </c>
      <c r="AM529" s="20">
        <f>IFERROR(AJ529/3.974,0)</f>
        <v>2294.413688978359</v>
      </c>
      <c r="AN529" s="20">
        <f>IFERROR(AJ529/C529," ")</f>
        <v>2.0272944357237827E-2</v>
      </c>
      <c r="AO529" s="4">
        <v>281</v>
      </c>
      <c r="AP529">
        <f>AO529-AO528</f>
        <v>2</v>
      </c>
      <c r="AQ529">
        <f>IFERROR(AO529/AO528,0)-1</f>
        <v>7.1684587813620748E-3</v>
      </c>
      <c r="AR529" s="20">
        <f>IFERROR(AO529/3.974,0)</f>
        <v>70.709612481127323</v>
      </c>
      <c r="AS529" s="4">
        <v>337</v>
      </c>
      <c r="AT529">
        <f>AS529-AS528</f>
        <v>-9</v>
      </c>
      <c r="AU529">
        <f>IFERROR(AS529/AS528,0)-1</f>
        <v>-2.6011560693641633E-2</v>
      </c>
      <c r="AV529" s="20">
        <f>IFERROR(AS529/3.974,0)</f>
        <v>84.801207851031705</v>
      </c>
      <c r="AW529" s="30">
        <f>IFERROR(AS529/C529," ")</f>
        <v>7.4928517749387456E-4</v>
      </c>
      <c r="AX529" s="4">
        <v>107</v>
      </c>
      <c r="AY529">
        <f>AX529-AX528</f>
        <v>-5</v>
      </c>
      <c r="AZ529">
        <f>IFERROR(AX529/AX528,0)-1</f>
        <v>-4.4642857142857095E-2</v>
      </c>
      <c r="BA529" s="20">
        <f>IFERROR(AX529/3.974,0)</f>
        <v>26.92501258178158</v>
      </c>
      <c r="BB529" s="30">
        <f>IFERROR(AX529/C529," ")</f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>IFERROR(BC529-BC528,0)</f>
        <v>-666</v>
      </c>
      <c r="BE529" s="30">
        <f>IFERROR(BC529/BC528,0)-1</f>
        <v>-6.3374250642306618E-2</v>
      </c>
      <c r="BF529" s="20">
        <f>IFERROR(BC529/3.974,0)</f>
        <v>2476.8495218922999</v>
      </c>
      <c r="BG529" s="20">
        <f>IFERROR(BC529/C529," ")</f>
        <v>2.1884908018018418E-2</v>
      </c>
      <c r="BH529" s="26">
        <v>82125</v>
      </c>
      <c r="BI529">
        <f>IFERROR((BH529-BH528), 0)</f>
        <v>193</v>
      </c>
      <c r="BJ529" s="4">
        <v>170671</v>
      </c>
      <c r="BK529">
        <f>IFERROR((BJ529-BJ528),0)</f>
        <v>278</v>
      </c>
      <c r="BL529" s="4">
        <v>126498</v>
      </c>
      <c r="BM529">
        <f>IFERROR((BL529-BL528),0)</f>
        <v>270</v>
      </c>
      <c r="BN529" s="4">
        <v>49126</v>
      </c>
      <c r="BO529">
        <f>IFERROR((BN529-BN528),0)</f>
        <v>83</v>
      </c>
      <c r="BP529" s="4">
        <v>21342</v>
      </c>
      <c r="BQ529">
        <f>IFERROR((BP529-BP528),0)</f>
        <v>14</v>
      </c>
      <c r="BR529" s="8">
        <v>33</v>
      </c>
      <c r="BS529" s="15">
        <f>IFERROR((BR529-BR528),0)</f>
        <v>0</v>
      </c>
      <c r="BT529" s="8">
        <v>315</v>
      </c>
      <c r="BU529" s="15">
        <f>IFERROR((BT529-BT528),0)</f>
        <v>1</v>
      </c>
      <c r="BV529" s="8">
        <v>1453</v>
      </c>
      <c r="BW529" s="15">
        <f>IFERROR((BV529-BV528),0)</f>
        <v>1</v>
      </c>
      <c r="BX529" s="8">
        <v>3317</v>
      </c>
      <c r="BY529" s="15">
        <f>IFERROR((BX529-BX528),0)</f>
        <v>5</v>
      </c>
      <c r="BZ529" s="13">
        <v>1863</v>
      </c>
      <c r="CA529" s="16">
        <f>IFERROR((BZ529-BZ528),0)</f>
        <v>4</v>
      </c>
    </row>
    <row r="530" spans="1:79">
      <c r="A530" s="1">
        <v>44427</v>
      </c>
      <c r="B530" s="190">
        <v>44428</v>
      </c>
      <c r="C530" s="4">
        <v>450624</v>
      </c>
      <c r="D530">
        <f>IFERROR(C530-C529,"")</f>
        <v>862</v>
      </c>
      <c r="E530" s="4">
        <v>6990</v>
      </c>
      <c r="F530">
        <f>E530-E529</f>
        <v>9</v>
      </c>
      <c r="G530" s="4">
        <v>433831</v>
      </c>
      <c r="H530">
        <f>G530-G529</f>
        <v>893</v>
      </c>
      <c r="I530">
        <f>+IFERROR(C530-E530-G530,"")</f>
        <v>9803</v>
      </c>
      <c r="J530">
        <f>+IFERROR(D530-F530-H530,"")</f>
        <v>-40</v>
      </c>
      <c r="K530">
        <f>+IFERROR(E530/C530,"")</f>
        <v>1.551182360460162E-2</v>
      </c>
      <c r="L530">
        <f>+IFERROR(G530/C530,"")</f>
        <v>0.96273389788382335</v>
      </c>
      <c r="M530">
        <f>+IFERROR(I530/C530,"")</f>
        <v>2.1754278511575062E-2</v>
      </c>
      <c r="N530" s="190">
        <f>+IFERROR(D530/C530,"")</f>
        <v>1.9129029967334186E-3</v>
      </c>
      <c r="O530">
        <f>+IFERROR(F530/E530,"")</f>
        <v>1.2875536480686696E-3</v>
      </c>
      <c r="P530">
        <f>+IFERROR(H530/G530,"")</f>
        <v>2.0584052315302504E-3</v>
      </c>
      <c r="Q530">
        <f>+IFERROR(J530/I530,"")</f>
        <v>-4.0803835560542694E-3</v>
      </c>
      <c r="R530" s="190">
        <f>+IFERROR(C530/3.974,"")</f>
        <v>113393.05485656769</v>
      </c>
      <c r="S530" s="190">
        <f>+IFERROR(E530/3.974,"")</f>
        <v>1758.9330649219928</v>
      </c>
      <c r="T530" s="190">
        <f>+IFERROR(G530/3.974,"")</f>
        <v>109167.3376950176</v>
      </c>
      <c r="U530" s="190">
        <f>+IFERROR(I530/3.974,"")</f>
        <v>2466.7840966280824</v>
      </c>
      <c r="V530" s="4">
        <v>3558032</v>
      </c>
      <c r="W530">
        <f>V530-V529</f>
        <v>11014</v>
      </c>
      <c r="X530" s="190">
        <f>IFERROR(W530-W529,0)</f>
        <v>-472</v>
      </c>
      <c r="Y530" s="20">
        <f>IFERROR(V530/3.974,0)</f>
        <v>895327.62959235022</v>
      </c>
      <c r="Z530" s="4">
        <v>3103859</v>
      </c>
      <c r="AA530" s="190">
        <f>Z530-Z529</f>
        <v>10152</v>
      </c>
      <c r="AB530" s="17">
        <f>IFERROR(Z530/V530,0)</f>
        <v>0.87235275005958346</v>
      </c>
      <c r="AC530" s="16">
        <f>IFERROR(AA530-AA529,0)</f>
        <v>-496</v>
      </c>
      <c r="AD530">
        <f>V530-Z530</f>
        <v>454173</v>
      </c>
      <c r="AE530">
        <f>AD530-AD529</f>
        <v>862</v>
      </c>
      <c r="AF530" s="17">
        <f>IFERROR(AD530/V530,0)</f>
        <v>0.12764724994041651</v>
      </c>
      <c r="AG530" s="16">
        <f>IFERROR(AE530-AE529,0)</f>
        <v>24</v>
      </c>
      <c r="AH530" s="20">
        <f>IFERROR(AE530/W530,0)</f>
        <v>7.8264027601234798E-2</v>
      </c>
      <c r="AI530" s="20">
        <f>IFERROR(AD530/3.974,0)</f>
        <v>114286.10971313537</v>
      </c>
      <c r="AJ530" s="4">
        <v>9112</v>
      </c>
      <c r="AK530" s="190">
        <f>AJ530-AJ529</f>
        <v>-6</v>
      </c>
      <c r="AL530" s="190">
        <f>IFERROR(AJ530/AJ529,0)-1</f>
        <v>-6.5803904364991617E-4</v>
      </c>
      <c r="AM530" s="20">
        <f>IFERROR(AJ530/3.974,0)</f>
        <v>2292.9038751887265</v>
      </c>
      <c r="AN530" s="20">
        <f>IFERROR(AJ530/C530," ")</f>
        <v>2.0220849311177388E-2</v>
      </c>
      <c r="AO530" s="4">
        <v>261</v>
      </c>
      <c r="AP530">
        <f>AO530-AO529</f>
        <v>-20</v>
      </c>
      <c r="AQ530">
        <f>IFERROR(AO530/AO529,0)-1</f>
        <v>-7.1174377224199281E-2</v>
      </c>
      <c r="AR530" s="20">
        <f>IFERROR(AO530/3.974,0)</f>
        <v>65.676899849018611</v>
      </c>
      <c r="AS530" s="4">
        <v>320</v>
      </c>
      <c r="AT530" s="190">
        <f>AS530-AS529</f>
        <v>-17</v>
      </c>
      <c r="AU530" s="190">
        <f>IFERROR(AS530/AS529,0)-1</f>
        <v>-5.0445103857566731E-2</v>
      </c>
      <c r="AV530" s="20">
        <f>IFERROR(AS530/3.974,0)</f>
        <v>80.523402113739309</v>
      </c>
      <c r="AW530" s="30">
        <f>IFERROR(AS530/C530," ")</f>
        <v>7.1012640249964488E-4</v>
      </c>
      <c r="AX530" s="4">
        <v>110</v>
      </c>
      <c r="AY530">
        <f>AX530-AX529</f>
        <v>3</v>
      </c>
      <c r="AZ530" s="190">
        <f>IFERROR(AX530/AX529,0)-1</f>
        <v>2.8037383177569986E-2</v>
      </c>
      <c r="BA530" s="20">
        <f>IFERROR(AX530/3.974,0)</f>
        <v>27.679919476597885</v>
      </c>
      <c r="BB530" s="30">
        <f>IFERROR(AX530/C530," ")</f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>IFERROR(BC530-BC529,0)</f>
        <v>-40</v>
      </c>
      <c r="BE530" s="30">
        <f>IFERROR(BC530/BC529,0)-1</f>
        <v>-4.063801686477686E-3</v>
      </c>
      <c r="BF530" s="20">
        <f>IFERROR(BC530/3.974,0)</f>
        <v>2466.7840966280824</v>
      </c>
      <c r="BG530" s="20">
        <f>IFERROR(BC530/C530," ")</f>
        <v>2.1754278511575062E-2</v>
      </c>
      <c r="BH530" s="191">
        <v>82348</v>
      </c>
      <c r="BI530" s="192">
        <f>IFERROR((BH530-BH529), 0)</f>
        <v>223</v>
      </c>
      <c r="BJ530" s="193">
        <v>170978</v>
      </c>
      <c r="BK530" s="192">
        <f>IFERROR((BJ530-BJ529),0)</f>
        <v>307</v>
      </c>
      <c r="BL530" s="193">
        <v>126734</v>
      </c>
      <c r="BM530" s="192">
        <f>IFERROR((BL530-BL529),0)</f>
        <v>236</v>
      </c>
      <c r="BN530" s="193">
        <v>49209</v>
      </c>
      <c r="BO530" s="192">
        <f>IFERROR((BN530-BN529),0)</f>
        <v>83</v>
      </c>
      <c r="BP530" s="193">
        <v>21355</v>
      </c>
      <c r="BQ530" s="192">
        <f>IFERROR((BP530-BP529),0)</f>
        <v>13</v>
      </c>
      <c r="BR530" s="8">
        <v>33</v>
      </c>
      <c r="BS530" s="194">
        <f>IFERROR((BR530-BR529),0)</f>
        <v>0</v>
      </c>
      <c r="BT530" s="8">
        <v>315</v>
      </c>
      <c r="BU530" s="194">
        <f>IFERROR((BT530-BT529),0)</f>
        <v>0</v>
      </c>
      <c r="BV530" s="8">
        <v>1457</v>
      </c>
      <c r="BW530" s="194">
        <f>IFERROR((BV530-BV529),0)</f>
        <v>4</v>
      </c>
      <c r="BX530" s="8">
        <v>3321</v>
      </c>
      <c r="BY530" s="194">
        <f>IFERROR((BX530-BX529),0)</f>
        <v>4</v>
      </c>
      <c r="BZ530" s="13">
        <v>1864</v>
      </c>
      <c r="CA530" s="195">
        <f>IFERROR((BZ530-BZ529),0)</f>
        <v>1</v>
      </c>
    </row>
    <row r="531" spans="1:79">
      <c r="A531" s="1">
        <v>44428</v>
      </c>
      <c r="B531" s="190">
        <v>44429</v>
      </c>
      <c r="C531" s="4">
        <v>451293</v>
      </c>
      <c r="D531">
        <f>IFERROR(C531-C530,"")</f>
        <v>669</v>
      </c>
      <c r="E531" s="4">
        <v>6998</v>
      </c>
      <c r="F531">
        <f>E531-E530</f>
        <v>8</v>
      </c>
      <c r="G531" s="4">
        <v>434756</v>
      </c>
      <c r="H531">
        <f>G531-G530</f>
        <v>925</v>
      </c>
      <c r="I531">
        <f>+IFERROR(C531-E531-G531,"")</f>
        <v>9539</v>
      </c>
      <c r="J531">
        <f>+IFERROR(D531-F531-H531,"")</f>
        <v>-264</v>
      </c>
      <c r="K531">
        <f>+IFERROR(E531/C531,"")</f>
        <v>1.5506555607997465E-2</v>
      </c>
      <c r="L531">
        <f>+IFERROR(G531/C531,"")</f>
        <v>0.9633564003873315</v>
      </c>
      <c r="M531">
        <f>+IFERROR(I531/C531,"")</f>
        <v>2.1137044004671025E-2</v>
      </c>
      <c r="N531" s="190">
        <f>+IFERROR(D531/C531,"")</f>
        <v>1.4824072165976429E-3</v>
      </c>
      <c r="O531">
        <f>+IFERROR(F531/E531,"")</f>
        <v>1.1431837667905116E-3</v>
      </c>
      <c r="P531">
        <f>+IFERROR(H531/G531,"")</f>
        <v>2.1276302109689113E-3</v>
      </c>
      <c r="Q531">
        <f>+IFERROR(J531/I531,"")</f>
        <v>-2.7675857008072124E-2</v>
      </c>
      <c r="R531" s="190">
        <f>+IFERROR(C531/3.974,"")</f>
        <v>113561.39909411172</v>
      </c>
      <c r="S531" s="190">
        <f>+IFERROR(E531/3.974,"")</f>
        <v>1760.9461499748363</v>
      </c>
      <c r="T531" s="190">
        <f>+IFERROR(G531/3.974,"")</f>
        <v>109400.10065425263</v>
      </c>
      <c r="U531" s="190">
        <f>+IFERROR(I531/3.974,"")</f>
        <v>2400.3522898842475</v>
      </c>
      <c r="V531" s="4">
        <v>3568382</v>
      </c>
      <c r="W531">
        <f>V531-V530</f>
        <v>10350</v>
      </c>
      <c r="X531" s="190">
        <f>IFERROR(W531-W530,0)</f>
        <v>-664</v>
      </c>
      <c r="Y531" s="20">
        <f>IFERROR(V531/3.974,0)</f>
        <v>897932.05837946653</v>
      </c>
      <c r="Z531" s="4">
        <v>3113540</v>
      </c>
      <c r="AA531" s="190">
        <f>Z531-Z530</f>
        <v>9681</v>
      </c>
      <c r="AB531" s="17">
        <f>IFERROR(Z531/V531,0)</f>
        <v>0.87253550768947941</v>
      </c>
      <c r="AC531" s="16">
        <f>IFERROR(AA531-AA530,0)</f>
        <v>-471</v>
      </c>
      <c r="AD531">
        <f>V531-Z531</f>
        <v>454842</v>
      </c>
      <c r="AE531">
        <f>AD531-AD530</f>
        <v>669</v>
      </c>
      <c r="AF531" s="17">
        <f>IFERROR(AD531/V531,0)</f>
        <v>0.12746449231052057</v>
      </c>
      <c r="AG531" s="16">
        <f>IFERROR(AE531-AE530,0)</f>
        <v>-193</v>
      </c>
      <c r="AH531" s="20">
        <f>IFERROR(AE531/W531,0)</f>
        <v>6.4637681159420285E-2</v>
      </c>
      <c r="AI531" s="20">
        <f>IFERROR(AD531/3.974,0)</f>
        <v>114454.45395067941</v>
      </c>
      <c r="AJ531" s="4">
        <v>8869</v>
      </c>
      <c r="AK531" s="190">
        <f>AJ531-AJ530</f>
        <v>-243</v>
      </c>
      <c r="AL531" s="190">
        <f>IFERROR(AJ531/AJ530,0)-1</f>
        <v>-2.6668129938542617E-2</v>
      </c>
      <c r="AM531" s="20">
        <f>IFERROR(AJ531/3.974,0)</f>
        <v>2231.7564167086057</v>
      </c>
      <c r="AN531" s="20">
        <f>IFERROR(AJ531/C531," ")</f>
        <v>1.9652420932742144E-2</v>
      </c>
      <c r="AO531" s="4">
        <v>252</v>
      </c>
      <c r="AP531">
        <f>AO531-AO530</f>
        <v>-9</v>
      </c>
      <c r="AQ531">
        <f>IFERROR(AO531/AO530,0)-1</f>
        <v>-3.4482758620689613E-2</v>
      </c>
      <c r="AR531" s="20">
        <f>IFERROR(AO531/3.974,0)</f>
        <v>63.4121791645697</v>
      </c>
      <c r="AS531" s="4">
        <v>309</v>
      </c>
      <c r="AT531" s="190">
        <f>AS531-AS530</f>
        <v>-11</v>
      </c>
      <c r="AU531" s="190">
        <f>IFERROR(AS531/AS530,0)-1</f>
        <v>-3.4375000000000044E-2</v>
      </c>
      <c r="AV531" s="20">
        <f>IFERROR(AS531/3.974,0)</f>
        <v>77.755410166079514</v>
      </c>
      <c r="AW531" s="30">
        <f>IFERROR(AS531/C531," ")</f>
        <v>6.8469929735227452E-4</v>
      </c>
      <c r="AX531" s="4">
        <v>109</v>
      </c>
      <c r="AY531">
        <f>AX531-AX530</f>
        <v>-1</v>
      </c>
      <c r="AZ531" s="190">
        <f>IFERROR(AX531/AX530,0)-1</f>
        <v>-9.0909090909090384E-3</v>
      </c>
      <c r="BA531" s="20">
        <f>IFERROR(AX531/3.974,0)</f>
        <v>27.42828384499245</v>
      </c>
      <c r="BB531" s="30">
        <f>IFERROR(AX531/C531," ")</f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>IFERROR(BC531-BC530,0)</f>
        <v>-264</v>
      </c>
      <c r="BE531" s="30">
        <f>IFERROR(BC531/BC530,0)-1</f>
        <v>-2.6930531469958163E-2</v>
      </c>
      <c r="BF531" s="20">
        <f>IFERROR(BC531/3.974,0)</f>
        <v>2400.3522898842475</v>
      </c>
      <c r="BG531" s="20">
        <f>IFERROR(BC531/C531," ")</f>
        <v>2.1137044004671025E-2</v>
      </c>
      <c r="BH531" s="191">
        <v>82495</v>
      </c>
      <c r="BI531" s="192">
        <f>IFERROR((BH531-BH530), 0)</f>
        <v>147</v>
      </c>
      <c r="BJ531" s="193">
        <v>171235</v>
      </c>
      <c r="BK531" s="192">
        <f>IFERROR((BJ531-BJ530),0)</f>
        <v>257</v>
      </c>
      <c r="BL531" s="193">
        <v>126909</v>
      </c>
      <c r="BM531" s="192">
        <f>IFERROR((BL531-BL530),0)</f>
        <v>175</v>
      </c>
      <c r="BN531" s="193">
        <v>49285</v>
      </c>
      <c r="BO531" s="192">
        <f>IFERROR((BN531-BN530),0)</f>
        <v>76</v>
      </c>
      <c r="BP531" s="193">
        <v>21369</v>
      </c>
      <c r="BQ531" s="192">
        <f>IFERROR((BP531-BP530),0)</f>
        <v>14</v>
      </c>
      <c r="BR531" s="8">
        <v>33</v>
      </c>
      <c r="BS531" s="194">
        <f>IFERROR((BR531-BR530),0)</f>
        <v>0</v>
      </c>
      <c r="BT531" s="8">
        <v>317</v>
      </c>
      <c r="BU531" s="194">
        <f>IFERROR((BT531-BT530),0)</f>
        <v>2</v>
      </c>
      <c r="BV531" s="8">
        <v>1461</v>
      </c>
      <c r="BW531" s="194">
        <f>IFERROR((BV531-BV530),0)</f>
        <v>4</v>
      </c>
      <c r="BX531" s="8">
        <v>3321</v>
      </c>
      <c r="BY531" s="194">
        <f>IFERROR((BX531-BX530),0)</f>
        <v>0</v>
      </c>
      <c r="BZ531" s="13">
        <v>1866</v>
      </c>
      <c r="CA531" s="195">
        <f>IFERROR((BZ531-BZ530),0)</f>
        <v>2</v>
      </c>
    </row>
    <row r="532" spans="1:79">
      <c r="A532" s="1">
        <v>44429</v>
      </c>
      <c r="B532" s="190">
        <v>44430</v>
      </c>
      <c r="C532" s="4">
        <v>451984</v>
      </c>
      <c r="D532">
        <f>IFERROR(C532-C531,"")</f>
        <v>691</v>
      </c>
      <c r="E532" s="4">
        <v>7003</v>
      </c>
      <c r="F532">
        <f>E532-E531</f>
        <v>5</v>
      </c>
      <c r="G532" s="4">
        <v>435603</v>
      </c>
      <c r="H532">
        <f>G532-G531</f>
        <v>847</v>
      </c>
      <c r="I532">
        <f>+IFERROR(C532-E532-G532,"")</f>
        <v>9378</v>
      </c>
      <c r="J532">
        <f>+IFERROR(D532-F532-H532,"")</f>
        <v>-161</v>
      </c>
      <c r="K532">
        <f>+IFERROR(E532/C532,"")</f>
        <v>1.5493911288895183E-2</v>
      </c>
      <c r="L532">
        <f>+IFERROR(G532/C532,"")</f>
        <v>0.96375756663952705</v>
      </c>
      <c r="M532">
        <f>+IFERROR(I532/C532,"")</f>
        <v>2.0748522071577756E-2</v>
      </c>
      <c r="N532" s="190">
        <f>+IFERROR(D532/C532,"")</f>
        <v>1.5288151792983823E-3</v>
      </c>
      <c r="O532">
        <f>+IFERROR(F532/E532,"")</f>
        <v>7.1397972297586744E-4</v>
      </c>
      <c r="P532">
        <f>+IFERROR(H532/G532,"")</f>
        <v>1.9444310530460074E-3</v>
      </c>
      <c r="Q532">
        <f>+IFERROR(J532/I532,"")</f>
        <v>-1.7167839624653444E-2</v>
      </c>
      <c r="R532" s="190">
        <f>+IFERROR(C532/3.974,"")</f>
        <v>113735.27931555107</v>
      </c>
      <c r="S532" s="190">
        <f>+IFERROR(E532/3.974,"")</f>
        <v>1762.2043281328636</v>
      </c>
      <c r="T532" s="190">
        <f>+IFERROR(G532/3.974,"")</f>
        <v>109613.23603422244</v>
      </c>
      <c r="U532" s="190">
        <f>+IFERROR(I532/3.974,"")</f>
        <v>2359.8389531957723</v>
      </c>
      <c r="V532" s="4">
        <v>3579157</v>
      </c>
      <c r="W532">
        <f>V532-V531</f>
        <v>10775</v>
      </c>
      <c r="X532" s="190">
        <f>IFERROR(W532-W531,0)</f>
        <v>425</v>
      </c>
      <c r="Y532" s="20">
        <f>IFERROR(V532/3.974,0)</f>
        <v>900643.43231001508</v>
      </c>
      <c r="Z532" s="4">
        <v>3123624</v>
      </c>
      <c r="AA532" s="190">
        <f>Z532-Z531</f>
        <v>10084</v>
      </c>
      <c r="AB532" s="17">
        <f>IFERROR(Z532/V532,0)</f>
        <v>0.87272617546534004</v>
      </c>
      <c r="AC532" s="16">
        <f>IFERROR(AA532-AA531,0)</f>
        <v>403</v>
      </c>
      <c r="AD532">
        <f>V532-Z532</f>
        <v>455533</v>
      </c>
      <c r="AE532">
        <f>AD532-AD531</f>
        <v>691</v>
      </c>
      <c r="AF532" s="17">
        <f>IFERROR(AD532/V532,0)</f>
        <v>0.12727382453465999</v>
      </c>
      <c r="AG532" s="16">
        <f>IFERROR(AE532-AE531,0)</f>
        <v>22</v>
      </c>
      <c r="AH532" s="20">
        <f>IFERROR(AE532/W532,0)</f>
        <v>6.4129930394431559E-2</v>
      </c>
      <c r="AI532" s="20">
        <f>IFERROR(AD532/3.974,0)</f>
        <v>114628.33417211876</v>
      </c>
      <c r="AJ532" s="4">
        <v>8712</v>
      </c>
      <c r="AK532" s="190">
        <f>AJ532-AJ531</f>
        <v>-157</v>
      </c>
      <c r="AL532" s="190">
        <f>IFERROR(AJ532/AJ531,0)-1</f>
        <v>-1.7702108467696487E-2</v>
      </c>
      <c r="AM532" s="20">
        <f>IFERROR(AJ532/3.974,0)</f>
        <v>2192.2496225465525</v>
      </c>
      <c r="AN532" s="20">
        <f>IFERROR(AJ532/C532," ")</f>
        <v>1.9275018584728663E-2</v>
      </c>
      <c r="AO532" s="4">
        <v>246</v>
      </c>
      <c r="AP532">
        <f>AO532-AO531</f>
        <v>-6</v>
      </c>
      <c r="AQ532">
        <f>IFERROR(AO532/AO531,0)-1</f>
        <v>-2.3809523809523836E-2</v>
      </c>
      <c r="AR532" s="20">
        <f>IFERROR(AO532/3.974,0)</f>
        <v>61.902365374937091</v>
      </c>
      <c r="AS532" s="4">
        <v>312</v>
      </c>
      <c r="AT532" s="190">
        <f>AS532-AS531</f>
        <v>3</v>
      </c>
      <c r="AU532" s="190">
        <f>IFERROR(AS532/AS531,0)-1</f>
        <v>9.7087378640776656E-3</v>
      </c>
      <c r="AV532" s="20">
        <f>IFERROR(AS532/3.974,0)</f>
        <v>78.510317060895815</v>
      </c>
      <c r="AW532" s="30">
        <f>IFERROR(AS532/C532," ")</f>
        <v>6.9028992176714218E-4</v>
      </c>
      <c r="AX532" s="4">
        <v>108</v>
      </c>
      <c r="AY532">
        <f>AX532-AX531</f>
        <v>-1</v>
      </c>
      <c r="AZ532" s="190">
        <f>IFERROR(AX532/AX531,0)-1</f>
        <v>-9.1743119266054496E-3</v>
      </c>
      <c r="BA532" s="20">
        <f>IFERROR(AX532/3.974,0)</f>
        <v>27.176648213387015</v>
      </c>
      <c r="BB532" s="30">
        <f>IFERROR(AX532/C532," ")</f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>IFERROR(BC532-BC531,0)</f>
        <v>-161</v>
      </c>
      <c r="BE532" s="30">
        <f>IFERROR(BC532/BC531,0)-1</f>
        <v>-1.6878079463256146E-2</v>
      </c>
      <c r="BF532" s="20">
        <f>IFERROR(BC532/3.974,0)</f>
        <v>2359.8389531957723</v>
      </c>
      <c r="BG532" s="20">
        <f>IFERROR(BC532/C532," ")</f>
        <v>2.0748522071577756E-2</v>
      </c>
      <c r="BH532" s="191">
        <v>82682</v>
      </c>
      <c r="BI532" s="192">
        <f>IFERROR((BH532-BH531), 0)</f>
        <v>187</v>
      </c>
      <c r="BJ532" s="193">
        <v>171462</v>
      </c>
      <c r="BK532" s="192">
        <f>IFERROR((BJ532-BJ531),0)</f>
        <v>227</v>
      </c>
      <c r="BL532" s="193">
        <v>127093</v>
      </c>
      <c r="BM532" s="192">
        <f>IFERROR((BL532-BL531),0)</f>
        <v>184</v>
      </c>
      <c r="BN532" s="193">
        <v>49350</v>
      </c>
      <c r="BO532" s="192">
        <f>IFERROR((BN532-BN531),0)</f>
        <v>65</v>
      </c>
      <c r="BP532" s="193">
        <v>21397</v>
      </c>
      <c r="BQ532" s="192">
        <f>IFERROR((BP532-BP531),0)</f>
        <v>28</v>
      </c>
      <c r="BR532" s="8">
        <v>33</v>
      </c>
      <c r="BS532" s="194">
        <f>IFERROR((BR532-BR531),0)</f>
        <v>0</v>
      </c>
      <c r="BT532" s="8">
        <v>317</v>
      </c>
      <c r="BU532" s="194">
        <f>IFERROR((BT532-BT531),0)</f>
        <v>0</v>
      </c>
      <c r="BV532" s="8">
        <v>1462</v>
      </c>
      <c r="BW532" s="194">
        <f>IFERROR((BV532-BV531),0)</f>
        <v>1</v>
      </c>
      <c r="BX532" s="8">
        <v>3324</v>
      </c>
      <c r="BY532" s="194">
        <f>IFERROR((BX532-BX531),0)</f>
        <v>3</v>
      </c>
      <c r="BZ532" s="13">
        <v>1867</v>
      </c>
      <c r="CA532" s="195">
        <f>IFERROR((BZ532-BZ531),0)</f>
        <v>1</v>
      </c>
    </row>
    <row r="533" spans="1:79">
      <c r="A533" s="1">
        <v>44430</v>
      </c>
      <c r="B533" s="190">
        <v>44431</v>
      </c>
      <c r="C533" s="4">
        <v>452598</v>
      </c>
      <c r="D533">
        <f>IFERROR(C533-C532,"")</f>
        <v>614</v>
      </c>
      <c r="E533" s="4">
        <v>7009</v>
      </c>
      <c r="F533">
        <f>E533-E532</f>
        <v>6</v>
      </c>
      <c r="G533" s="4">
        <v>436285</v>
      </c>
      <c r="H533">
        <f>G533-G532</f>
        <v>682</v>
      </c>
      <c r="I533">
        <f>+IFERROR(C533-E533-G533,"")</f>
        <v>9304</v>
      </c>
      <c r="J533">
        <f>+IFERROR(D533-F533-H533,"")</f>
        <v>-74</v>
      </c>
      <c r="K533">
        <f>+IFERROR(E533/C533,"")</f>
        <v>1.5486148856159329E-2</v>
      </c>
      <c r="L533">
        <f>+IFERROR(G533/C533,"")</f>
        <v>0.96395697727343033</v>
      </c>
      <c r="M533">
        <f>+IFERROR(I533/C533,"")</f>
        <v>2.0556873870410386E-2</v>
      </c>
      <c r="N533" s="190">
        <f>+IFERROR(D533/C533,"")</f>
        <v>1.3566122696079081E-3</v>
      </c>
      <c r="O533">
        <f>+IFERROR(F533/E533,"")</f>
        <v>8.5604223141674991E-4</v>
      </c>
      <c r="P533">
        <f>+IFERROR(H533/G533,"")</f>
        <v>1.5631983680392404E-3</v>
      </c>
      <c r="Q533">
        <f>+IFERROR(J533/I533,"")</f>
        <v>-7.9535683576956156E-3</v>
      </c>
      <c r="R533" s="190">
        <f>+IFERROR(C533/3.974,"")</f>
        <v>113889.78359335681</v>
      </c>
      <c r="S533" s="190">
        <f>+IFERROR(E533/3.974,"")</f>
        <v>1763.7141419224961</v>
      </c>
      <c r="T533" s="190">
        <f>+IFERROR(G533/3.974,"")</f>
        <v>109784.85153497735</v>
      </c>
      <c r="U533" s="190">
        <f>+IFERROR(I533/3.974,"")</f>
        <v>2341.2179164569702</v>
      </c>
      <c r="V533" s="4">
        <v>3587112</v>
      </c>
      <c r="W533">
        <f>V533-V532</f>
        <v>7955</v>
      </c>
      <c r="X533" s="190">
        <f>IFERROR(W533-W532,0)</f>
        <v>-2820</v>
      </c>
      <c r="Y533" s="20">
        <f>IFERROR(V533/3.974,0)</f>
        <v>902645.19375943625</v>
      </c>
      <c r="Z533" s="4">
        <v>3130965</v>
      </c>
      <c r="AA533" s="190">
        <f>Z533-Z532</f>
        <v>7341</v>
      </c>
      <c r="AB533" s="17">
        <f>IFERROR(Z533/V533,0)</f>
        <v>0.87283725738142548</v>
      </c>
      <c r="AC533" s="16">
        <f>IFERROR(AA533-AA532,0)</f>
        <v>-2743</v>
      </c>
      <c r="AD533">
        <f>V533-Z533</f>
        <v>456147</v>
      </c>
      <c r="AE533">
        <f>AD533-AD532</f>
        <v>614</v>
      </c>
      <c r="AF533" s="17">
        <f>IFERROR(AD533/V533,0)</f>
        <v>0.12716274261857449</v>
      </c>
      <c r="AG533" s="16">
        <f>IFERROR(AE533-AE532,0)</f>
        <v>-77</v>
      </c>
      <c r="AH533" s="20">
        <f>IFERROR(AE533/W533,0)</f>
        <v>7.7184160905091143E-2</v>
      </c>
      <c r="AI533" s="20">
        <f>IFERROR(AD533/3.974,0)</f>
        <v>114782.8384499245</v>
      </c>
      <c r="AJ533" s="4">
        <v>8655</v>
      </c>
      <c r="AK533" s="190">
        <f>AJ533-AJ532</f>
        <v>-57</v>
      </c>
      <c r="AL533" s="190">
        <f>IFERROR(AJ533/AJ532,0)-1</f>
        <v>-6.5426997245179308E-3</v>
      </c>
      <c r="AM533" s="20">
        <f>IFERROR(AJ533/3.974,0)</f>
        <v>2177.9063915450429</v>
      </c>
      <c r="AN533" s="20">
        <f>IFERROR(AJ533/C533," ")</f>
        <v>1.9122930282502355E-2</v>
      </c>
      <c r="AO533" s="4">
        <v>257</v>
      </c>
      <c r="AP533">
        <f>AO533-AO532</f>
        <v>11</v>
      </c>
      <c r="AQ533">
        <f>IFERROR(AO533/AO532,0)-1</f>
        <v>4.471544715447151E-2</v>
      </c>
      <c r="AR533" s="20">
        <f>IFERROR(AO533/3.974,0)</f>
        <v>64.670357322596871</v>
      </c>
      <c r="AS533" s="4">
        <v>287</v>
      </c>
      <c r="AT533" s="190">
        <f>AS533-AS532</f>
        <v>-25</v>
      </c>
      <c r="AU533" s="190">
        <f>IFERROR(AS533/AS532,0)-1</f>
        <v>-8.0128205128205177E-2</v>
      </c>
      <c r="AV533" s="20">
        <f>IFERROR(AS533/3.974,0)</f>
        <v>72.219426270759939</v>
      </c>
      <c r="AW533" s="30">
        <f>IFERROR(AS533/C533," ")</f>
        <v>6.3411681006102542E-4</v>
      </c>
      <c r="AX533" s="4">
        <v>105</v>
      </c>
      <c r="AY533">
        <f>AX533-AX532</f>
        <v>-3</v>
      </c>
      <c r="AZ533" s="190">
        <f>IFERROR(AX533/AX532,0)-1</f>
        <v>-2.777777777777779E-2</v>
      </c>
      <c r="BA533" s="20">
        <f>IFERROR(AX533/3.974,0)</f>
        <v>26.421741318570707</v>
      </c>
      <c r="BB533" s="30">
        <f>IFERROR(AX533/C533," ")</f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>IFERROR(BC533-BC532,0)</f>
        <v>-74</v>
      </c>
      <c r="BE533" s="30">
        <f>IFERROR(BC533/BC532,0)-1</f>
        <v>-7.890808274685468E-3</v>
      </c>
      <c r="BF533" s="20">
        <f>IFERROR(BC533/3.974,0)</f>
        <v>2341.2179164569702</v>
      </c>
      <c r="BG533" s="20">
        <f>IFERROR(BC533/C533," ")</f>
        <v>2.0556873870410386E-2</v>
      </c>
      <c r="BH533" s="191">
        <v>82838</v>
      </c>
      <c r="BI533" s="192">
        <f>IFERROR((BH533-BH532), 0)</f>
        <v>156</v>
      </c>
      <c r="BJ533" s="193">
        <v>171667</v>
      </c>
      <c r="BK533" s="192">
        <f>IFERROR((BJ533-BJ532),0)</f>
        <v>205</v>
      </c>
      <c r="BL533" s="193">
        <v>127266</v>
      </c>
      <c r="BM533" s="192">
        <f>IFERROR((BL533-BL532),0)</f>
        <v>173</v>
      </c>
      <c r="BN533" s="193">
        <v>49417</v>
      </c>
      <c r="BO533" s="192">
        <f>IFERROR((BN533-BN532),0)</f>
        <v>67</v>
      </c>
      <c r="BP533" s="193">
        <v>21410</v>
      </c>
      <c r="BQ533" s="192">
        <f>IFERROR((BP533-BP532),0)</f>
        <v>13</v>
      </c>
      <c r="BR533" s="8">
        <v>34</v>
      </c>
      <c r="BS533" s="194">
        <f>IFERROR((BR533-BR532),0)</f>
        <v>1</v>
      </c>
      <c r="BT533" s="8">
        <v>317</v>
      </c>
      <c r="BU533" s="194">
        <f>IFERROR((BT533-BT532),0)</f>
        <v>0</v>
      </c>
      <c r="BV533" s="8">
        <v>1463</v>
      </c>
      <c r="BW533" s="194">
        <f>IFERROR((BV533-BV532),0)</f>
        <v>1</v>
      </c>
      <c r="BX533" s="8">
        <v>3327</v>
      </c>
      <c r="BY533" s="194">
        <f>IFERROR((BX533-BX532),0)</f>
        <v>3</v>
      </c>
      <c r="BZ533" s="13">
        <v>1868</v>
      </c>
      <c r="CA533" s="195">
        <f>IFERROR((BZ533-BZ532),0)</f>
        <v>1</v>
      </c>
    </row>
    <row r="534" spans="1:79">
      <c r="A534" s="1">
        <v>44431</v>
      </c>
      <c r="B534" s="190">
        <v>44432</v>
      </c>
      <c r="C534" s="4">
        <v>452986</v>
      </c>
      <c r="D534">
        <f>IFERROR(C534-C533,"")</f>
        <v>388</v>
      </c>
      <c r="E534" s="4">
        <v>7015</v>
      </c>
      <c r="F534">
        <f>E534-E533</f>
        <v>6</v>
      </c>
      <c r="G534" s="4">
        <v>436866</v>
      </c>
      <c r="H534">
        <f>G534-G533</f>
        <v>581</v>
      </c>
      <c r="I534">
        <f>+IFERROR(C534-E534-G534,"")</f>
        <v>9105</v>
      </c>
      <c r="J534">
        <f>+IFERROR(D534-F534-H534,"")</f>
        <v>-199</v>
      </c>
      <c r="K534">
        <f>+IFERROR(E534/C534,"")</f>
        <v>1.5486129814166442E-2</v>
      </c>
      <c r="L534">
        <f>+IFERROR(G534/C534,"")</f>
        <v>0.96441391124670517</v>
      </c>
      <c r="M534">
        <f>+IFERROR(I534/C534,"")</f>
        <v>2.0099958939128363E-2</v>
      </c>
      <c r="N534" s="190">
        <f>+IFERROR(D534/C534,"")</f>
        <v>8.5653861267235632E-4</v>
      </c>
      <c r="O534">
        <f>+IFERROR(F534/E534,"")</f>
        <v>8.5531004989308627E-4</v>
      </c>
      <c r="P534">
        <f>+IFERROR(H534/G534,"")</f>
        <v>1.3299272545814964E-3</v>
      </c>
      <c r="Q534">
        <f>+IFERROR(J534/I534,"")</f>
        <v>-2.185612300933553E-2</v>
      </c>
      <c r="R534" s="190">
        <f>+IFERROR(C534/3.974,"")</f>
        <v>113987.41821841973</v>
      </c>
      <c r="S534" s="190">
        <f>+IFERROR(E534/3.974,"")</f>
        <v>1765.2239557121288</v>
      </c>
      <c r="T534" s="190">
        <f>+IFERROR(G534/3.974,"")</f>
        <v>109931.05183694011</v>
      </c>
      <c r="U534" s="190">
        <f>+IFERROR(I534/3.974,"")</f>
        <v>2291.1424257674885</v>
      </c>
      <c r="V534" s="4">
        <v>3592540</v>
      </c>
      <c r="W534">
        <f>V534-V533</f>
        <v>5428</v>
      </c>
      <c r="X534" s="190">
        <f>IFERROR(W534-W533,0)</f>
        <v>-2527</v>
      </c>
      <c r="Y534" s="20">
        <f>IFERROR(V534/3.974,0)</f>
        <v>904011.0719677906</v>
      </c>
      <c r="Z534" s="4">
        <v>3136005</v>
      </c>
      <c r="AA534" s="190">
        <f>Z534-Z533</f>
        <v>5040</v>
      </c>
      <c r="AB534" s="17">
        <f>IFERROR(Z534/V534,0)</f>
        <v>0.87292138709659461</v>
      </c>
      <c r="AC534" s="16">
        <f>IFERROR(AA534-AA533,0)</f>
        <v>-2301</v>
      </c>
      <c r="AD534">
        <f>V534-Z534</f>
        <v>456535</v>
      </c>
      <c r="AE534">
        <f>AD534-AD533</f>
        <v>388</v>
      </c>
      <c r="AF534" s="17">
        <f>IFERROR(AD534/V534,0)</f>
        <v>0.12707861290340539</v>
      </c>
      <c r="AG534" s="16">
        <f>IFERROR(AE534-AE533,0)</f>
        <v>-226</v>
      </c>
      <c r="AH534" s="20">
        <f>IFERROR(AE534/W534,0)</f>
        <v>7.1481208548268241E-2</v>
      </c>
      <c r="AI534" s="20">
        <f>IFERROR(AD534/3.974,0)</f>
        <v>114880.47307498741</v>
      </c>
      <c r="AJ534" s="4">
        <v>8468</v>
      </c>
      <c r="AK534" s="190">
        <f>AJ534-AJ533</f>
        <v>-187</v>
      </c>
      <c r="AL534" s="190">
        <f>IFERROR(AJ534/AJ533,0)-1</f>
        <v>-2.1606008087810546E-2</v>
      </c>
      <c r="AM534" s="20">
        <f>IFERROR(AJ534/3.974,0)</f>
        <v>2130.8505284348262</v>
      </c>
      <c r="AN534" s="20">
        <f>IFERROR(AJ534/C534," ")</f>
        <v>1.8693734464199776E-2</v>
      </c>
      <c r="AO534" s="4">
        <v>250</v>
      </c>
      <c r="AP534">
        <f>AO534-AO533</f>
        <v>-7</v>
      </c>
      <c r="AQ534">
        <f>IFERROR(AO534/AO533,0)-1</f>
        <v>-2.7237354085603127E-2</v>
      </c>
      <c r="AR534" s="20">
        <f>IFERROR(AO534/3.974,0)</f>
        <v>62.90890790135883</v>
      </c>
      <c r="AS534" s="4">
        <v>281</v>
      </c>
      <c r="AT534" s="190">
        <f>AS534-AS533</f>
        <v>-6</v>
      </c>
      <c r="AU534" s="190">
        <f>IFERROR(AS534/AS533,0)-1</f>
        <v>-2.0905923344947785E-2</v>
      </c>
      <c r="AV534" s="20">
        <f>IFERROR(AS534/3.974,0)</f>
        <v>70.709612481127323</v>
      </c>
      <c r="AW534" s="30">
        <f>IFERROR(AS534/C534," ")</f>
        <v>6.2032822206425811E-4</v>
      </c>
      <c r="AX534" s="4">
        <v>106</v>
      </c>
      <c r="AY534">
        <f>AX534-AX533</f>
        <v>1</v>
      </c>
      <c r="AZ534" s="190">
        <f>IFERROR(AX534/AX533,0)-1</f>
        <v>9.52380952380949E-3</v>
      </c>
      <c r="BA534" s="20">
        <f>IFERROR(AX534/3.974,0)</f>
        <v>26.673376950176145</v>
      </c>
      <c r="BB534" s="30">
        <f>IFERROR(AX534/C534," ")</f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>IFERROR(BC534-BC533,0)</f>
        <v>-199</v>
      </c>
      <c r="BE534" s="30">
        <f>IFERROR(BC534/BC533,0)-1</f>
        <v>-2.1388650042992285E-2</v>
      </c>
      <c r="BF534" s="20">
        <f>IFERROR(BC534/3.974,0)</f>
        <v>2291.1424257674885</v>
      </c>
      <c r="BG534" s="20">
        <f>IFERROR(BC534/C534," ")</f>
        <v>2.0099958939128363E-2</v>
      </c>
      <c r="BH534" s="191">
        <v>82957</v>
      </c>
      <c r="BI534" s="192">
        <f>IFERROR((BH534-BH533), 0)</f>
        <v>119</v>
      </c>
      <c r="BJ534" s="193">
        <v>171795</v>
      </c>
      <c r="BK534" s="192">
        <f>IFERROR((BJ534-BJ533),0)</f>
        <v>128</v>
      </c>
      <c r="BL534" s="193">
        <v>127361</v>
      </c>
      <c r="BM534" s="192">
        <f>IFERROR((BL534-BL533),0)</f>
        <v>95</v>
      </c>
      <c r="BN534" s="193">
        <v>49456</v>
      </c>
      <c r="BO534" s="192">
        <f>IFERROR((BN534-BN533),0)</f>
        <v>39</v>
      </c>
      <c r="BP534" s="193">
        <v>21417</v>
      </c>
      <c r="BQ534" s="192">
        <f>IFERROR((BP534-BP533),0)</f>
        <v>7</v>
      </c>
      <c r="BR534" s="8">
        <v>34</v>
      </c>
      <c r="BS534" s="194">
        <f>IFERROR((BR534-BR533),0)</f>
        <v>0</v>
      </c>
      <c r="BT534" s="8">
        <v>317</v>
      </c>
      <c r="BU534" s="194">
        <f>IFERROR((BT534-BT533),0)</f>
        <v>0</v>
      </c>
      <c r="BV534" s="8">
        <v>1464</v>
      </c>
      <c r="BW534" s="194">
        <f>IFERROR((BV534-BV533),0)</f>
        <v>1</v>
      </c>
      <c r="BX534" s="8">
        <v>3329</v>
      </c>
      <c r="BY534" s="194">
        <f>IFERROR((BX534-BX533),0)</f>
        <v>2</v>
      </c>
      <c r="BZ534" s="13">
        <v>1871</v>
      </c>
      <c r="CA534" s="195">
        <f>IFERROR((BZ534-BZ533),0)</f>
        <v>3</v>
      </c>
    </row>
  </sheetData>
  <conditionalFormatting sqref="B1:B1048576">
    <cfRule type="duplicateValues" dxfId="60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TT14"/>
  <sheetViews>
    <sheetView topLeftCell="A7" workbookViewId="0">
      <pane xSplit="1" topLeftCell="TN15" activePane="topRight" state="frozen"/>
      <selection pane="topRight" activeCell="TN15" sqref="TN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4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</row>
    <row r="2" spans="1:540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</row>
    <row r="3" spans="1:540">
      <c r="A3" t="s">
        <v>619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98">
        <v>8882</v>
      </c>
      <c r="TM3" s="199">
        <v>8874</v>
      </c>
      <c r="TN3" s="199">
        <v>8885</v>
      </c>
      <c r="TO3" s="199"/>
      <c r="TP3" s="199"/>
      <c r="TQ3" s="199"/>
      <c r="TR3" s="199"/>
      <c r="TS3" s="199"/>
      <c r="TT3" s="199"/>
    </row>
    <row r="4" spans="1:540">
      <c r="A4" t="s">
        <v>620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 s="199">
        <v>4108</v>
      </c>
      <c r="TN4" s="199">
        <v>4109</v>
      </c>
      <c r="TO4" s="199"/>
      <c r="TP4" s="199"/>
      <c r="TQ4" s="199"/>
      <c r="TR4" s="199"/>
      <c r="TS4" s="199"/>
      <c r="TT4" s="199"/>
    </row>
    <row r="5" spans="1:540">
      <c r="A5" t="s">
        <v>621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 s="199">
        <v>23220</v>
      </c>
      <c r="TN5" s="199">
        <v>23270</v>
      </c>
      <c r="TO5" s="199"/>
      <c r="TP5" s="199"/>
      <c r="TQ5" s="199"/>
      <c r="TR5" s="199"/>
      <c r="TS5" s="199"/>
      <c r="TT5" s="199"/>
    </row>
    <row r="6" spans="1:540">
      <c r="A6" t="s">
        <v>622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 s="199">
        <v>80963</v>
      </c>
      <c r="TN6" s="199">
        <v>81028</v>
      </c>
      <c r="TO6" s="199"/>
      <c r="TP6" s="199"/>
      <c r="TQ6" s="199"/>
      <c r="TR6" s="199"/>
      <c r="TS6" s="199"/>
      <c r="TT6" s="199"/>
    </row>
    <row r="7" spans="1:540">
      <c r="A7" t="s">
        <v>623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 s="199">
        <v>2761</v>
      </c>
      <c r="TN7" s="199">
        <v>2763</v>
      </c>
      <c r="TO7" s="199"/>
      <c r="TP7" s="199"/>
      <c r="TQ7" s="199"/>
      <c r="TR7" s="199"/>
      <c r="TS7" s="199"/>
      <c r="TT7" s="199"/>
    </row>
    <row r="8" spans="1:540">
      <c r="A8" t="s">
        <v>624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 s="199">
        <v>8019</v>
      </c>
      <c r="TN8" s="199">
        <v>8021</v>
      </c>
      <c r="TO8" s="199"/>
      <c r="TP8" s="199"/>
      <c r="TQ8" s="199"/>
      <c r="TR8" s="199"/>
      <c r="TS8" s="199"/>
      <c r="TT8" s="199"/>
    </row>
    <row r="9" spans="1:540">
      <c r="A9" t="s">
        <v>625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 s="199">
        <v>194889</v>
      </c>
      <c r="TN9" s="199">
        <v>195012</v>
      </c>
      <c r="TO9" s="199"/>
      <c r="TP9" s="199"/>
      <c r="TQ9" s="199"/>
      <c r="TR9" s="199"/>
      <c r="TS9" s="199"/>
      <c r="TT9" s="199"/>
    </row>
    <row r="10" spans="1:540">
      <c r="A10" t="s">
        <v>626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 s="199">
        <v>24906</v>
      </c>
      <c r="TN10" s="199">
        <v>24945</v>
      </c>
      <c r="TO10" s="199"/>
      <c r="TP10" s="199"/>
      <c r="TQ10" s="199"/>
      <c r="TR10" s="199"/>
      <c r="TS10" s="199"/>
      <c r="TT10" s="199"/>
    </row>
    <row r="11" spans="1:540">
      <c r="A11" t="s">
        <v>627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 s="199">
        <v>13091</v>
      </c>
      <c r="TN11" s="199">
        <v>13094</v>
      </c>
      <c r="TO11" s="199"/>
      <c r="TP11" s="199"/>
      <c r="TQ11" s="199"/>
      <c r="TR11" s="199"/>
      <c r="TS11" s="199"/>
      <c r="TT11" s="199"/>
    </row>
    <row r="12" spans="1:540">
      <c r="A12" t="s">
        <v>628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 s="199">
        <v>8452</v>
      </c>
      <c r="TN12" s="199">
        <v>8459</v>
      </c>
      <c r="TO12" s="199"/>
      <c r="TP12" s="199"/>
      <c r="TQ12" s="199"/>
      <c r="TR12" s="199"/>
      <c r="TS12" s="199"/>
      <c r="TT12" s="199"/>
    </row>
    <row r="13" spans="1:540">
      <c r="A13" t="s">
        <v>629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 s="199">
        <v>30148</v>
      </c>
      <c r="TN13" s="199">
        <v>30181</v>
      </c>
      <c r="TO13" s="199"/>
      <c r="TP13" s="199"/>
      <c r="TQ13" s="199"/>
      <c r="TR13" s="199"/>
      <c r="TS13" s="199"/>
      <c r="TT13" s="199"/>
    </row>
    <row r="14" spans="1:540">
      <c r="A14" t="s">
        <v>630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 s="199">
        <v>53157</v>
      </c>
      <c r="TN14" s="199">
        <v>53219</v>
      </c>
      <c r="TO14" s="199"/>
      <c r="TP14" s="199"/>
      <c r="TQ14" s="199"/>
      <c r="TR14" s="199"/>
      <c r="TS14" s="199"/>
      <c r="TT14" s="19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1223"/>
  <sheetViews>
    <sheetView tabSelected="1" topLeftCell="A11212" workbookViewId="0">
      <selection activeCell="A11205" sqref="A11205:E1122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631</v>
      </c>
      <c r="D1" s="23" t="s">
        <v>632</v>
      </c>
      <c r="E1" s="23" t="s">
        <v>633</v>
      </c>
      <c r="F1" s="22"/>
      <c r="G1" s="22"/>
    </row>
    <row r="2" spans="1:7">
      <c r="A2" s="22">
        <v>43997</v>
      </c>
      <c r="B2">
        <v>43997</v>
      </c>
      <c r="C2" t="s">
        <v>634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635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636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637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638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639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640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641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642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643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644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645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646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647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648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649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650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651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652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653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654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655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656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657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658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659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647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660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661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634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640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639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662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641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663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664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653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665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666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637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645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643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667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634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635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639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637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644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640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643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668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636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658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669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670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638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650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647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641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660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671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646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649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672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643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639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660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647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634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637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636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664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640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645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644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635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641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673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659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662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674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649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665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642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675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668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676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677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640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650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649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647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635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637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639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660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641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634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643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665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655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646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642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636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644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645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656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658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678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675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679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680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681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653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667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682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643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635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649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636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639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640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634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641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658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642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664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647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660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637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675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646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655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644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640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645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683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653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665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679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650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669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678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667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684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643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634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640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635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639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647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636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667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641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645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685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650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637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660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662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649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665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656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653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680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657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634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639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671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640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647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644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637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635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641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643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650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675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660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661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646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636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651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685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642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638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667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655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653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645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683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670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649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664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678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686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665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648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687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662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679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688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682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658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689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627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690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634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647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638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641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640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635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643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639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637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645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691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663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650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683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688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690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664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679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648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656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675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658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634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635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636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646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638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637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678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655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647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669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650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649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656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652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677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639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681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643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668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648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691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675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660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647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650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639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635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660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634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675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686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658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665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645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642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643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655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678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636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640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638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653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662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644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646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685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641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667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651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637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664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649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663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670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669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680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679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672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692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693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671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674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648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682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683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652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694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695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690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656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688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696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697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627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698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699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700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673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701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702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703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704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654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661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705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647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658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639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642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643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660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635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637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676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665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640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652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650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695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664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641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645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657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636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670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669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646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677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667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649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634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662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638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655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667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658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650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634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639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675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648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685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647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635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641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692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646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643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645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670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651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695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640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653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680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655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636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652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649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664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660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669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679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678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683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642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660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644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706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637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682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665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672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676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707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708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686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661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705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697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702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704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677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656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709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673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627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663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696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641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658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644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635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647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639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642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643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660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634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692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636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655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653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675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685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707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662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710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664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652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645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646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640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688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665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677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670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649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638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711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660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635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647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642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639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636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640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644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658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660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665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641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643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634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637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655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646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650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649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667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662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677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653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638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710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645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675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648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664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688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696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686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670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709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678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685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634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640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635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692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639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676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712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647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636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646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675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649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648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670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642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641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655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690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644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666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637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650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667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710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643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680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639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658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635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636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650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644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647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638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660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634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669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643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646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642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680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675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679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664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688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665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656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713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637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645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655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649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685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627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641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706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689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695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651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640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670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662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714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678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644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692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636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639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643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647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650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646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642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640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635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648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660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664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634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645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656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652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667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649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670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655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673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665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677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634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644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637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660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636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640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647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642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664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639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646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635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688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649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643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650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676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653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670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645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656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638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665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669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678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634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639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646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644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642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636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688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641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635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653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669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665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664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655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647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648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643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676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649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715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660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704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670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645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663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680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640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652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675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690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643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635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636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660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640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647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656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644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649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639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650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664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688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634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665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641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646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648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642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684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681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652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655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680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669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657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697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673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662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638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675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654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637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645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716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670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678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686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683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712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658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647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639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634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662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644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636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635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645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656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643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646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650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688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642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640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641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660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669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665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677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649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664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651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652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637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627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638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657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648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696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676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717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670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679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655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678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697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690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681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654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667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675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634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647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660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670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643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650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639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664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655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640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692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688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675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644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646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635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641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642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653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663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648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645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680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681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649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685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656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652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696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636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665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683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654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679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638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658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641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647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634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660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642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639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664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650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706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637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636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643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635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645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681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662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646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640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670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688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655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675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660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641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644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643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647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664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655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646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639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635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636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649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652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650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656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640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683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637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679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667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653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704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665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677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717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710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718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712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716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681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642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671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639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634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658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636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660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678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647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650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635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719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644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669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643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638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642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640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664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651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675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645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682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648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670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662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655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697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627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679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720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690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685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654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680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643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647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639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664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675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636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660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650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642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655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634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653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646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640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721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644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651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667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685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665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688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683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649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635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662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652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645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680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641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634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647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660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639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678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688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643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636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650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640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681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697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627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714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669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635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722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656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710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637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712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655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649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651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664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717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665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645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642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670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685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679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672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662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638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657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646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723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640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635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650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647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660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688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636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639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644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637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662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664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643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634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642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648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710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646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669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641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678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670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654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656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680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675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673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649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717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665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655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638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681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627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724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653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672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651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685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667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686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716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709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657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696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706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645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679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639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643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647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664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650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635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641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634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640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646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642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636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662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644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645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656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648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725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660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649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726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680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684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660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650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664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639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647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640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635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675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646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652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667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643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665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678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680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634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649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653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648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656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662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645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679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709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655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673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636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688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686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682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638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642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672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706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651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685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641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639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644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646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649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634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682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651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651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640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635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653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704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665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719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662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712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652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637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645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669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727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627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679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638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650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642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641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643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660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678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688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675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647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696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636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728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644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646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649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634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651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640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635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685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653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648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665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681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654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658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656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710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670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689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645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679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638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650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642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664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643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660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678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729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675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647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673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636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639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634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730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640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707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717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662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656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670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645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638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650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731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643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660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678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667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688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675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647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636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639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644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646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686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649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634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651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640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635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653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648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665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681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658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662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656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710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670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637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645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669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679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638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650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642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664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641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643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660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678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675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657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647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725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636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639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644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646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686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634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682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640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635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732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648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658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662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710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652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670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689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715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645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638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650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642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664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731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641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643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660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647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636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639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733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686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634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640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635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685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665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656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710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645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650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711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642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664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641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643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647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673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644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686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634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640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635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665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681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719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658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662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710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652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645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650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642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664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641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643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676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667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675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734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647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636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639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733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686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634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735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651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640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635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665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736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662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652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718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670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637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723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645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669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627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638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650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642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737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643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660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697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720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675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690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647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636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639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644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634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682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651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716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640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635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648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665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681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662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656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710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652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670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689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645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669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627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638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650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642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664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731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643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660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678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667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688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675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695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647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673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636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639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644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640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635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685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704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665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681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658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662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656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652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670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645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650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642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664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643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738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660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676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680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675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672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647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636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739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639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733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644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646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649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634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682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651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640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635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653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704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648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665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681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662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656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710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652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718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670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637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645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669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627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679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638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650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642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664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641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643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660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678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724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688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675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657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647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636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639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644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646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649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634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682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651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640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635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717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648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665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681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654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662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656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710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670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645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669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627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679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638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650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642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664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709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641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643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655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660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697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678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680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688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647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696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636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639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634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653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665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662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656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715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638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650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641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643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655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660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678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667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680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675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647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636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639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644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740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649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634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682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640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635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685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665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681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719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652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645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669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679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638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650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642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737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664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641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643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660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724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667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688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675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672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647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673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636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639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733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644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646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649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634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651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640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635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665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681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710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652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670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645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669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741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638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650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642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664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641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643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655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660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663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678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647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742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636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639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644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646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634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682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651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640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635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685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648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681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662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710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652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718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645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669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638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650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743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737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664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744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643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660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678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688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675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647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636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639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733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644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646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649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634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651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640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635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653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704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648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665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681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662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656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652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670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645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669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650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642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664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641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643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660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697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667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680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675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647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673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636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639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644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634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651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640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635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653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648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665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736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681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654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656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652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670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645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638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650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711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683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642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664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709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641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643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655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660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745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680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688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672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647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673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636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639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644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634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651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640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635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648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665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662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656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652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645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669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679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638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650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664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641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643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655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660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678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680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746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647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696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636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639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644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706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646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634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640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635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648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665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681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656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679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638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650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642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709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641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643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655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663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747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680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675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672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690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647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636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639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644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634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682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640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635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648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665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681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662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656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645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669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638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650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664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641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643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678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688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690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647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636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702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704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636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652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634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681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647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644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643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640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682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660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664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669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642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737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639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641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646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651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660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678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689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655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696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635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731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680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717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656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650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676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667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739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660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639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634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664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636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640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652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733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725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648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669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643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635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642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647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651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653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638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673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696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676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671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646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649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685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690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706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748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647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635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646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660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636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641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643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655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639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673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682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650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652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696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733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640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644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679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664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744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675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736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660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680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639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634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647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660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636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648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664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652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643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665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682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635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641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644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643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660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647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640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652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665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635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749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688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664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653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645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642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737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638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655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750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669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639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717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654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641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657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640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639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647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638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679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644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643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650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660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669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680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665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642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648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645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635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689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697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678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675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682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651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652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751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636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733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634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667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636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647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634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660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640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638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643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644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642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639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635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664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673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662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650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653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667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652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655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646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686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658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671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649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651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648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669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679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641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665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688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636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647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639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660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634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665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648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664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651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638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671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643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752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641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635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650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644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753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670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649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697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754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690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643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665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671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660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639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647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635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669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664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755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650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662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642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667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636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646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634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651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756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688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644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648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690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662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645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639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640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660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644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646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665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627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634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664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635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689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669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660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680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647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639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669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643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636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635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644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634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670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664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640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650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660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665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641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672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757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647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641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679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643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644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758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733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640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662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642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639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652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642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733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660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647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644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645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643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665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718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639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634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662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650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639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636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660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759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644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643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742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650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642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647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673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635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667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646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634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679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664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678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643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636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650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647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675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690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634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665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638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660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642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718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646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655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673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639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653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648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652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671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759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667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680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679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634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638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647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737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760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636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739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636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634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647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643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664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638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654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660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646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649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648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650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641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708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665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639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645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652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653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678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696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635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670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761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640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690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636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634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643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648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647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678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664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638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654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665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639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640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757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669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662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660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635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663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762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758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686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646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675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650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673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644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649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641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679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737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697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696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684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645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651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763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682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665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642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634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751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636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643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652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647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638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653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650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660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680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652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638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708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660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690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650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656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642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647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665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737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664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639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636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640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645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644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643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655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634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652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636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640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650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641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660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675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651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645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646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642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647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635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638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690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662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648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672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644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664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639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649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709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634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644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640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650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686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759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645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649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636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660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648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635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665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647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737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764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765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652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642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757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669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641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680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679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731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643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663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639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681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672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690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634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660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639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647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645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665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636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640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635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650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642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648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690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651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643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673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766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664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686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646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671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655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675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678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644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653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652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663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695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767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647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640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660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634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641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650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636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686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664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639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643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665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690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654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768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679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646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642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737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669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648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670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635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682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644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638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708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653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742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757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639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665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662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706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645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754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652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737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647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765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646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644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686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675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635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769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638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647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639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662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634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708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643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636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645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644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686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640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743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737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652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650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660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635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653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665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770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642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654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675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646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679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706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648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731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682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627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664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709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655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685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670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771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754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772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681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658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689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641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678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680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773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702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717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774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647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731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660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634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652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664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662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635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650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681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643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769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638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646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680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696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665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636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634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647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665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660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645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664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653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639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636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686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643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634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640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644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771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654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635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651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655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665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642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675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645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662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737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652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627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650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647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731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638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646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648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680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709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690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679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686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636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639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640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647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731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635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654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650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643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634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638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645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642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651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648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652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644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665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737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675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673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662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655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680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645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652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737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775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774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636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686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634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639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643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638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704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675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654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709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679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660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776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665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651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647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640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774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652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640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647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665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742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636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648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686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705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765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777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767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778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627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639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643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645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660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737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658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779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780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654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634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647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763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679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680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630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652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634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781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767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774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731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654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646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649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665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650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690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782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673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645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639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783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726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720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636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643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639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652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634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660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662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669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654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784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656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640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774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664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650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680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636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679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644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690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673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648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699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785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669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636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767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665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743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641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647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643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662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639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652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654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696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786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690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634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654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636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643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639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651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737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731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647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648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652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638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787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642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634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731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643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639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654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767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648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652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645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665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737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647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660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646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772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780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664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662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636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685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650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686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682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680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655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788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789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634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647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676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774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646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690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780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654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640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652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664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638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695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639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660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650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720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648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772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679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780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641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711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790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645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638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791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675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655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652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662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737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644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643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792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774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793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647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650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651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780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669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720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650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794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636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643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639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778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651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785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647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634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743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686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737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654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664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794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795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639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650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636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643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660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647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644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645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652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765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669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796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702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797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670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794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675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639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767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654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695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647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785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778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635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652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660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650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643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665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679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642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641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634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794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648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647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644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669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678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690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665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653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650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651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627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645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646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638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654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798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652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636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799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713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660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634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636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640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639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638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647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695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667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794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643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648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635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763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645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644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683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686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646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778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651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695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798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635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713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789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644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794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638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636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780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636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647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652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645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800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648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654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667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697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634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660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643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647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643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652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771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793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650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636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737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657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635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653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695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665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646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673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634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767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636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652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690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646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695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669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643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664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640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644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639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660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634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653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686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671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647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650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737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651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642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636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634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647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737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801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643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802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635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665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678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799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652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767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636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780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647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634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650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751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652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638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690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653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636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690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634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660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780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737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665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803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804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652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647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742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690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635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648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636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656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660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665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642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641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669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673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664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640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662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645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652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771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639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646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805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699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802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676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636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668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806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650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638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664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807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654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647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641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636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634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654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639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808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690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804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650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647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643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670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642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727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668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678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638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671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806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652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647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650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636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634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675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643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639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681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673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640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656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642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660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652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644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668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809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675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767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643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647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644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651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634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650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763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660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768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807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810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639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636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634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669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647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732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642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651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653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690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644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650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635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652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787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643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639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646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811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670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786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660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650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645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652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653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690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744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665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639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651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775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643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709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774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772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635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767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798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780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647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812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774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650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689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652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813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669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805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636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639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814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815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813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669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675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651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650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652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638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634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811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643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647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644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675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816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636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639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634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669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657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650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641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768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635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652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780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690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645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673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780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690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808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634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652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817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653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682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669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675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651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635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627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638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818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741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650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660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767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787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639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767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690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664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647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665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636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654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638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653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678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798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650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816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645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673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819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767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634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638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639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653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820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813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690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679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655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675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743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760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798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803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635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767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669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682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805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636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654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634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638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661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644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754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653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639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665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638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636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646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635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682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690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787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782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665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638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656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642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653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647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652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787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660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818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807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636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821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652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741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648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642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644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665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704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685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643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675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650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801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639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670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651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678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638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690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780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654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822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739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639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636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685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643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679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681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663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647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640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665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690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652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680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635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654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808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818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678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646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823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655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767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639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636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647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653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638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669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675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660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643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652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670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650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697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634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670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824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646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635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665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636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654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642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667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680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638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654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636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634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690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767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635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640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645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675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652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690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647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650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646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652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680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639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654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670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643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650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646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660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647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642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818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648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767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664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634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643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667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685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636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690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652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638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634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635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639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654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650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647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644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640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807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636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685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825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652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660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675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690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670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680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642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641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678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767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675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644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635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650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639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787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660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665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767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685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641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690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643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680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634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652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753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638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642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636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634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767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644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645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826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650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636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698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643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648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647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816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827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654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665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638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675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650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787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642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828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684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690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647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645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660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767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653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679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638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789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680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635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694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647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635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684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638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650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680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654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665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670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697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694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634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650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787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650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636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643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680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675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635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638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639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645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634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650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694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636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690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652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675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653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807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647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639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654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655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645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640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680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637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673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660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787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648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647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767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650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690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636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634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646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673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653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829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680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675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654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660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638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641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644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635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637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639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652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647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660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690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639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767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645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650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668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652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638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644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634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665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636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685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669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642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680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643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653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678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830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670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655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767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635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650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660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636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639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642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647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651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686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685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645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738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644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648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641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680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675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634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798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647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635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698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680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660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650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685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831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639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652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675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678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636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686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767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690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679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641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705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772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646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640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644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664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767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675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635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652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650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832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645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650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634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647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636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737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646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669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653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694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643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642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644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685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638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650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651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675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724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680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644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670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647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675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644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653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638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767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651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680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684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647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705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650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647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675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646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648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673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679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645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644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641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680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639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643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635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655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685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833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669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638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664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682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690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636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686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653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665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694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651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656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751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697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663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670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709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642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660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705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650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767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636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634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647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660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638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667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663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672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653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675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654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646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655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685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834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639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639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669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675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651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642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647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705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650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636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634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670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640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660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678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645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635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689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680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655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638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682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646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685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652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643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653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775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665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648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697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679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644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651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638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705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647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668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682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650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645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669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642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678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646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635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655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652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680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679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709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671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634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641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636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694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705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650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675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647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655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644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738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668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685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653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636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634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835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743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652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639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642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641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680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646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640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670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679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671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672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694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647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634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651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650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645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640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641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673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644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638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669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705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636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680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646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697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627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642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682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689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675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678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685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648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635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665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653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655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709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654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660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639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751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664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652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663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639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650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655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647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675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690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638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643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679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652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660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684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653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665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680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767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705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642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744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636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685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669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682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635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636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675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650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647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670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634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681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753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655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669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638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642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652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690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645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641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754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685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654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816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643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648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767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626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665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678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667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694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639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644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646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640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679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660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697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668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636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634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651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648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638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836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685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697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650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664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640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647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653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639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837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682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675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654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678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689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643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641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646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698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838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669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642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651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636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694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647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650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638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669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645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682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634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678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834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646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670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689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635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652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743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641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697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675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644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665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664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653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639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654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667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836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660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685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627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642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767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683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663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673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640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679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638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648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694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651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636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682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641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678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675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635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705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669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647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634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639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697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645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689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690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640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650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644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646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652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673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627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655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685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737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679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676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665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656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664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642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634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636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647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650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644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675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679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638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648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690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639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665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645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641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643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655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653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635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694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651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678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654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682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642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680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686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685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669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705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667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634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639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655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647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650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643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627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645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648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675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652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654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636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663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642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644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651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638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682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680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669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646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690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640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705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660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635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685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743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724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665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636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669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647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634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639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651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643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682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635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685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642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652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648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670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650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675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705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644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638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653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640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645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678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646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660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665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641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697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686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689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655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680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679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673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654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664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694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643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650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638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636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634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644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647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648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694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639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651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690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675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635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642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678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653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680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641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685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655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654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835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652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742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679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684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664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656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627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697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682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646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649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645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669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640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636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643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648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705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647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669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675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665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650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644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678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645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646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638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655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653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642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635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690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634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639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670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651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685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660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656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679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804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686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641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663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682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664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697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816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627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680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654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742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660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636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647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634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650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645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678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643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675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682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670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638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642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648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640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639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651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653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627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664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641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680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669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709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654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635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644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646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686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689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673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683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665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655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672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685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768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705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684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647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653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645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638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656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642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644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634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651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640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639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636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643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635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685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679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650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697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839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664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646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648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678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649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737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641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660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636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682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634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651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650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665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675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647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644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643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685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655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639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680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640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645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646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635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653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638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642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648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689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834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705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654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656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678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641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697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679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652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669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664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840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660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647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650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636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680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634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685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638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643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839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670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646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644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640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660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653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648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635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641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639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642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678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667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679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655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669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671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651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645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664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682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665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835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796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690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652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841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686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656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649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842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657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709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654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843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636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639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653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634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644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655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642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645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647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669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638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665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650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651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640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839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685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673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635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660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682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683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678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643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646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680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654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663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648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697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670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627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672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641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689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844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671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667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679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686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652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664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696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649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681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835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684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636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647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660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634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651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678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839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650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646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643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648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654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638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673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645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679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641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639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655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680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644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640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653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669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635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665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663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670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664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685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835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627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682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652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671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845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642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846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847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709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796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696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636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675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650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655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647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640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651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646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634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643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648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653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670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694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665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652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639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645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673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848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678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641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660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644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642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680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669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679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705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697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635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685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627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689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676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664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682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667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840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638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742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849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686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654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636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634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650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641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647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675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648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685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655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660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653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635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670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680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669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638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642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639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644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640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645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679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643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651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678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646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850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664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684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697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663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683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773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845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689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638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694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653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636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646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678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644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645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679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660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635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647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642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634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640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664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639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651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650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689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680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663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648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643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677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671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682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685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654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665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675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851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773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655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657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705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697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627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650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675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647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644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643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639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848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653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640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635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665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642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670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645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660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680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685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655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702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646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636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638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664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673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690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686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641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654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669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667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697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683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634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852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679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671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713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651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663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853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660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648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681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627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705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678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724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634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636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675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638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650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647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669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653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654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639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670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648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680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655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679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640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651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644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643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660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685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642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652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645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641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835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686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664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678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635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646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667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739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665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697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673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663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773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649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672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671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668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682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684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709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636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634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647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650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675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670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638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651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653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655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678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667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680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639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685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648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852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643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644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682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660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635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679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645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641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642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640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709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646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694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686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654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665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673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663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697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669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664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690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649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683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854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684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677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627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835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801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794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636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651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650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634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675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647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653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655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639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644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643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660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648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638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682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640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678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685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670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642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646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635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654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664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641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697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663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665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657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705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702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645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686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669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679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680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627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673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683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690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667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696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689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767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694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684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835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637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796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804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676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855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662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656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652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709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801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672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649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675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634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636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650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640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647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639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665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645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643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655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638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644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641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670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653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646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660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642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685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667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686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680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679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702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648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678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651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635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696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662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663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671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856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705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737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664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684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673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669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672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844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656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690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654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652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682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649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627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637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683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699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854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688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857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689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634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636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647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660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650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675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679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646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640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645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648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639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655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662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664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670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651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638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653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858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705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665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682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678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697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641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667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635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680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686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685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642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663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654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669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689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644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643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627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652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683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659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671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775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713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737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649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636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634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638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679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675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653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646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651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647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678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682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641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640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645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648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643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664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662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650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685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644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669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635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655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639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673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642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697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670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665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681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801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660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859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686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680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689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649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654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657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663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702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760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652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676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627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767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671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699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650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647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665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655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644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643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636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675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685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634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639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680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640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669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653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651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645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638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642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670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646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679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660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860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678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673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682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683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652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641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694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635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667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743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686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662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656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648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663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702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705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627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649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861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760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671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690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659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689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672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697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634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650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638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636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648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651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653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680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647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675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664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685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670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640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642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645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660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665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639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654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667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646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678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655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643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682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679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686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656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671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801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644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709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689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641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663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837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669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649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681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635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803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627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652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694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659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862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647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643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634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636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653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650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675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639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638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679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644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685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655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642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651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646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665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660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648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669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640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670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645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672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680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652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667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682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662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649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654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641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678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673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686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664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690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635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663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683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681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627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705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697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637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689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671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656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724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698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684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863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699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694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696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647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650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675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655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634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685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653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636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635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670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665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639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680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645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651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640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679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646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638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642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643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686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660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664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644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864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697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667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854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673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671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637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678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663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641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648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696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672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682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690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652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709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705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669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683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649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654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627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804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677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865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710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767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702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866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639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675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636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634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650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638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643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647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648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678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645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669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644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653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655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651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670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680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664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642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640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667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635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641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660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671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665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686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654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679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662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682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685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646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652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689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696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627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681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672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697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690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673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801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804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637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663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709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736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656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837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867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727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717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705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657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683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636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634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650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647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655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638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645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640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648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679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646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662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635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685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670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675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678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642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660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653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643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639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652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665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651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667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641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682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669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680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697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654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686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663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689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672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696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627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649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664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713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644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671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656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709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705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683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854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690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702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775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868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668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653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650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679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647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636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646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671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655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675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660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640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665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682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645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639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634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643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670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642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641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680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681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662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664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663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657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644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652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651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638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667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635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685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656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678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686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689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709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697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696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648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654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705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767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683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804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688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669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673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639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650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634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638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647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653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675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636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651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655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643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648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670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660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652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640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685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697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680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678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690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669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642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635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665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679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646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645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673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664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654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682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667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737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801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683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662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641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644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689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671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681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835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656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627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807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637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672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659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636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634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647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644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650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639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665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678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638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675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869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655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645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643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667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680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640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679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648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669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641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660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651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670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653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686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685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635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654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652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649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697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690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656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637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682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646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683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662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689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673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664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672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663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681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696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627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737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713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743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772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702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671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767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870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753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705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862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675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650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871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647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639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680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638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705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645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685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655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642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634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643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670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644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667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679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653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651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665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646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635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669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640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664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663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641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660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648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678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686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682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654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652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690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673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672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696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683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697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872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649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681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656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689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671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835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870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724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873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688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775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710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874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796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759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677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875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876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702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864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877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862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716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737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657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675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647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634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650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636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639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670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644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642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643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655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640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638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635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665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645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667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653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679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660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685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680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646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878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678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651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690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648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654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669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641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673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652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664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686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804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697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672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842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682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681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671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663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657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767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737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879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627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649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880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637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660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656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713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696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683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677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709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689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796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881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659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675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882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647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639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636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634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643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644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883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884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655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670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678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653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665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690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680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638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685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664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885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646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648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635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886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697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663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679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686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660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669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667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637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682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641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829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705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672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673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652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649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671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709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656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835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887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888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889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873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713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801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890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689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854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696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694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668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681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702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891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657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842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636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647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650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675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634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886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638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892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893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894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728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895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896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897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898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899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900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901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902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903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679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904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673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905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652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641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663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906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887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907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908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909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910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911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912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913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914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915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916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917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918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919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907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920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696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854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921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922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702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923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689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924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925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926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927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928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929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681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930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931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932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933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634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675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820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647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640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636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904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641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639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910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934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914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655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903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645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643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642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638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680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653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912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915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679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935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753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908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685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906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907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681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936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937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938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939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720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686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796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705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940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880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737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804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649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854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662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923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766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675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638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647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650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645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646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664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642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639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941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660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655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942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653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679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680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643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943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669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944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636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940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945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635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651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685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641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705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682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946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849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797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913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911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947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948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949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923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950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906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951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902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952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927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933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953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954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916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926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955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956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914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957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925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958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959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960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961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962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963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964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907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931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965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966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650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967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968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969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970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909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728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893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910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908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904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896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971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972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902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973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974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903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912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975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897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976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899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933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901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895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900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977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907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978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949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947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952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911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925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948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957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914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979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950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906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980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915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981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649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961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982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963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962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932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951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983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984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985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986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956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987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931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964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954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913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988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926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927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989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647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650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643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675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990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728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897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907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903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991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893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972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896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901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973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912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904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895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974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894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975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976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902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908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992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993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923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900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948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971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915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978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916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911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933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906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914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950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649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983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988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947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913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994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995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932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951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996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964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981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997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956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952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961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979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925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998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920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999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1000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959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1001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992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1002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968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991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973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904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897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728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907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974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900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893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898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899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643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976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675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896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894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901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895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977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975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903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950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906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912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978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908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971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915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988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913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990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925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947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948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902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954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911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923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916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952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961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931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951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918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994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955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927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1003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919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933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989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914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995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932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926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917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959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963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907</v>
      </c>
      <c r="D5527" s="51">
        <v>40607</v>
      </c>
      <c r="E5527" s="51">
        <v>11</v>
      </c>
      <c r="F5527" s="3" t="s">
        <v>1004</v>
      </c>
    </row>
    <row r="5528" spans="1:9">
      <c r="A5528" s="50">
        <v>44190</v>
      </c>
      <c r="B5528" s="51">
        <v>44190</v>
      </c>
      <c r="C5528" s="51" t="s">
        <v>1005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992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991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973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907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897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903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1002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968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912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728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975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971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901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994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977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900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896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974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893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895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913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894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904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675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906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982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899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923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920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898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957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988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998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990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915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909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932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1003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979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916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908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902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948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951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976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1006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1007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984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925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917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1008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1009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926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907</v>
      </c>
      <c r="D5582" s="54">
        <v>40607</v>
      </c>
      <c r="E5582" s="54">
        <v>12</v>
      </c>
      <c r="F5582" s="3" t="s">
        <v>1004</v>
      </c>
    </row>
    <row r="5583" spans="1:6">
      <c r="A5583" s="53">
        <v>44191</v>
      </c>
      <c r="B5583" s="54">
        <v>44191</v>
      </c>
      <c r="C5583" s="54" t="s">
        <v>947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675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1002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968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896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1010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899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908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897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992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912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977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901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975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974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898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976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895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728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906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903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909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991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990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902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893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907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917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971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948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929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994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900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914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985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1008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894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978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1006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923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1007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962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916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904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999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927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915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947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918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963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913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1011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988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961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1012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1013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952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1014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920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1015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1016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933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1005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951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956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955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1017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1018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820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967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1010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897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968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728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894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912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975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893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902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906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899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908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895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991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921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901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903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909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900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926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992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910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971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976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914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907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920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923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896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977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898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904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951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915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913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983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988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994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1006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1016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932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1019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974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925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1014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916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959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1020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1021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912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960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1022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927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917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948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928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1023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1007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979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1002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968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904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992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895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978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728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1024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909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967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896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912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977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910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971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897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893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1010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975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903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899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898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906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976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901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900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974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950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894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907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915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913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1016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947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994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917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923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908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948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1015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925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918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952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1017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962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1014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914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933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902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988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959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983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916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932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1025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1026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956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955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961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907</v>
      </c>
      <c r="D5771" s="106">
        <v>40607</v>
      </c>
      <c r="E5771" s="106">
        <v>18</v>
      </c>
      <c r="F5771" s="3" t="s">
        <v>1004</v>
      </c>
    </row>
    <row r="5772" spans="1:9">
      <c r="A5772" s="105">
        <v>44194</v>
      </c>
      <c r="B5772" s="106">
        <v>44194</v>
      </c>
      <c r="C5772" s="106" t="s">
        <v>951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987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1012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1027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1006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963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1002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1028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931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979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1029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984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997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926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960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1019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1030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1031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989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965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1032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1033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908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954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927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929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968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1002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967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1010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728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1024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992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895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909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893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899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975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978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976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907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898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908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910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902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912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923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977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896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901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904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903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897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948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950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894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988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916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971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933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906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974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952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918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920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917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947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915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900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1017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1006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962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954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1019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1026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913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931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926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925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961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994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983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989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951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959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1015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955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1013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956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1028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979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1008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1034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985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1030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1025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1035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907</v>
      </c>
      <c r="D5869" s="100">
        <v>40607</v>
      </c>
      <c r="E5869" s="100">
        <v>12</v>
      </c>
      <c r="F5869" s="3" t="s">
        <v>1004</v>
      </c>
    </row>
    <row r="5870" spans="1:6">
      <c r="A5870" s="99">
        <v>44195</v>
      </c>
      <c r="B5870" s="100">
        <v>44195</v>
      </c>
      <c r="C5870" s="100" t="s">
        <v>1023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1036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1037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963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997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1038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1021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1024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968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1002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728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1010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909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904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910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893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992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900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967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897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908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895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975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912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899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976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978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901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977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906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971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896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933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923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898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994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974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907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902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916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925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903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1016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947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894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988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983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1006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915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962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948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927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913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951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918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954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952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914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961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917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1039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1040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912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1041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997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979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1015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956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1025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1042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926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920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1026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1022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959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1043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1044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1007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1045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989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1021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1031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647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1002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728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907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1046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1024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992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967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899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897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976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974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977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903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904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898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910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909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912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893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975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901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896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988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1016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1014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895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971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1010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900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948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950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923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902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929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913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1011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933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926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961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915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952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906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894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908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965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931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959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918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989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917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1013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1047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932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916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920</v>
      </c>
      <c r="D6007" s="64">
        <f>VLOOKUP(Pag_Inicio_Corr_mas_casos[[#This Row],[Corregimiento]],Hoja3!$A$2:$D$676,4,0)</f>
        <v>30113</v>
      </c>
      <c r="E6007" s="63">
        <v>14</v>
      </c>
      <c r="F6007" s="54" t="s">
        <v>1048</v>
      </c>
    </row>
    <row r="6008" spans="1:6">
      <c r="A6008" s="62">
        <v>44197</v>
      </c>
      <c r="B6008" s="63">
        <v>44197</v>
      </c>
      <c r="C6008" s="63" t="s">
        <v>1049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1015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951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994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997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954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907</v>
      </c>
      <c r="D6014" s="63">
        <v>40607</v>
      </c>
      <c r="E6014" s="63">
        <v>12</v>
      </c>
      <c r="F6014" s="54" t="s">
        <v>1004</v>
      </c>
    </row>
    <row r="6015" spans="1:6">
      <c r="A6015" s="62">
        <v>44197</v>
      </c>
      <c r="B6015" s="63">
        <v>44197</v>
      </c>
      <c r="C6015" s="63" t="s">
        <v>960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947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1008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1050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1051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983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1022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1052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967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896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968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1024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1010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912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897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908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975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899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974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976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906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910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728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1035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900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1016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994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1006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901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907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971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903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977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909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894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1002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1019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932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915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1053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983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916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914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913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951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947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918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898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1014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1007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893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954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961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917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895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902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948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1026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978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988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923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1054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1055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995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904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932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922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968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1002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1010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1016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976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894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910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1052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1024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898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895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971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912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913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893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915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900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925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1014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994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967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728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907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947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977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916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906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896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923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899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901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975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903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908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974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1026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1023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978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1015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963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927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904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931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995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959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961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1017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1056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897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930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951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907</v>
      </c>
      <c r="D6133" s="87">
        <v>40607</v>
      </c>
      <c r="E6133" s="87">
        <v>12</v>
      </c>
      <c r="F6133" s="3" t="s">
        <v>1057</v>
      </c>
    </row>
    <row r="6134" spans="1:6">
      <c r="A6134" s="86">
        <v>44199</v>
      </c>
      <c r="B6134" s="87">
        <v>44199</v>
      </c>
      <c r="C6134" s="87" t="s">
        <v>1058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902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1059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958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954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1019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1022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820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975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896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968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897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967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910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1024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906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909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908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903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728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992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901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894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900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899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971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974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994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907</v>
      </c>
      <c r="D6162" s="60">
        <v>40607</v>
      </c>
      <c r="E6162" s="60">
        <v>31</v>
      </c>
      <c r="F6162" s="3" t="s">
        <v>1004</v>
      </c>
    </row>
    <row r="6163" spans="1:6">
      <c r="A6163" s="59">
        <v>44200</v>
      </c>
      <c r="B6163" s="60">
        <v>44200</v>
      </c>
      <c r="C6163" s="60" t="s">
        <v>907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898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893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977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926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904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895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976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1006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957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1010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963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902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1007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978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912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1016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948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915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1050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989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961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1019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913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951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1060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959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928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988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947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954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1017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917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1061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1026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916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962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923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925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1042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931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1009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918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1031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1058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1062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979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1010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820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728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1024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968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992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910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895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897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893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896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967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912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909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903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899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1016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977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923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975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901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898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974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971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976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900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931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902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907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913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908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894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906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915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994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947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978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952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988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904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983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959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917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948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914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1019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918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926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907</v>
      </c>
      <c r="D6258" s="78">
        <v>40607</v>
      </c>
      <c r="E6258" s="78">
        <v>21</v>
      </c>
      <c r="F6258" t="s">
        <v>1004</v>
      </c>
    </row>
    <row r="6259" spans="1:6">
      <c r="A6259" s="77">
        <v>44201</v>
      </c>
      <c r="B6259" s="78">
        <v>44201</v>
      </c>
      <c r="C6259" s="78" t="s">
        <v>957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933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925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1063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1013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961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1064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950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916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962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951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1007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963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955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1065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956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997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1023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1066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947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927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1067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1005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1015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1006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1068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1053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1008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1035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968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1002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728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910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967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896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909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907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1010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899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903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1024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893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897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895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904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898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901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908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978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977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902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912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974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900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976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992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979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1016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923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975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906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988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971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1006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915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894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1014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917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951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916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994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948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1007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920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961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925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952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1015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913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933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914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947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950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1021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931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956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1050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963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954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983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1019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926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918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999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1053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1029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1023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1069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959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1035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1070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1071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997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1033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989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1031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1026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1072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1013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960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1060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1073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1039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1074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1049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1075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962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958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1063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1036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1017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1025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968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1024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992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1002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728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976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910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897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909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901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975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1010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967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974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907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899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912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893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900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1016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896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903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977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895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994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898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918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978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908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1014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904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894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988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948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906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915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971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962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923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902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917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947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913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926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931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1076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1021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979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963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1006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954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956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914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950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916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959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951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1026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1039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1053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1072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932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1068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960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999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1008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1034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1019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928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933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1015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1077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989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930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907</v>
      </c>
      <c r="D6455" s="60">
        <v>40607</v>
      </c>
      <c r="E6455" s="60">
        <v>13</v>
      </c>
      <c r="F6455" s="3" t="s">
        <v>1004</v>
      </c>
    </row>
    <row r="6456" spans="1:6">
      <c r="A6456" s="59">
        <v>44203</v>
      </c>
      <c r="B6456" s="60">
        <v>44203</v>
      </c>
      <c r="C6456" s="60" t="s">
        <v>1007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983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1022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952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1063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1005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961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1078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985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968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1010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910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900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897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1024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992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967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1002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912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903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901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728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909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971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899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915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976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896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908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974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906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1016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947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975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895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893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977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913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902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907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933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898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894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994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925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904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978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923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988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1006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1014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916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961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918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950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952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960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948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927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931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954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1035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917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1079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962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963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1017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985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959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926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1019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907</v>
      </c>
      <c r="D6527" s="78">
        <v>40607</v>
      </c>
      <c r="E6527" s="78">
        <v>19</v>
      </c>
      <c r="F6527" t="s">
        <v>1004</v>
      </c>
    </row>
    <row r="6528" spans="1:6">
      <c r="A6528" s="77">
        <v>44204</v>
      </c>
      <c r="B6528" s="78">
        <v>44204</v>
      </c>
      <c r="C6528" s="78" t="s">
        <v>979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914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1050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1056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951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1007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1015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956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1058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932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1023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983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932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1022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1059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1041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1066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1077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1073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1021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1005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820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992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728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897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968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1024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900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907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899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1010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915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975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912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896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974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903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898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1016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967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895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971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909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901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976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893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894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977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978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904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906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917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918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994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983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910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1014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1026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916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963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908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925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914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1019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947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926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959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907</v>
      </c>
      <c r="D6595" s="54">
        <v>40607</v>
      </c>
      <c r="E6595" s="54">
        <v>25</v>
      </c>
      <c r="F6595" t="s">
        <v>1004</v>
      </c>
    </row>
    <row r="6596" spans="1:6">
      <c r="A6596" s="53">
        <v>44205</v>
      </c>
      <c r="B6596" s="54">
        <v>44205</v>
      </c>
      <c r="C6596" s="54" t="s">
        <v>1008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962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931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923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961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913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951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1034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948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920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1022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1023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1007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960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1005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902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1015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933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1011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1006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956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1013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1080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771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1042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989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1044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1035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950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1009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1077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930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967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992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901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975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1010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1002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897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908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968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728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976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900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1024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899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971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988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910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907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896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906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1081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894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1006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926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1016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920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909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983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912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947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895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903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915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994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1014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985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902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914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974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893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977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1015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923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930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1082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951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918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913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931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962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919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1083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978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979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916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925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955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898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1034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959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947</v>
      </c>
      <c r="D6688" s="4">
        <v>20605</v>
      </c>
      <c r="E6688" s="4">
        <v>13</v>
      </c>
      <c r="F6688" t="s">
        <v>1077</v>
      </c>
    </row>
    <row r="6689" spans="1:6">
      <c r="A6689" s="108">
        <v>44206</v>
      </c>
      <c r="B6689" s="4">
        <v>44206</v>
      </c>
      <c r="C6689" s="4" t="s">
        <v>907</v>
      </c>
      <c r="D6689" s="4">
        <v>40607</v>
      </c>
      <c r="E6689" s="4">
        <v>13</v>
      </c>
      <c r="F6689" t="s">
        <v>1004</v>
      </c>
    </row>
    <row r="6690" spans="1:6">
      <c r="A6690" s="108">
        <v>44206</v>
      </c>
      <c r="B6690" s="4">
        <v>44206</v>
      </c>
      <c r="C6690" s="4" t="s">
        <v>948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904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1084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1085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927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1086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917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1072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932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728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967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907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903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1024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968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1002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909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904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917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963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896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1003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912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908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901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897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898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910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923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1007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1026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1005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902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906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959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1010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1006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1019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975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1087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907</v>
      </c>
      <c r="D6730" s="60">
        <v>40607</v>
      </c>
      <c r="E6730" s="60">
        <v>19</v>
      </c>
      <c r="F6730" s="3" t="s">
        <v>1004</v>
      </c>
    </row>
    <row r="6731" spans="1:6">
      <c r="A6731" s="59">
        <v>44207</v>
      </c>
      <c r="B6731" s="60">
        <v>44207</v>
      </c>
      <c r="C6731" s="60" t="s">
        <v>1008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978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992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914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924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899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1050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913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918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1088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976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925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926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974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1034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1089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994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997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915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962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955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961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1028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893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1053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1063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916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948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1035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988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1090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900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920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647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992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1002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1010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728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897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910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909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1024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967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907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900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901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903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912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906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975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893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899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976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1024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728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968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1002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900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967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912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897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992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893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895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909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975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923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976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907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978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901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1016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903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1091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728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1052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968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978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1010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1002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909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908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907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900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967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897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971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893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974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994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910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1016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1091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992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909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1002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978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968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1016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728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910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967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901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894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903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912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976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975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915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971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1010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974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728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992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899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968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897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910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901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978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909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975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974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912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1016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1002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1010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1024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976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896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904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1013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1002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992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1024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1010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968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728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903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908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971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910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975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897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906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907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917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923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912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1062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978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901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728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968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1010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975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1024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900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926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901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978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976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908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1008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967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915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1014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917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932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910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962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897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978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992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908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968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728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910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1010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967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1026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912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1002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907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897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923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1016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917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896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909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976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952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1024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728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978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992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968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1069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907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1002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900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897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1016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909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910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977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895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899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1010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896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912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971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1002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899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968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992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1016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728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912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1024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896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967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893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895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898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910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908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904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988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978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975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923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968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992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1016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971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897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1002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975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900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978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910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1010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915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901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896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913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728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912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977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894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1024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1092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1093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1094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728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1016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897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1002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900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967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915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910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899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977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1024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908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985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906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893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920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896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728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910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978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912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908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1016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1010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909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968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903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926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897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1002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901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923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931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915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893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907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967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728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968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908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1010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1095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1016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915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910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909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896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983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975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1024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977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1002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992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912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900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901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898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1024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1016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978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971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992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968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910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967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1002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728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963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908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912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923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893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904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912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917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979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899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1052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1024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910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897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1016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968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915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978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912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728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900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896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975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1010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967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976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971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1002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899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1011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849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728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1016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968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915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1002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967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1010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910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908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975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896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971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906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897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992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923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900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912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948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728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1016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897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992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912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910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899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1010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909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968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1016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923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971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963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1002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967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900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908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925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915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1096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728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1002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967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912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1097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968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923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959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897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978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1010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985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908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907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894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910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1015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963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899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1016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897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910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899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912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1098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974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907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923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909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968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912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908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728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901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896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983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989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994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1097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1016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978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926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968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959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957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908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910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912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1099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907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897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923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978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1016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992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912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907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968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1010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971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1015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1024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967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963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909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728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1002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910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900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917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1008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968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1016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978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923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912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728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1002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1024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1011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899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909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959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900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967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992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903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910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1014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917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908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978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1016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968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947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923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912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959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917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897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1014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896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907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1026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728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1075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898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992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909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904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1068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1016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1100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1024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908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978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1010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959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968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915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909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992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728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963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1062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971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1011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1014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910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907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930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849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1016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912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923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893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963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901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1002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728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968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1008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895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967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896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789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930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947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974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926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959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1016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978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910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963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728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1002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974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895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926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908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959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1101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896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968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994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1102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992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985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1103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907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1016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1014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978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910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1002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963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926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968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1104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909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1105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1065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1008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1000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1106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967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907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959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895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971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1016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849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753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968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909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910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1024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896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899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929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959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1101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894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907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897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1107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971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900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947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898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1016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1108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1011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968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1054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923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1010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1034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728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1026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1065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909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978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974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992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979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971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1030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897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893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1016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978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1008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1109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1000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1110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968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959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653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907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1111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967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728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939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1112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1113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1114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1115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1116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784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935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1016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978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647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971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918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977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975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963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1024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728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959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897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896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974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1007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1014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1117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898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901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849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1118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728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647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643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1119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660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1120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1121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1122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1109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704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665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1091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779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713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656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941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653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638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1016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976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894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989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728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985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907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959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968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901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974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1008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947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917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897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1054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1098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899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904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903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1016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1011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963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959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897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904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978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1008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930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907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947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923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920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1024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989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903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912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1035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893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1074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1016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968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907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978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963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909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1014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894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909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728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910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975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926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923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1054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1013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896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898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1123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902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1040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1016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1068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930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1035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963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959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904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897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950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975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1065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1049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926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1014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1123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1124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909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728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978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1016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1014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978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1034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959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1125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1002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1054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917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1126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1008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1065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971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926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907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1106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1035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1127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1026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968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907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1016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978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1035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959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963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992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1106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1128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902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1010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650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909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971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1123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900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1124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1024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1127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923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1014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978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992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1016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963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1011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1106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1079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965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895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1123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1010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728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989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909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917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975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950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1065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959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1129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1016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959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963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1010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894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909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960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1035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728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931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968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1124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1130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1123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1031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1131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1132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1054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920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694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1118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753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676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744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1133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665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713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1052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1109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727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846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704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849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1134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737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1135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1122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1136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630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1118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636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1110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630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677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1137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1138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647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682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1091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689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1109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660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849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675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715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651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678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655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818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1139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652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1140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753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732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1137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1141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658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715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743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636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1142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1109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643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1143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1144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656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1145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1122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642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1139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1118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849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1141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744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715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807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651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1109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753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636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1145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647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772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658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639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743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720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865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770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1141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1118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636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713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753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669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715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641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1109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732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679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748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660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678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1121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1146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1147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1145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704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650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1139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680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1118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658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713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1141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639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656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744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1148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753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1149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732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647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685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689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643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715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743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636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1016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1127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1035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957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959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994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989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1150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1151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908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968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1131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913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963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1098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1152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926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1037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1153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1107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1016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1154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907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989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1034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1098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1106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1040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1155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1107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1152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1156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963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1015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1037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1065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926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1026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1069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1157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1016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1155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1158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978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915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1089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1014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992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1154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1008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1152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959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1010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977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895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974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908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971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897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1065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1011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1159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1125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1016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978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959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1035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923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1152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968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1160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1026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893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963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1014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1041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1157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926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909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1022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1155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1016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978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1152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967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1008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963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959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1011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989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971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1034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1002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1161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1132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1014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979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1010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915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1106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1016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994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926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1035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978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992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907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1106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896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1152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1162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1127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1026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1163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948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963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967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1008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1155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971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1016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1011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989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1034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1164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1106</v>
      </c>
      <c r="D7820" s="107">
        <f>VLOOKUP(Pag_Inicio_Corr_mas_casos[[#This Row],[Corregimiento]],Hoja3!$A$2:$D$676,4,0)</f>
        <v>10206</v>
      </c>
      <c r="E7820" s="106">
        <v>16</v>
      </c>
      <c r="L7820" t="s">
        <v>1165</v>
      </c>
      <c r="M7820" t="s">
        <v>1166</v>
      </c>
    </row>
    <row r="7821" spans="1:13">
      <c r="A7821" s="105">
        <v>44261</v>
      </c>
      <c r="B7821" s="106">
        <v>44261</v>
      </c>
      <c r="C7821" s="106" t="s">
        <v>959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1040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1167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1024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1127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1014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1008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963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1125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978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1035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926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1168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1162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1016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1014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1162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1026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1169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948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994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1002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907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1111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967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1170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1035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1110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681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704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1171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1152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1172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1173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1040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1016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959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1076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1152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978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1014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907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994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926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1061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989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963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1174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1041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1035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1164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968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930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1026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1016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1054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1175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1152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1176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971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1106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915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1162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1014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1024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1177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1010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967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894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912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959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1002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913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1161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1016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838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1011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1010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1162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909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907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1178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1152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1068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1106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895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1179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728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1176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1107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978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1049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1002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1132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1016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1011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1014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984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1107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1054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926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992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907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1035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978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1034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1180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1167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963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967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1106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989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915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1162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933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978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1016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912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959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1054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989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903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1152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1014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926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1126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1162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1181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930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967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1179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992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1030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896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1011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1152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1106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1076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1016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1101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1014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1054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898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992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1182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967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1126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959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1162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907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1183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1008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989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1132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1016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1152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1106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894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1035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977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1162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1184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1185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978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959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1024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1186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917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926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963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1015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908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1054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1061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1014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1187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1155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908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1016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1125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1117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1188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968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931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930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978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1037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1011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965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1152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989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1127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1035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1106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1111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1016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1152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963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1054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913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978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1189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1014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959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929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900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894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975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1075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917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1011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1106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1008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967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849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1152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1161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959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1016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967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1002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728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917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1107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968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1190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1011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1106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926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1035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1162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1010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1054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1026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1106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999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1016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1024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1191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963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1152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978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988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898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1015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907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1179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959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1034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1161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917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1162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967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968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1162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978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1142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1107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1054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1016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1192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1061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989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1193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1194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1115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1008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1195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1152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1196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1106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930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1001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1035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978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1005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1002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967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959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1054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988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904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1065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1152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926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1016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1161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898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903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1011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968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930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1106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963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1197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1016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978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1152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963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999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1106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1001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917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1188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907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1014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893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1005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1101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989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1167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1198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1022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1199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929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725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959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978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917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1106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1026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968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898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1078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903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1002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1016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926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908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1117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930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1035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912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1015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725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978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1011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1026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1002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1022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1030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917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959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1008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898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1016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967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1123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1049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963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1010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1162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1200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1127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1106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967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1152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1026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907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1002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1167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968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1016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1127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978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895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1132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963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1041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951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1008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959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992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899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963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809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992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999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1016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1022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1162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978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907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967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1026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1106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1201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989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907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1191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926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1002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917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1024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978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1016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1123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931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968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926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1002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1024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959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895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979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963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1034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1026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950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989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1028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967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1133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907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1159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1016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1011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968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1123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1034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926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978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897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1202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1002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963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907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959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895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1035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1203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994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898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1054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1016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978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999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926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896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959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967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1164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1106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1002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907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1123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968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912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902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963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1204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1203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1098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1174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771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1016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1025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1106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907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989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1201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926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1205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963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1123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974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978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1054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999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1075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1030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898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897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971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1037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978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1016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999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926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959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898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967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963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917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1106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907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1014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1065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1002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1206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897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893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929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1022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656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1207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978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1016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896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963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967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1106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1024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950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926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644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968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867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1002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1069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989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1054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1014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1201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1037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1162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1016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1208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978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963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1123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907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968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1054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1008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906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959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967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898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1069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1082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1132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1022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893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963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1162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1014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967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1025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1040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1016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1022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930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977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1209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1210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926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1211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907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893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896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959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1037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1015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978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1035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728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1016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968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1008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906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1162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896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1031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903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926</v>
      </c>
      <c r="D8386" s="63">
        <v>40606</v>
      </c>
      <c r="E8386" s="63">
        <v>4</v>
      </c>
      <c r="F8386" t="s">
        <v>1057</v>
      </c>
    </row>
    <row r="8387" spans="1:6">
      <c r="A8387" s="62">
        <v>44289</v>
      </c>
      <c r="B8387" s="63">
        <v>44288</v>
      </c>
      <c r="C8387" s="63" t="s">
        <v>967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926</v>
      </c>
      <c r="D8388" s="63">
        <v>20306</v>
      </c>
      <c r="E8388" s="63">
        <v>3</v>
      </c>
      <c r="F8388" t="s">
        <v>1212</v>
      </c>
    </row>
    <row r="8389" spans="1:6">
      <c r="A8389" s="62">
        <v>44289</v>
      </c>
      <c r="B8389" s="63">
        <v>44288</v>
      </c>
      <c r="C8389" s="63" t="s">
        <v>1131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914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895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974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1034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907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1016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1015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1162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994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968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1014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926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978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907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1123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1008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989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1025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1167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1034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1011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898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1101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896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1213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1035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1002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1214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968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999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1215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1216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930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963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992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893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907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1016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1217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1008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916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910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1161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896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1161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978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967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898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1162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959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963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1016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902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1014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994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897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1025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1002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1132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1068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907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1183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948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1031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1015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1016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967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1218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909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978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917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1106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1002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1101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1034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903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1123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989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992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895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926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994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902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963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1162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1002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1016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967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963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1034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907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809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1162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968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914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1035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1005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989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1132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978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1219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930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926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1190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1026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989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1162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1034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988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926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1016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1014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930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1176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959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967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968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896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908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1008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898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1167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978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1031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929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1008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1016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968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908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930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1101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1090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1162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931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1167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967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1107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999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898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910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903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1185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1220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1123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895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1016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1034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1014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1218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968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898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930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978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1168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907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967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1008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1005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1185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989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1221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971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959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896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903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1002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967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968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917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1191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895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999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1222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1011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1106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1016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1223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978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1024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1213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728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1001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896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1224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914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1035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989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1102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1016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1225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1123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926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907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1185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895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1002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1162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1034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1106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898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967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1008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1210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1226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1014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978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1002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967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899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895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910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1068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971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1025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1218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968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1016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1018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898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1227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1022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912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948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1162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989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967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1016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1002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921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1034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1014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971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968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989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898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1152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1217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1015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907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1025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948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1008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1228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977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1215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967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1016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728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1008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959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1082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903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902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1002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909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978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1015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910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1123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1041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1162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1106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893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1229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904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1016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978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967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989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959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1025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907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963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1008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1185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1064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1218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1221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1230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728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910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1162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1131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908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1034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1025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926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967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1034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1016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979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1123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1002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978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1215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1204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992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902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896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1098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1217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989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963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975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1231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967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959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1016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1002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926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910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913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898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1034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992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1162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963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971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914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989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968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917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899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728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897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1016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926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1162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1131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1002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728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910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1123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907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971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967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959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902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968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1232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894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1037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1022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896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1127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917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1034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1016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978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1002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900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971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915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967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1190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959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963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910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895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898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1025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948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1162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902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926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1016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917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967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1233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1002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968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926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1167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963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979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1014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971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978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898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728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989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1022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927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1034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1023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967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1016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926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1002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898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963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917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1011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1071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1123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989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1234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728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931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909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910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976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947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1005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1127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959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1016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917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1218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1030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989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1034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1029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900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926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1068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1069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898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1235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1107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971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954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918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1010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931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1185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926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900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959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988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1016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1236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907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1218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967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904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1232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989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908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1005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903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1042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1015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1106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910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1005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1016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967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926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1014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1023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1162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989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1010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907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959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978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898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1123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903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1188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910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968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1068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900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1096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1005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1237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1054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926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1034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1185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898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959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963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903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967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965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1162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893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896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1080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1002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978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909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1016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978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1034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963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1123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1002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1162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967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896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926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968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1221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989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902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1010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1179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898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1014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1238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906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1016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909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989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926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963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898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1239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1034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1039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1102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903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1010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1024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967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959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1002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1240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914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1123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1008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1011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923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1016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914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978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1035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1106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896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926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963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907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1162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967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992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725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1236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1005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1008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1241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1054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1016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909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978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728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963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893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908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926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896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959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1023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1103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992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971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1022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910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917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967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898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923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1016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926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1022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1242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963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909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898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896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989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1005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903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1014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1034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1223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1243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1002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902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1231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968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1167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1016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1014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967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963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1162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910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1022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1018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978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992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1131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1160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915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926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903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923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989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959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902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951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1016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967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1014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963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989</v>
      </c>
      <c r="D8999" s="60">
        <v>40708</v>
      </c>
      <c r="E8999" s="60">
        <v>11</v>
      </c>
      <c r="G8999" t="s">
        <v>1057</v>
      </c>
    </row>
    <row r="9000" spans="1:7">
      <c r="A9000" s="59">
        <v>44321</v>
      </c>
      <c r="B9000" s="60">
        <v>44322</v>
      </c>
      <c r="C9000" s="60" t="s">
        <v>1002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926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1068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992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968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1123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918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959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977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1026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932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903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917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989</v>
      </c>
      <c r="D9013" s="61">
        <f>VLOOKUP(Pag_Inicio_Corr_mas_casos[[#This Row],[Corregimiento]],Hoja3!$A$2:$D$676,4,0)</f>
        <v>91008</v>
      </c>
      <c r="E9013" s="60">
        <v>5</v>
      </c>
      <c r="G9013" t="s">
        <v>1244</v>
      </c>
    </row>
    <row r="9014" spans="1:7">
      <c r="A9014" s="59">
        <v>44321</v>
      </c>
      <c r="B9014" s="60">
        <v>44322</v>
      </c>
      <c r="C9014" s="60" t="s">
        <v>1022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1016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978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967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1022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1011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898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959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1061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963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989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1008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1035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1245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897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1014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902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1026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1005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1218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1023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1016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978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1002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967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895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1069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1218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959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1030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896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963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1025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968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1202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908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902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1243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893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1022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910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1016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1008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978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1005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1023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917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926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1002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1035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1034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989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1014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728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963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988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893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959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977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1218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992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1016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989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967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1242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978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1022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959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1068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895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968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926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1123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1103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1002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1026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992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914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1246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898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978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1026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1014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1054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968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959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895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1016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907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1123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896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963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1002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1160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965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947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1127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967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1247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926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1016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1002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893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896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967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989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898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1026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895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959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903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963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909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977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992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968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1005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1131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902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1022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1016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963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1055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898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1022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967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1014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896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1248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959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909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1002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1203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1157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1106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1249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917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907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1023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1010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1023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1174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896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963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1010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1016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915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968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967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978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1041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1002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1014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893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895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989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894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1203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730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926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1023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1016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967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1002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1250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895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893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1014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898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1194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963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917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674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959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977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968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797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1246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1106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1203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1016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1023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895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1002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967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965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963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978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917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896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959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1251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898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1252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1034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1218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1253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989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1014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1016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963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1002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909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896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907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971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1218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968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992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1023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959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906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907</v>
      </c>
      <c r="D9226">
        <v>40607</v>
      </c>
      <c r="E9226" s="48">
        <v>6</v>
      </c>
      <c r="F9226" s="3" t="s">
        <v>1004</v>
      </c>
    </row>
    <row r="9227" spans="1:6">
      <c r="A9227" s="47">
        <v>44332</v>
      </c>
      <c r="B9227" s="48">
        <v>44333</v>
      </c>
      <c r="C9227" s="48" t="s">
        <v>893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989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898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978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1254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988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1023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926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967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1014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978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1098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1202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959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929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1131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898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917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968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1162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1090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963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1016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1160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1002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1034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1002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903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1016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967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898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963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968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897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978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906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1005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926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896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977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1023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948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893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1034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1026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1007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1016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1002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967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992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895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896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898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904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1255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728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893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1162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971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974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907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1007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1037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977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989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1035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967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895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1016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968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898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1002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764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978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926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963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903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1014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1034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653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1114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1024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894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977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893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1227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1016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967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1002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898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896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968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902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909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1034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992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1162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895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893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963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1029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912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1022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926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1024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1008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898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967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968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1002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895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896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902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1024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978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954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975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909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1016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977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1035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728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989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950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1126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906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967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1016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896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1002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963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897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898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968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1160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1218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975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895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959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989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909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978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899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1014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893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1024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967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898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926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1205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1219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1034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1231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959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1106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1256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895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1220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1023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1024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1002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963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961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1257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929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803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907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967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898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1002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893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895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909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917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728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897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896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1016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1034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1251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1029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959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968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1023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1208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1210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1258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967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896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895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898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1002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902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1251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975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968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1010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988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1101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977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893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904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948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1034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1259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903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967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1002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895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896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898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1258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1003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893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948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904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963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975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909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897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906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982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955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923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1215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1008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967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1215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896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902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1002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898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903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893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1258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895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1003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968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948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963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923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1010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959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926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1154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917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967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895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902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896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898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1258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975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978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897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1101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948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893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1215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1030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1162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988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904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908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1002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1015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820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967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903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895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893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1258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1003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898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896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897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1029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901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948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1152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926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929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963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1260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978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728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967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1014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1002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895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1003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923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1261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1258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1054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896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1162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1262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1263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992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914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893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1010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977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903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968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967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895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1002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898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896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959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1003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968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1014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893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897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977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948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1182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926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1050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1215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728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932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1030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967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1002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898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896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893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895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897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959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903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968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948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1003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923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975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1010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967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893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1002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895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896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898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903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977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968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948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1003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1010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1167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978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897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975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894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1258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1022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902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895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967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1258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898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968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1262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1002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1264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896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728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1016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903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897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1010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926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1024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893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908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977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992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675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729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820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1265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1010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968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909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893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898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1003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903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975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906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948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1030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904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992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902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728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1266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1258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967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895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896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1003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1264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926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1010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975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992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898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902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1002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968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728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1024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974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959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897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948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1267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1268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897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1002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896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1030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893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763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1269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908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1215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1003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1010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903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968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1126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898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907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1008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1262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967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978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1258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1270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1271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898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923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1003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896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968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975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893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992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977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1010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915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902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948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897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988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967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896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968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895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1002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898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1010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903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948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897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1258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893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902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975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907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977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1024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992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926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1264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967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898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903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895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902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896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1002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968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948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978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975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897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893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1024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1030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977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907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728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908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894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1264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967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895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1002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977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898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903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978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1024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893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1010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728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992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988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896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902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894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968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904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909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1264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967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895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1002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977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898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903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978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1024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893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1010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728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992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988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896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902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894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968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904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909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896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895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1010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893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967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909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728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977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898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968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897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902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1024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1002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959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975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978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988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903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904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978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896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968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728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1002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975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985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893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1010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899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967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948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912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1031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909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910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977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917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903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923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967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923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896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894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1002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898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893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1016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968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961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917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895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992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897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1024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988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909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977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904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902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1272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653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656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660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1273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686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650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1274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729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1118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647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1275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643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796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849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1276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681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641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728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1277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1261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967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968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961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1002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896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728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903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898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915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977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962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1010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902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992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899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985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1016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978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895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967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896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968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923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1010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728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895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1002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977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909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975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903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1024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904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894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971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897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902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1161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978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898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967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961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1002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1024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1030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896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923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988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977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904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895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728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1010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975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968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894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978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903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974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1015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895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967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896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1002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1161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971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947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728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903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897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902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968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978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894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955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1016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1010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961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923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968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895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1161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967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907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1002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909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1010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896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923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974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1030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1024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906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992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893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902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978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994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903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967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1002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895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903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968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961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1278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1279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923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728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896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904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975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894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893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978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902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898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913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1024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895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1002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971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896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898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967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978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894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992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1161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903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1016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897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904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902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728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909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915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1010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968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968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967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1010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896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895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898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1002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1024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992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948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1279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903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975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923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917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961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897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728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974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907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647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967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978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992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994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902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1010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909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955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895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1024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971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728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893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681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896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961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913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669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894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967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896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978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900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1024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961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947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915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1002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728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903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1016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897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917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955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895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1058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898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908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913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895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901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1010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893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967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1016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896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961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906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983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1279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968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975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1024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989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985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988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913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955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898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1010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728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1066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978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909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1161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1002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897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971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917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910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967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896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1279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999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902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1075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963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903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992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971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967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898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961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1002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915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968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897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913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1016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894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909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962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1280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955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1010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896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1024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978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900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909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971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968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961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1002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893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896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728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992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1016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900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915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1024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1161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967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923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895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902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903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988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1010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893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947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900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895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968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975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906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915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983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728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971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910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967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1190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912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896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1161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913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902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1109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669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968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971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910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906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967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728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915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909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896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978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895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1002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913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961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1161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898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1024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1010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1010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992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971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929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968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894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1190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961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1024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896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1002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900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1027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967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906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913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915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994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893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909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1010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1024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913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967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968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1002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971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893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897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909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1190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900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903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895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894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728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961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966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1161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1217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917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1010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929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967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1281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971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1026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1016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983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987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915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899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992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728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926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912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968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912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1024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906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967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896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968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971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1023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992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1024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728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961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978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900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915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903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895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909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1161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913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1010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917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894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1010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1024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971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906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968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894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1282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1002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900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909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992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961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896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917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1161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1283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913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923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899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915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971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992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961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1002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925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909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894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915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923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896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1282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906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910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1024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897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1190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962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929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899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898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992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894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1076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1161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1024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1010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1002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900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728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961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897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917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909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1282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893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896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971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913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932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968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1024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923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909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961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992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1002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1010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894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971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968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931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917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1282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902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1016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907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977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978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1023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898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1010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728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1161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1008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898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909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1002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968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930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1190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979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664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907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900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912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896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971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1016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977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899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1010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929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909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931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1284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968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1285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896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992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902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997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971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913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912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978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1190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893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899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979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1286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931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961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898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967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1002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909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1010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902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923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978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979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913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896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900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915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926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948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968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899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977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900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992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1024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896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968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909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728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913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1161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1010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971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915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917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894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898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910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961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1002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1282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903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961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909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968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971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1161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898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923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978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1010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1024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992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913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728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1282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896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983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895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977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897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1010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978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1002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992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968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1069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1024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917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900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909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1161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971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961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895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915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1282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896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897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910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983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909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728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896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917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968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1024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915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992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971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1161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898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913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894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895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1190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978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912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1282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910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1002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728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968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896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1282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977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909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1024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988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1002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929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1072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901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994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931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897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1010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908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893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992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930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648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968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1026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992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1010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728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1083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977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901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923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910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975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898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896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931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917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909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1027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1023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967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992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968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909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1010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896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898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728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1024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910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897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932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976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923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899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978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894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1017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971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961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950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1002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978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967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1010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900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909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974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728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923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971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968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912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1161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897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1024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992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915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913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979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962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992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900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915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728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1024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968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978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894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896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909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1161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967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906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961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913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917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988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1010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899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962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968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992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897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912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1002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917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900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1010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971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901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907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910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983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1095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1161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896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909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906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1024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967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1069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968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906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971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992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1002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896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728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1024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1161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1026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917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1010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955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909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977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913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978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894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925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974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1069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968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906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923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999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728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1024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1010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992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900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907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898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1002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1054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967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895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903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947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954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1116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1272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653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738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1052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1091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1287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1288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968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906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895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978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1289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1007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908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728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1215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917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1002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1014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728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1010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947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971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968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1002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1024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899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896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1290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992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895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975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1017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913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923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925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961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988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1024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968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992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900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967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909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971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929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1002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908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1010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899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906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896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1290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893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915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894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898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1161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968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967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906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909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896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895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899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898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1024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903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728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900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907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902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894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923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971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1290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1010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915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728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1010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968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992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900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912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917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909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899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898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978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1023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913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1024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967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1002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896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923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894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895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1291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968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906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992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978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967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909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1002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728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1010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908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915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894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999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971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950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907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893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994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896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647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643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848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646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1091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1052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1121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670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1272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644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1288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1275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648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681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656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664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1292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1118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686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850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647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1293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648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1275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1147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670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849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1091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835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816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679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1288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1294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772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1295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651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1296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729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1109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643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636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643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654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669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1288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650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1091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1275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675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644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651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642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665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849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670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1118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729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685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679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647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728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1297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650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647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643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729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1109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1272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1121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1134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1298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1288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660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772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679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653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1118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665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644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1052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728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1109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643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650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1288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675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849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664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665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642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669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647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678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729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653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656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640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1118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689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660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1010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978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967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728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968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912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895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909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882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906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1024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971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898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992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1016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1290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896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917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994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907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647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1288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1052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653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675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1091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728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640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642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650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729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644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686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1299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665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643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1109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1298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1134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641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1024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1010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909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900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992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1300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895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968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906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908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915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923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988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1002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1290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903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947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977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978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967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917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1290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967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1024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1016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928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1019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954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899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909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978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895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1007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1301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979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971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930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908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912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1005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992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967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1010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978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968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912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917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1024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909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915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895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1002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896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898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728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1290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1302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899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975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910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967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895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1010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992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968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912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913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1024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898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1002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728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900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909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899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975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923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1254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901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920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976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967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992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974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899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1024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910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906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896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1010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968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950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1290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925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900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909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988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912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963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913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968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1010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967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909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908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1002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728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898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895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896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907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900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975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912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910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1290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992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1016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985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1239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1024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967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900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1290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906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992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923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1010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930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910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963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917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1186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968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971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994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896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978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899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909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968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1002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1290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1024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967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907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910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728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896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899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1254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975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906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902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909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994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950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971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930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1239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1010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1303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968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1016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917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1103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909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923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978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920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912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992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1007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1024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728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894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926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900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896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974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899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907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968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912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897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910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967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978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1002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1010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893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992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728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896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909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903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901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898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977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971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186">
        <v>44426</v>
      </c>
      <c r="C11085" s="41" t="s">
        <v>900</v>
      </c>
      <c r="D11085" s="187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186">
        <v>44426</v>
      </c>
      <c r="C11086" s="41" t="s">
        <v>1002</v>
      </c>
      <c r="D11086" s="187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186">
        <v>44426</v>
      </c>
      <c r="C11087" s="41" t="s">
        <v>967</v>
      </c>
      <c r="D11087" s="187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186">
        <v>44426</v>
      </c>
      <c r="C11088" s="41" t="s">
        <v>947</v>
      </c>
      <c r="D11088" s="187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186">
        <v>44426</v>
      </c>
      <c r="C11089" s="41" t="s">
        <v>968</v>
      </c>
      <c r="D11089" s="187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186">
        <v>44426</v>
      </c>
      <c r="C11090" s="41" t="s">
        <v>899</v>
      </c>
      <c r="D11090" s="187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186">
        <v>44426</v>
      </c>
      <c r="C11091" s="41" t="s">
        <v>895</v>
      </c>
      <c r="D11091" s="187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186">
        <v>44426</v>
      </c>
      <c r="C11092" s="41" t="s">
        <v>909</v>
      </c>
      <c r="D11092" s="187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186">
        <v>44426</v>
      </c>
      <c r="C11093" s="41" t="s">
        <v>917</v>
      </c>
      <c r="D11093" s="187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186">
        <v>44426</v>
      </c>
      <c r="C11094" s="41" t="s">
        <v>992</v>
      </c>
      <c r="D11094" s="187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186">
        <v>44426</v>
      </c>
      <c r="C11095" s="41" t="s">
        <v>912</v>
      </c>
      <c r="D11095" s="187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186">
        <v>44426</v>
      </c>
      <c r="C11096" s="41" t="s">
        <v>983</v>
      </c>
      <c r="D11096" s="187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186">
        <v>44426</v>
      </c>
      <c r="C11097" s="41" t="s">
        <v>1024</v>
      </c>
      <c r="D11097" s="187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186">
        <v>44426</v>
      </c>
      <c r="C11098" s="41" t="s">
        <v>898</v>
      </c>
      <c r="D11098" s="187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186">
        <v>44426</v>
      </c>
      <c r="C11099" s="41" t="s">
        <v>959</v>
      </c>
      <c r="D11099" s="187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186">
        <v>44426</v>
      </c>
      <c r="C11100" s="41" t="s">
        <v>910</v>
      </c>
      <c r="D11100" s="187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186">
        <v>44426</v>
      </c>
      <c r="C11101" s="41" t="s">
        <v>988</v>
      </c>
      <c r="D11101" s="187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186">
        <v>44426</v>
      </c>
      <c r="C11102" s="41" t="s">
        <v>893</v>
      </c>
      <c r="D11102" s="187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186">
        <v>44426</v>
      </c>
      <c r="C11103" s="41" t="s">
        <v>906</v>
      </c>
      <c r="D11103" s="187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186">
        <v>44426</v>
      </c>
      <c r="C11104" s="41" t="s">
        <v>978</v>
      </c>
      <c r="D11104" s="187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188">
        <v>44427</v>
      </c>
      <c r="C11105" s="36" t="s">
        <v>899</v>
      </c>
      <c r="D11105" s="189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188">
        <v>44427</v>
      </c>
      <c r="C11106" s="36" t="s">
        <v>909</v>
      </c>
      <c r="D11106" s="189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188">
        <v>44427</v>
      </c>
      <c r="C11107" s="36" t="s">
        <v>1024</v>
      </c>
      <c r="D11107" s="189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188">
        <v>44427</v>
      </c>
      <c r="C11108" s="36" t="s">
        <v>1010</v>
      </c>
      <c r="D11108" s="189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188">
        <v>44427</v>
      </c>
      <c r="C11109" s="36" t="s">
        <v>728</v>
      </c>
      <c r="D11109" s="189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188">
        <v>44427</v>
      </c>
      <c r="C11110" s="36" t="s">
        <v>968</v>
      </c>
      <c r="D11110" s="189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188">
        <v>44427</v>
      </c>
      <c r="C11111" s="36" t="s">
        <v>910</v>
      </c>
      <c r="D11111" s="189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188">
        <v>44427</v>
      </c>
      <c r="C11112" s="36" t="s">
        <v>895</v>
      </c>
      <c r="D11112" s="189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188">
        <v>44427</v>
      </c>
      <c r="C11113" s="36" t="s">
        <v>893</v>
      </c>
      <c r="D11113" s="189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188">
        <v>44427</v>
      </c>
      <c r="C11114" s="36" t="s">
        <v>967</v>
      </c>
      <c r="D11114" s="189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188">
        <v>44427</v>
      </c>
      <c r="C11115" s="36" t="s">
        <v>975</v>
      </c>
      <c r="D11115" s="189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188">
        <v>44427</v>
      </c>
      <c r="C11116" s="36" t="s">
        <v>907</v>
      </c>
      <c r="D11116" s="189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188">
        <v>44427</v>
      </c>
      <c r="C11117" s="36" t="s">
        <v>930</v>
      </c>
      <c r="D11117" s="189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188">
        <v>44427</v>
      </c>
      <c r="C11118" s="36" t="s">
        <v>992</v>
      </c>
      <c r="D11118" s="189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188">
        <v>44427</v>
      </c>
      <c r="C11119" s="36" t="s">
        <v>900</v>
      </c>
      <c r="D11119" s="189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188">
        <v>44427</v>
      </c>
      <c r="C11120" s="36" t="s">
        <v>1103</v>
      </c>
      <c r="D11120" s="189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188">
        <v>44427</v>
      </c>
      <c r="C11121" s="36" t="s">
        <v>894</v>
      </c>
      <c r="D11121" s="189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188">
        <v>44427</v>
      </c>
      <c r="C11122" s="36" t="s">
        <v>971</v>
      </c>
      <c r="D11122" s="189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188">
        <v>44427</v>
      </c>
      <c r="C11123" s="36" t="s">
        <v>1002</v>
      </c>
      <c r="D11123" s="189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188">
        <v>44427</v>
      </c>
      <c r="C11124" s="36" t="s">
        <v>1190</v>
      </c>
      <c r="D11124" s="189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196">
        <v>44428</v>
      </c>
      <c r="C11125" s="48" t="s">
        <v>967</v>
      </c>
      <c r="D11125" s="197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196">
        <v>44428</v>
      </c>
      <c r="C11126" s="48" t="s">
        <v>975</v>
      </c>
      <c r="D11126" s="197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196">
        <v>44428</v>
      </c>
      <c r="C11127" s="48" t="s">
        <v>968</v>
      </c>
      <c r="D11127" s="197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196">
        <v>44428</v>
      </c>
      <c r="C11128" s="48" t="s">
        <v>900</v>
      </c>
      <c r="D11128" s="197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196">
        <v>44428</v>
      </c>
      <c r="C11129" s="48" t="s">
        <v>909</v>
      </c>
      <c r="D11129" s="197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196">
        <v>44428</v>
      </c>
      <c r="C11130" s="48" t="s">
        <v>728</v>
      </c>
      <c r="D11130" s="197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196">
        <v>44428</v>
      </c>
      <c r="C11131" s="48" t="s">
        <v>910</v>
      </c>
      <c r="D11131" s="197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196">
        <v>44428</v>
      </c>
      <c r="C11132" s="48" t="s">
        <v>899</v>
      </c>
      <c r="D11132" s="197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196">
        <v>44428</v>
      </c>
      <c r="C11133" s="48" t="s">
        <v>906</v>
      </c>
      <c r="D11133" s="197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196">
        <v>44428</v>
      </c>
      <c r="C11134" s="48" t="s">
        <v>912</v>
      </c>
      <c r="D11134" s="197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196">
        <v>44428</v>
      </c>
      <c r="C11135" s="48" t="s">
        <v>898</v>
      </c>
      <c r="D11135" s="197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196">
        <v>44428</v>
      </c>
      <c r="C11136" s="48" t="s">
        <v>895</v>
      </c>
      <c r="D11136" s="197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196">
        <v>44428</v>
      </c>
      <c r="C11137" s="48" t="s">
        <v>896</v>
      </c>
      <c r="D11137" s="197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196">
        <v>44428</v>
      </c>
      <c r="C11138" s="48" t="s">
        <v>908</v>
      </c>
      <c r="D11138" s="197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196">
        <v>44428</v>
      </c>
      <c r="C11139" s="48" t="s">
        <v>983</v>
      </c>
      <c r="D11139" s="197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196">
        <v>44428</v>
      </c>
      <c r="C11140" s="48" t="s">
        <v>894</v>
      </c>
      <c r="D11140" s="197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196">
        <v>44428</v>
      </c>
      <c r="C11141" s="48" t="s">
        <v>907</v>
      </c>
      <c r="D11141" s="197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196">
        <v>44428</v>
      </c>
      <c r="C11142" s="48" t="s">
        <v>978</v>
      </c>
      <c r="D11142" s="197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196">
        <v>44428</v>
      </c>
      <c r="C11143" s="48" t="s">
        <v>959</v>
      </c>
      <c r="D11143" s="197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196">
        <v>44428</v>
      </c>
      <c r="C11144" s="48" t="s">
        <v>1024</v>
      </c>
      <c r="D11144" s="197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188">
        <v>44429</v>
      </c>
      <c r="C11145" s="36" t="s">
        <v>910</v>
      </c>
      <c r="D11145" s="189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188">
        <v>44429</v>
      </c>
      <c r="C11146" s="36" t="s">
        <v>947</v>
      </c>
      <c r="D11146" s="189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188">
        <v>44429</v>
      </c>
      <c r="C11147" s="36" t="s">
        <v>899</v>
      </c>
      <c r="D11147" s="189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188">
        <v>44429</v>
      </c>
      <c r="C11148" s="36" t="s">
        <v>968</v>
      </c>
      <c r="D11148" s="189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188">
        <v>44429</v>
      </c>
      <c r="C11149" s="36" t="s">
        <v>909</v>
      </c>
      <c r="D11149" s="189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188">
        <v>44429</v>
      </c>
      <c r="C11150" s="36" t="s">
        <v>967</v>
      </c>
      <c r="D11150" s="189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188">
        <v>44429</v>
      </c>
      <c r="C11151" s="36" t="s">
        <v>728</v>
      </c>
      <c r="D11151" s="189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188">
        <v>44429</v>
      </c>
      <c r="C11152" s="36" t="s">
        <v>1024</v>
      </c>
      <c r="D11152" s="189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188">
        <v>44429</v>
      </c>
      <c r="C11153" s="36" t="s">
        <v>895</v>
      </c>
      <c r="D11153" s="189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188">
        <v>44429</v>
      </c>
      <c r="C11154" s="36" t="s">
        <v>912</v>
      </c>
      <c r="D11154" s="189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188">
        <v>44429</v>
      </c>
      <c r="C11155" s="36" t="s">
        <v>923</v>
      </c>
      <c r="D11155" s="189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188">
        <v>44429</v>
      </c>
      <c r="C11156" s="36" t="s">
        <v>1016</v>
      </c>
      <c r="D11156" s="189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188">
        <v>44429</v>
      </c>
      <c r="C11157" s="36" t="s">
        <v>1002</v>
      </c>
      <c r="D11157" s="189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188">
        <v>44429</v>
      </c>
      <c r="C11158" s="36" t="s">
        <v>933</v>
      </c>
      <c r="D11158" s="189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188">
        <v>44429</v>
      </c>
      <c r="C11159" s="36" t="s">
        <v>900</v>
      </c>
      <c r="D11159" s="189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188">
        <v>44429</v>
      </c>
      <c r="C11160" s="36" t="s">
        <v>992</v>
      </c>
      <c r="D11160" s="189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188">
        <v>44429</v>
      </c>
      <c r="C11161" s="36" t="s">
        <v>1010</v>
      </c>
      <c r="D11161" s="189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188">
        <v>44429</v>
      </c>
      <c r="C11162" s="36" t="s">
        <v>894</v>
      </c>
      <c r="D11162" s="189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188">
        <v>44429</v>
      </c>
      <c r="C11163" s="36" t="s">
        <v>974</v>
      </c>
      <c r="D11163" s="189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188">
        <v>44429</v>
      </c>
      <c r="C11164" s="36" t="s">
        <v>897</v>
      </c>
      <c r="D11164" s="189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196">
        <v>44430</v>
      </c>
      <c r="C11165" s="48" t="s">
        <v>968</v>
      </c>
      <c r="D11165" s="197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196">
        <v>44430</v>
      </c>
      <c r="C11166" s="48" t="s">
        <v>908</v>
      </c>
      <c r="D11166" s="197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196">
        <v>44430</v>
      </c>
      <c r="C11167" s="48" t="s">
        <v>907</v>
      </c>
      <c r="D11167" s="197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196">
        <v>44430</v>
      </c>
      <c r="C11168" s="48" t="s">
        <v>909</v>
      </c>
      <c r="D11168" s="197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196">
        <v>44430</v>
      </c>
      <c r="C11169" s="48" t="s">
        <v>898</v>
      </c>
      <c r="D11169" s="197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196">
        <v>44430</v>
      </c>
      <c r="C11170" s="48" t="s">
        <v>903</v>
      </c>
      <c r="D11170" s="197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196">
        <v>44430</v>
      </c>
      <c r="C11171" s="48" t="s">
        <v>978</v>
      </c>
      <c r="D11171" s="197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196">
        <v>44430</v>
      </c>
      <c r="C11172" s="48" t="s">
        <v>1024</v>
      </c>
      <c r="D11172" s="197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196">
        <v>44430</v>
      </c>
      <c r="C11173" s="48" t="s">
        <v>1010</v>
      </c>
      <c r="D11173" s="197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196">
        <v>44430</v>
      </c>
      <c r="C11174" s="48" t="s">
        <v>912</v>
      </c>
      <c r="D11174" s="197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196">
        <v>44430</v>
      </c>
      <c r="C11175" s="48" t="s">
        <v>899</v>
      </c>
      <c r="D11175" s="197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196">
        <v>44430</v>
      </c>
      <c r="C11176" s="48" t="s">
        <v>967</v>
      </c>
      <c r="D11176" s="197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196">
        <v>44430</v>
      </c>
      <c r="C11177" s="48" t="s">
        <v>893</v>
      </c>
      <c r="D11177" s="197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196">
        <v>44430</v>
      </c>
      <c r="C11178" s="48" t="s">
        <v>728</v>
      </c>
      <c r="D11178" s="197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196">
        <v>44430</v>
      </c>
      <c r="C11179" s="48" t="s">
        <v>1002</v>
      </c>
      <c r="D11179" s="197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196">
        <v>44430</v>
      </c>
      <c r="C11180" s="48" t="s">
        <v>977</v>
      </c>
      <c r="D11180" s="197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196">
        <v>44430</v>
      </c>
      <c r="C11181" s="48" t="s">
        <v>931</v>
      </c>
      <c r="D11181" s="197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196">
        <v>44430</v>
      </c>
      <c r="C11182" s="48" t="s">
        <v>901</v>
      </c>
      <c r="D11182" s="197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196">
        <v>44430</v>
      </c>
      <c r="C11183" s="48" t="s">
        <v>1016</v>
      </c>
      <c r="D11183" s="197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196">
        <v>44430</v>
      </c>
      <c r="C11184" s="48" t="s">
        <v>910</v>
      </c>
      <c r="D11184" s="197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186">
        <v>44431</v>
      </c>
      <c r="C11185" s="41" t="s">
        <v>1041</v>
      </c>
      <c r="D11185" s="187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186">
        <v>44431</v>
      </c>
      <c r="C11186" s="41" t="s">
        <v>917</v>
      </c>
      <c r="D11186" s="187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186">
        <v>44431</v>
      </c>
      <c r="C11187" s="41" t="s">
        <v>967</v>
      </c>
      <c r="D11187" s="187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186">
        <v>44431</v>
      </c>
      <c r="C11188" s="41" t="s">
        <v>1190</v>
      </c>
      <c r="D11188" s="187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186">
        <v>44431</v>
      </c>
      <c r="C11189" s="41" t="s">
        <v>988</v>
      </c>
      <c r="D11189" s="187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186">
        <v>44431</v>
      </c>
      <c r="C11190" s="41" t="s">
        <v>1021</v>
      </c>
      <c r="D11190" s="187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186">
        <v>44431</v>
      </c>
      <c r="C11191" s="41" t="s">
        <v>978</v>
      </c>
      <c r="D11191" s="187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186">
        <v>44431</v>
      </c>
      <c r="C11192" s="41" t="s">
        <v>1016</v>
      </c>
      <c r="D11192" s="187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186">
        <v>44431</v>
      </c>
      <c r="C11193" s="41" t="s">
        <v>971</v>
      </c>
      <c r="D11193" s="187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186">
        <v>44431</v>
      </c>
      <c r="C11194" s="41" t="s">
        <v>979</v>
      </c>
      <c r="D11194" s="187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186">
        <v>44431</v>
      </c>
      <c r="C11195" s="41" t="s">
        <v>897</v>
      </c>
      <c r="D11195" s="187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186">
        <v>44431</v>
      </c>
      <c r="C11196" s="41" t="s">
        <v>968</v>
      </c>
      <c r="D11196" s="187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186">
        <v>44431</v>
      </c>
      <c r="C11197" s="41" t="s">
        <v>912</v>
      </c>
      <c r="D11197" s="187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186">
        <v>44431</v>
      </c>
      <c r="C11198" s="41" t="s">
        <v>909</v>
      </c>
      <c r="D11198" s="187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186">
        <v>44431</v>
      </c>
      <c r="C11199" s="41" t="s">
        <v>895</v>
      </c>
      <c r="D11199" s="187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186">
        <v>44431</v>
      </c>
      <c r="C11200" s="41" t="s">
        <v>901</v>
      </c>
      <c r="D11200" s="187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186">
        <v>44431</v>
      </c>
      <c r="C11201" s="41" t="s">
        <v>907</v>
      </c>
      <c r="D11201" s="187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186">
        <v>44431</v>
      </c>
      <c r="C11202" s="41" t="s">
        <v>899</v>
      </c>
      <c r="D11202" s="187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186">
        <v>44431</v>
      </c>
      <c r="C11203" s="41" t="s">
        <v>1002</v>
      </c>
      <c r="D11203" s="187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186">
        <v>44431</v>
      </c>
      <c r="C11204" s="41" t="s">
        <v>1008</v>
      </c>
      <c r="D11204" s="187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188">
        <v>44432</v>
      </c>
      <c r="C11205" s="36" t="s">
        <v>899</v>
      </c>
      <c r="D11205" s="189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188">
        <v>44432</v>
      </c>
      <c r="C11206" s="36" t="s">
        <v>978</v>
      </c>
      <c r="D11206" s="189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188">
        <v>44432</v>
      </c>
      <c r="C11207" s="36" t="s">
        <v>968</v>
      </c>
      <c r="D11207" s="189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188">
        <v>44432</v>
      </c>
      <c r="C11208" s="36" t="s">
        <v>909</v>
      </c>
      <c r="D11208" s="189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188">
        <v>44432</v>
      </c>
      <c r="C11209" s="36" t="s">
        <v>897</v>
      </c>
      <c r="D11209" s="189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188">
        <v>44432</v>
      </c>
      <c r="C11210" s="36" t="s">
        <v>898</v>
      </c>
      <c r="D11210" s="189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188">
        <v>44432</v>
      </c>
      <c r="C11211" s="36" t="s">
        <v>896</v>
      </c>
      <c r="D11211" s="189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188">
        <v>44432</v>
      </c>
      <c r="C11212" s="36" t="s">
        <v>1054</v>
      </c>
      <c r="D11212" s="189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188">
        <v>44432</v>
      </c>
      <c r="C11213" s="36" t="s">
        <v>967</v>
      </c>
      <c r="D11213" s="189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188">
        <v>44432</v>
      </c>
      <c r="C11214" s="36" t="s">
        <v>895</v>
      </c>
      <c r="D11214" s="189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188">
        <v>44432</v>
      </c>
      <c r="C11215" s="36" t="s">
        <v>923</v>
      </c>
      <c r="D11215" s="189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188">
        <v>44432</v>
      </c>
      <c r="C11216" s="36" t="s">
        <v>975</v>
      </c>
      <c r="D11216" s="189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188">
        <v>44432</v>
      </c>
      <c r="C11217" s="36" t="s">
        <v>925</v>
      </c>
      <c r="D11217" s="189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188">
        <v>44432</v>
      </c>
      <c r="C11218" s="36" t="s">
        <v>900</v>
      </c>
      <c r="D11218" s="189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188">
        <v>44432</v>
      </c>
      <c r="C11219" s="36" t="s">
        <v>912</v>
      </c>
      <c r="D11219" s="189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188">
        <v>44432</v>
      </c>
      <c r="C11220" s="36" t="s">
        <v>1304</v>
      </c>
      <c r="D11220" s="189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188">
        <v>44432</v>
      </c>
      <c r="C11221" s="36" t="s">
        <v>1002</v>
      </c>
      <c r="D11221" s="189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188">
        <v>44432</v>
      </c>
      <c r="C11222" s="36" t="s">
        <v>893</v>
      </c>
      <c r="D11222" s="189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188">
        <v>44432</v>
      </c>
      <c r="C11223" s="36" t="s">
        <v>1107</v>
      </c>
      <c r="D11223" s="189">
        <f>VLOOKUP(Pag_Inicio_Corr_mas_casos[[#This Row],[Corregimiento]],Hoja3!$A$2:$D$676,4,0)</f>
        <v>41001</v>
      </c>
      <c r="E11223" s="36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1305</v>
      </c>
      <c r="F1" s="174" t="s">
        <v>1305</v>
      </c>
      <c r="G1" t="s">
        <v>1306</v>
      </c>
      <c r="I1" t="s">
        <v>1305</v>
      </c>
      <c r="Q1" t="s">
        <v>1305</v>
      </c>
      <c r="W1" t="s">
        <v>1305</v>
      </c>
      <c r="AD1" t="s">
        <v>1305</v>
      </c>
      <c r="AI1" t="s">
        <v>1305</v>
      </c>
      <c r="AJ1" t="s">
        <v>1307</v>
      </c>
    </row>
    <row r="2" spans="1:61">
      <c r="A2" s="127" t="s">
        <v>967</v>
      </c>
      <c r="F2" t="s">
        <v>967</v>
      </c>
      <c r="G2">
        <v>8</v>
      </c>
      <c r="I2" t="s">
        <v>967</v>
      </c>
      <c r="M2" s="174" t="s">
        <v>1305</v>
      </c>
      <c r="N2" t="s">
        <v>1306</v>
      </c>
      <c r="Q2" s="170" t="s">
        <v>967</v>
      </c>
      <c r="T2" s="174" t="s">
        <v>1305</v>
      </c>
      <c r="U2" t="s">
        <v>1306</v>
      </c>
      <c r="W2" s="178" t="s">
        <v>967</v>
      </c>
      <c r="Z2" s="174" t="s">
        <v>1305</v>
      </c>
      <c r="AA2" t="s">
        <v>1306</v>
      </c>
      <c r="AD2" t="s">
        <v>967</v>
      </c>
      <c r="AF2" s="174" t="s">
        <v>1305</v>
      </c>
      <c r="AG2" t="s">
        <v>1306</v>
      </c>
      <c r="AI2" t="s">
        <v>967</v>
      </c>
      <c r="AJ2">
        <v>34</v>
      </c>
      <c r="AL2" s="174" t="s">
        <v>1305</v>
      </c>
      <c r="AM2" t="s">
        <v>1308</v>
      </c>
      <c r="AP2" t="s">
        <v>1305</v>
      </c>
      <c r="BF2" t="s">
        <v>1305</v>
      </c>
      <c r="BH2" s="174" t="s">
        <v>1305</v>
      </c>
      <c r="BI2" t="s">
        <v>1306</v>
      </c>
    </row>
    <row r="3" spans="1:61">
      <c r="A3" s="127" t="s">
        <v>1014</v>
      </c>
      <c r="F3" t="s">
        <v>895</v>
      </c>
      <c r="G3">
        <v>8</v>
      </c>
      <c r="I3" t="s">
        <v>978</v>
      </c>
      <c r="M3" t="s">
        <v>893</v>
      </c>
      <c r="N3">
        <v>6</v>
      </c>
      <c r="Q3" s="170" t="s">
        <v>923</v>
      </c>
      <c r="T3" t="s">
        <v>895</v>
      </c>
      <c r="U3">
        <v>7</v>
      </c>
      <c r="W3" s="178" t="s">
        <v>1002</v>
      </c>
      <c r="Z3" t="s">
        <v>967</v>
      </c>
      <c r="AA3">
        <v>7</v>
      </c>
      <c r="AD3" t="s">
        <v>895</v>
      </c>
      <c r="AF3" t="s">
        <v>967</v>
      </c>
      <c r="AG3">
        <v>30</v>
      </c>
      <c r="AI3" t="s">
        <v>895</v>
      </c>
      <c r="AJ3">
        <v>33</v>
      </c>
      <c r="AL3" t="s">
        <v>728</v>
      </c>
      <c r="AM3">
        <v>21</v>
      </c>
      <c r="AP3" t="s">
        <v>1010</v>
      </c>
      <c r="AS3" s="174" t="s">
        <v>1305</v>
      </c>
      <c r="AT3" t="s">
        <v>1306</v>
      </c>
      <c r="AV3" t="s">
        <v>1305</v>
      </c>
      <c r="AX3" s="174" t="s">
        <v>1305</v>
      </c>
      <c r="AY3" t="s">
        <v>1306</v>
      </c>
      <c r="BA3" t="s">
        <v>1305</v>
      </c>
      <c r="BC3" s="174" t="s">
        <v>1305</v>
      </c>
      <c r="BD3" t="s">
        <v>1306</v>
      </c>
      <c r="BF3" t="s">
        <v>992</v>
      </c>
      <c r="BH3" t="s">
        <v>992</v>
      </c>
      <c r="BI3">
        <v>7</v>
      </c>
    </row>
    <row r="4" spans="1:61">
      <c r="A4" s="127" t="s">
        <v>1002</v>
      </c>
      <c r="F4" t="s">
        <v>1002</v>
      </c>
      <c r="G4">
        <v>8</v>
      </c>
      <c r="I4" t="s">
        <v>1258</v>
      </c>
      <c r="M4" t="s">
        <v>968</v>
      </c>
      <c r="N4">
        <v>6</v>
      </c>
      <c r="Q4" s="170" t="s">
        <v>896</v>
      </c>
      <c r="T4" t="s">
        <v>1002</v>
      </c>
      <c r="U4">
        <v>7</v>
      </c>
      <c r="W4" s="178" t="s">
        <v>895</v>
      </c>
      <c r="Z4" t="s">
        <v>896</v>
      </c>
      <c r="AA4">
        <v>7</v>
      </c>
      <c r="AD4" t="s">
        <v>1002</v>
      </c>
      <c r="AF4" t="s">
        <v>896</v>
      </c>
      <c r="AG4">
        <v>30</v>
      </c>
      <c r="AI4" t="s">
        <v>1002</v>
      </c>
      <c r="AJ4">
        <v>32</v>
      </c>
      <c r="AL4" t="s">
        <v>1258</v>
      </c>
      <c r="AM4">
        <v>5</v>
      </c>
      <c r="AP4" t="s">
        <v>728</v>
      </c>
      <c r="AS4" t="s">
        <v>967</v>
      </c>
      <c r="AT4">
        <v>8</v>
      </c>
      <c r="AV4" t="s">
        <v>967</v>
      </c>
      <c r="AX4" t="s">
        <v>909</v>
      </c>
      <c r="AY4">
        <v>7</v>
      </c>
      <c r="BA4" t="s">
        <v>931</v>
      </c>
      <c r="BC4" t="s">
        <v>909</v>
      </c>
      <c r="BD4">
        <v>7</v>
      </c>
      <c r="BF4" t="s">
        <v>968</v>
      </c>
      <c r="BH4" t="s">
        <v>1010</v>
      </c>
      <c r="BI4">
        <v>7</v>
      </c>
    </row>
    <row r="5" spans="1:61">
      <c r="A5" s="127" t="s">
        <v>895</v>
      </c>
      <c r="F5" t="s">
        <v>896</v>
      </c>
      <c r="G5">
        <v>8</v>
      </c>
      <c r="I5" t="s">
        <v>1270</v>
      </c>
      <c r="M5" t="s">
        <v>967</v>
      </c>
      <c r="N5">
        <v>6</v>
      </c>
      <c r="Q5" s="170" t="s">
        <v>894</v>
      </c>
      <c r="T5" t="s">
        <v>967</v>
      </c>
      <c r="U5">
        <v>7</v>
      </c>
      <c r="W5" s="178" t="s">
        <v>903</v>
      </c>
      <c r="Z5" t="s">
        <v>895</v>
      </c>
      <c r="AA5">
        <v>6</v>
      </c>
      <c r="AD5" t="s">
        <v>898</v>
      </c>
      <c r="AF5" t="s">
        <v>968</v>
      </c>
      <c r="AG5">
        <v>28</v>
      </c>
      <c r="AI5" t="s">
        <v>898</v>
      </c>
      <c r="AJ5">
        <v>27</v>
      </c>
      <c r="AL5" t="s">
        <v>910</v>
      </c>
      <c r="AM5">
        <v>2</v>
      </c>
      <c r="AP5" t="s">
        <v>1066</v>
      </c>
      <c r="AS5" t="s">
        <v>971</v>
      </c>
      <c r="AT5">
        <v>8</v>
      </c>
      <c r="AV5" t="s">
        <v>896</v>
      </c>
      <c r="AX5" t="s">
        <v>971</v>
      </c>
      <c r="AY5">
        <v>7</v>
      </c>
      <c r="BA5" t="s">
        <v>961</v>
      </c>
      <c r="BC5" t="s">
        <v>968</v>
      </c>
      <c r="BD5">
        <v>7</v>
      </c>
      <c r="BF5" t="s">
        <v>909</v>
      </c>
      <c r="BH5" t="s">
        <v>968</v>
      </c>
      <c r="BI5">
        <v>7</v>
      </c>
    </row>
    <row r="6" spans="1:61">
      <c r="A6" s="127" t="s">
        <v>1003</v>
      </c>
      <c r="F6" t="s">
        <v>1003</v>
      </c>
      <c r="G6">
        <v>8</v>
      </c>
      <c r="I6" t="s">
        <v>1271</v>
      </c>
      <c r="M6" t="s">
        <v>896</v>
      </c>
      <c r="N6">
        <v>6</v>
      </c>
      <c r="Q6" s="170" t="s">
        <v>1002</v>
      </c>
      <c r="T6" t="s">
        <v>896</v>
      </c>
      <c r="U6">
        <v>7</v>
      </c>
      <c r="W6" s="178" t="s">
        <v>968</v>
      </c>
      <c r="Z6" t="s">
        <v>1278</v>
      </c>
      <c r="AA6">
        <v>6</v>
      </c>
      <c r="AD6" t="s">
        <v>896</v>
      </c>
      <c r="AF6" t="s">
        <v>1002</v>
      </c>
      <c r="AG6">
        <v>28</v>
      </c>
      <c r="AI6" t="s">
        <v>896</v>
      </c>
      <c r="AJ6">
        <v>23</v>
      </c>
      <c r="AL6" t="s">
        <v>975</v>
      </c>
      <c r="AM6">
        <v>14</v>
      </c>
      <c r="AP6" t="s">
        <v>978</v>
      </c>
      <c r="AS6" t="s">
        <v>1010</v>
      </c>
      <c r="AT6">
        <v>7</v>
      </c>
      <c r="AV6" t="s">
        <v>968</v>
      </c>
      <c r="AX6" t="s">
        <v>968</v>
      </c>
      <c r="AY6">
        <v>6</v>
      </c>
      <c r="BA6" t="s">
        <v>898</v>
      </c>
      <c r="BC6" t="s">
        <v>896</v>
      </c>
      <c r="BD6">
        <v>7</v>
      </c>
      <c r="BF6" t="s">
        <v>1010</v>
      </c>
      <c r="BH6" t="s">
        <v>1024</v>
      </c>
      <c r="BI6">
        <v>7</v>
      </c>
    </row>
    <row r="7" spans="1:61">
      <c r="A7" s="127" t="s">
        <v>923</v>
      </c>
      <c r="F7" t="s">
        <v>968</v>
      </c>
      <c r="G7">
        <v>8</v>
      </c>
      <c r="I7" t="s">
        <v>898</v>
      </c>
      <c r="M7" t="s">
        <v>1271</v>
      </c>
      <c r="N7">
        <v>6</v>
      </c>
      <c r="Q7" s="170" t="s">
        <v>898</v>
      </c>
      <c r="T7" t="s">
        <v>968</v>
      </c>
      <c r="U7">
        <v>7</v>
      </c>
      <c r="W7" s="178" t="s">
        <v>961</v>
      </c>
      <c r="Z7" t="s">
        <v>728</v>
      </c>
      <c r="AA7">
        <v>6</v>
      </c>
      <c r="AD7" t="s">
        <v>959</v>
      </c>
      <c r="AF7" t="s">
        <v>895</v>
      </c>
      <c r="AG7">
        <v>27</v>
      </c>
      <c r="AI7" t="s">
        <v>959</v>
      </c>
      <c r="AJ7">
        <v>21</v>
      </c>
      <c r="AL7" t="s">
        <v>902</v>
      </c>
      <c r="AM7">
        <v>20</v>
      </c>
      <c r="AP7" t="s">
        <v>909</v>
      </c>
      <c r="AS7" t="s">
        <v>968</v>
      </c>
      <c r="AT7">
        <v>7</v>
      </c>
      <c r="AV7" t="s">
        <v>971</v>
      </c>
      <c r="AX7" t="s">
        <v>992</v>
      </c>
      <c r="AY7">
        <v>6</v>
      </c>
      <c r="BA7" t="s">
        <v>967</v>
      </c>
      <c r="BC7" t="s">
        <v>992</v>
      </c>
      <c r="BD7">
        <v>6</v>
      </c>
      <c r="BF7" t="s">
        <v>896</v>
      </c>
      <c r="BH7" t="s">
        <v>728</v>
      </c>
      <c r="BI7">
        <v>6</v>
      </c>
    </row>
    <row r="8" spans="1:61">
      <c r="A8" s="127" t="s">
        <v>1261</v>
      </c>
      <c r="F8" t="s">
        <v>898</v>
      </c>
      <c r="G8">
        <v>7</v>
      </c>
      <c r="I8" t="s">
        <v>923</v>
      </c>
      <c r="M8" t="s">
        <v>977</v>
      </c>
      <c r="N8">
        <v>6</v>
      </c>
      <c r="Q8" s="170" t="s">
        <v>893</v>
      </c>
      <c r="T8" t="s">
        <v>902</v>
      </c>
      <c r="U8">
        <v>6</v>
      </c>
      <c r="W8" s="178" t="s">
        <v>1278</v>
      </c>
      <c r="Z8" t="s">
        <v>903</v>
      </c>
      <c r="AA8">
        <v>5</v>
      </c>
      <c r="AD8" t="s">
        <v>1003</v>
      </c>
      <c r="AF8" t="s">
        <v>1010</v>
      </c>
      <c r="AG8">
        <v>25</v>
      </c>
      <c r="AI8" t="s">
        <v>1003</v>
      </c>
      <c r="AJ8">
        <v>19</v>
      </c>
      <c r="AL8" t="s">
        <v>1024</v>
      </c>
      <c r="AM8">
        <v>18</v>
      </c>
      <c r="AP8" t="s">
        <v>1161</v>
      </c>
      <c r="AS8" t="s">
        <v>1002</v>
      </c>
      <c r="AT8">
        <v>6</v>
      </c>
      <c r="AV8" t="s">
        <v>1023</v>
      </c>
      <c r="AX8" t="s">
        <v>896</v>
      </c>
      <c r="AY8">
        <v>6</v>
      </c>
      <c r="BA8" t="s">
        <v>1002</v>
      </c>
      <c r="BC8" t="s">
        <v>1010</v>
      </c>
      <c r="BD8">
        <v>6</v>
      </c>
      <c r="BF8" t="s">
        <v>898</v>
      </c>
      <c r="BH8" t="s">
        <v>967</v>
      </c>
      <c r="BI8">
        <v>5</v>
      </c>
    </row>
    <row r="9" spans="1:61">
      <c r="A9" s="127" t="s">
        <v>1258</v>
      </c>
      <c r="F9" t="s">
        <v>1010</v>
      </c>
      <c r="G9">
        <v>7</v>
      </c>
      <c r="I9" t="s">
        <v>1003</v>
      </c>
      <c r="M9" t="s">
        <v>1270</v>
      </c>
      <c r="N9">
        <v>5</v>
      </c>
      <c r="Q9" s="170" t="s">
        <v>1016</v>
      </c>
      <c r="T9" t="s">
        <v>849</v>
      </c>
      <c r="U9">
        <v>6</v>
      </c>
      <c r="W9" s="178" t="s">
        <v>1279</v>
      </c>
      <c r="Z9" t="s">
        <v>978</v>
      </c>
      <c r="AA9">
        <v>5</v>
      </c>
      <c r="AD9" t="s">
        <v>968</v>
      </c>
      <c r="AF9" t="s">
        <v>898</v>
      </c>
      <c r="AG9">
        <v>23</v>
      </c>
      <c r="AI9" t="s">
        <v>968</v>
      </c>
      <c r="AJ9">
        <v>19</v>
      </c>
      <c r="AL9" t="s">
        <v>1215</v>
      </c>
      <c r="AM9">
        <v>2</v>
      </c>
      <c r="AP9" t="s">
        <v>1002</v>
      </c>
      <c r="AS9" t="s">
        <v>915</v>
      </c>
      <c r="AT9">
        <v>6</v>
      </c>
      <c r="AV9" t="s">
        <v>992</v>
      </c>
      <c r="AX9" t="s">
        <v>1010</v>
      </c>
      <c r="AY9">
        <v>6</v>
      </c>
      <c r="BA9" t="s">
        <v>909</v>
      </c>
      <c r="BC9" t="s">
        <v>1282</v>
      </c>
      <c r="BD9">
        <v>5</v>
      </c>
      <c r="BF9" t="s">
        <v>728</v>
      </c>
      <c r="BH9" t="s">
        <v>909</v>
      </c>
      <c r="BI9">
        <v>5</v>
      </c>
    </row>
    <row r="10" spans="1:61">
      <c r="A10" s="127" t="s">
        <v>1054</v>
      </c>
      <c r="F10" t="s">
        <v>893</v>
      </c>
      <c r="G10">
        <v>7</v>
      </c>
      <c r="I10" t="s">
        <v>896</v>
      </c>
      <c r="M10" t="s">
        <v>978</v>
      </c>
      <c r="N10">
        <v>5</v>
      </c>
      <c r="Q10" s="170" t="s">
        <v>968</v>
      </c>
      <c r="T10" t="s">
        <v>923</v>
      </c>
      <c r="U10">
        <v>6</v>
      </c>
      <c r="W10" s="178" t="s">
        <v>923</v>
      </c>
      <c r="Z10" t="s">
        <v>898</v>
      </c>
      <c r="AA10">
        <v>5</v>
      </c>
      <c r="AD10" t="s">
        <v>1014</v>
      </c>
      <c r="AF10" t="s">
        <v>903</v>
      </c>
      <c r="AG10">
        <v>22</v>
      </c>
      <c r="AI10" t="s">
        <v>1014</v>
      </c>
      <c r="AJ10">
        <v>18</v>
      </c>
      <c r="AL10" t="s">
        <v>1030</v>
      </c>
      <c r="AM10">
        <v>6</v>
      </c>
      <c r="AP10" t="s">
        <v>897</v>
      </c>
      <c r="AS10" t="s">
        <v>909</v>
      </c>
      <c r="AT10">
        <v>6</v>
      </c>
      <c r="AV10" t="s">
        <v>1024</v>
      </c>
      <c r="AX10" t="s">
        <v>894</v>
      </c>
      <c r="AY10">
        <v>5</v>
      </c>
      <c r="BA10" t="s">
        <v>1010</v>
      </c>
      <c r="BC10" t="s">
        <v>898</v>
      </c>
      <c r="BD10">
        <v>5</v>
      </c>
      <c r="BF10" t="s">
        <v>1024</v>
      </c>
      <c r="BH10" t="s">
        <v>1002</v>
      </c>
      <c r="BI10">
        <v>5</v>
      </c>
    </row>
    <row r="11" spans="1:61">
      <c r="A11" s="127" t="s">
        <v>896</v>
      </c>
      <c r="F11" t="s">
        <v>903</v>
      </c>
      <c r="G11">
        <v>6</v>
      </c>
      <c r="I11" t="s">
        <v>968</v>
      </c>
      <c r="M11" t="s">
        <v>1010</v>
      </c>
      <c r="N11">
        <v>5</v>
      </c>
      <c r="Q11" s="170" t="s">
        <v>961</v>
      </c>
      <c r="T11" t="s">
        <v>1275</v>
      </c>
      <c r="U11">
        <v>6</v>
      </c>
      <c r="W11" s="178" t="s">
        <v>728</v>
      </c>
      <c r="Z11" t="s">
        <v>1024</v>
      </c>
      <c r="AA11">
        <v>5</v>
      </c>
      <c r="AD11" t="s">
        <v>893</v>
      </c>
      <c r="AF11" t="s">
        <v>728</v>
      </c>
      <c r="AG11">
        <v>21</v>
      </c>
      <c r="AI11" t="s">
        <v>893</v>
      </c>
      <c r="AJ11">
        <v>16</v>
      </c>
      <c r="AL11" t="s">
        <v>915</v>
      </c>
      <c r="AM11">
        <v>6</v>
      </c>
      <c r="AP11" t="s">
        <v>971</v>
      </c>
      <c r="AS11" t="s">
        <v>900</v>
      </c>
      <c r="AT11">
        <v>6</v>
      </c>
      <c r="AV11" t="s">
        <v>728</v>
      </c>
      <c r="AX11" t="s">
        <v>1024</v>
      </c>
      <c r="AY11">
        <v>5</v>
      </c>
      <c r="BA11" t="s">
        <v>902</v>
      </c>
      <c r="BC11" t="s">
        <v>1002</v>
      </c>
      <c r="BD11">
        <v>5</v>
      </c>
      <c r="BF11" t="s">
        <v>910</v>
      </c>
      <c r="BH11" t="s">
        <v>896</v>
      </c>
      <c r="BI11">
        <v>5</v>
      </c>
    </row>
    <row r="12" spans="1:61">
      <c r="A12" s="127" t="s">
        <v>1162</v>
      </c>
      <c r="F12" t="s">
        <v>897</v>
      </c>
      <c r="G12">
        <v>6</v>
      </c>
      <c r="I12" t="s">
        <v>975</v>
      </c>
      <c r="M12" t="s">
        <v>898</v>
      </c>
      <c r="N12">
        <v>5</v>
      </c>
      <c r="Q12" s="170" t="s">
        <v>917</v>
      </c>
      <c r="T12" t="s">
        <v>961</v>
      </c>
      <c r="U12">
        <v>5</v>
      </c>
      <c r="W12" s="178" t="s">
        <v>896</v>
      </c>
      <c r="Z12" t="s">
        <v>968</v>
      </c>
      <c r="AA12">
        <v>5</v>
      </c>
      <c r="AD12" t="s">
        <v>897</v>
      </c>
      <c r="AF12" t="s">
        <v>893</v>
      </c>
      <c r="AG12">
        <v>20</v>
      </c>
      <c r="AI12" t="s">
        <v>897</v>
      </c>
      <c r="AJ12">
        <v>16</v>
      </c>
      <c r="AL12" t="s">
        <v>971</v>
      </c>
      <c r="AM12">
        <v>7</v>
      </c>
      <c r="AP12" t="s">
        <v>917</v>
      </c>
      <c r="AS12" t="s">
        <v>1024</v>
      </c>
      <c r="AT12">
        <v>6</v>
      </c>
      <c r="AV12" t="s">
        <v>961</v>
      </c>
      <c r="AX12" t="s">
        <v>961</v>
      </c>
      <c r="AY12">
        <v>5</v>
      </c>
      <c r="BA12" t="s">
        <v>923</v>
      </c>
      <c r="BC12" t="s">
        <v>1024</v>
      </c>
      <c r="BD12">
        <v>5</v>
      </c>
      <c r="BF12" t="s">
        <v>897</v>
      </c>
      <c r="BH12" t="s">
        <v>906</v>
      </c>
      <c r="BI12">
        <v>5</v>
      </c>
    </row>
    <row r="13" spans="1:61">
      <c r="A13" s="127" t="s">
        <v>1262</v>
      </c>
      <c r="F13" t="s">
        <v>948</v>
      </c>
      <c r="G13">
        <v>5</v>
      </c>
      <c r="I13" t="s">
        <v>893</v>
      </c>
      <c r="M13" t="s">
        <v>975</v>
      </c>
      <c r="N13">
        <v>5</v>
      </c>
      <c r="Q13" s="170" t="s">
        <v>895</v>
      </c>
      <c r="T13" t="s">
        <v>977</v>
      </c>
      <c r="U13">
        <v>5</v>
      </c>
      <c r="W13" s="178" t="s">
        <v>904</v>
      </c>
      <c r="Z13" t="s">
        <v>1002</v>
      </c>
      <c r="AA13">
        <v>5</v>
      </c>
      <c r="AD13" t="s">
        <v>977</v>
      </c>
      <c r="AF13" t="s">
        <v>977</v>
      </c>
      <c r="AG13">
        <v>20</v>
      </c>
      <c r="AI13" t="s">
        <v>977</v>
      </c>
      <c r="AJ13">
        <v>11</v>
      </c>
      <c r="AL13" t="s">
        <v>901</v>
      </c>
      <c r="AM13">
        <v>1</v>
      </c>
      <c r="AP13" t="s">
        <v>910</v>
      </c>
      <c r="AS13" t="s">
        <v>896</v>
      </c>
      <c r="AT13">
        <v>6</v>
      </c>
      <c r="AV13" t="s">
        <v>978</v>
      </c>
      <c r="AX13" t="s">
        <v>1002</v>
      </c>
      <c r="AY13">
        <v>5</v>
      </c>
      <c r="BA13" t="s">
        <v>978</v>
      </c>
      <c r="BC13" t="s">
        <v>728</v>
      </c>
      <c r="BD13">
        <v>5</v>
      </c>
      <c r="BF13" t="s">
        <v>932</v>
      </c>
      <c r="BH13" t="s">
        <v>978</v>
      </c>
      <c r="BI13">
        <v>5</v>
      </c>
    </row>
    <row r="14" spans="1:61">
      <c r="A14" s="127" t="s">
        <v>1263</v>
      </c>
      <c r="F14" t="s">
        <v>977</v>
      </c>
      <c r="G14">
        <v>5</v>
      </c>
      <c r="I14" t="s">
        <v>992</v>
      </c>
      <c r="M14" t="s">
        <v>903</v>
      </c>
      <c r="N14">
        <v>5</v>
      </c>
      <c r="Q14" s="170" t="s">
        <v>992</v>
      </c>
      <c r="T14" t="s">
        <v>903</v>
      </c>
      <c r="U14">
        <v>5</v>
      </c>
      <c r="W14" s="178" t="s">
        <v>975</v>
      </c>
      <c r="Z14" t="s">
        <v>961</v>
      </c>
      <c r="AA14">
        <v>5</v>
      </c>
      <c r="AD14" t="s">
        <v>948</v>
      </c>
      <c r="AF14" t="s">
        <v>902</v>
      </c>
      <c r="AG14">
        <v>20</v>
      </c>
      <c r="AI14" t="s">
        <v>948</v>
      </c>
      <c r="AJ14">
        <v>10</v>
      </c>
      <c r="AL14" t="s">
        <v>898</v>
      </c>
      <c r="AM14">
        <v>23</v>
      </c>
      <c r="AP14" t="s">
        <v>967</v>
      </c>
      <c r="AS14" t="s">
        <v>728</v>
      </c>
      <c r="AT14">
        <v>6</v>
      </c>
      <c r="AV14" t="s">
        <v>900</v>
      </c>
      <c r="AX14" t="s">
        <v>917</v>
      </c>
      <c r="AY14">
        <v>4</v>
      </c>
      <c r="BA14" t="s">
        <v>979</v>
      </c>
      <c r="BC14" t="s">
        <v>913</v>
      </c>
      <c r="BD14">
        <v>4</v>
      </c>
      <c r="BF14" t="s">
        <v>976</v>
      </c>
      <c r="BH14" t="s">
        <v>1161</v>
      </c>
      <c r="BI14">
        <v>4</v>
      </c>
    </row>
    <row r="15" spans="1:61">
      <c r="A15" s="127" t="s">
        <v>992</v>
      </c>
      <c r="F15" t="s">
        <v>975</v>
      </c>
      <c r="G15">
        <v>4</v>
      </c>
      <c r="I15" t="s">
        <v>977</v>
      </c>
      <c r="M15" t="s">
        <v>902</v>
      </c>
      <c r="N15">
        <v>5</v>
      </c>
      <c r="Q15" s="170" t="s">
        <v>897</v>
      </c>
      <c r="T15" t="s">
        <v>728</v>
      </c>
      <c r="U15">
        <v>5</v>
      </c>
      <c r="W15" s="178" t="s">
        <v>894</v>
      </c>
      <c r="Z15" t="s">
        <v>913</v>
      </c>
      <c r="AA15">
        <v>4</v>
      </c>
      <c r="AD15" t="s">
        <v>1182</v>
      </c>
      <c r="AF15" t="s">
        <v>978</v>
      </c>
      <c r="AG15">
        <v>19</v>
      </c>
      <c r="AI15" t="s">
        <v>1182</v>
      </c>
      <c r="AJ15">
        <v>10</v>
      </c>
      <c r="AL15" t="s">
        <v>896</v>
      </c>
      <c r="AM15">
        <v>30</v>
      </c>
      <c r="AP15" t="s">
        <v>896</v>
      </c>
      <c r="AS15" t="s">
        <v>961</v>
      </c>
      <c r="AT15">
        <v>5</v>
      </c>
      <c r="AV15" t="s">
        <v>915</v>
      </c>
      <c r="AX15" t="s">
        <v>1282</v>
      </c>
      <c r="AY15">
        <v>4</v>
      </c>
      <c r="BA15" t="s">
        <v>913</v>
      </c>
      <c r="BC15" t="s">
        <v>971</v>
      </c>
      <c r="BD15">
        <v>4</v>
      </c>
      <c r="BF15" t="s">
        <v>923</v>
      </c>
      <c r="BH15" t="s">
        <v>917</v>
      </c>
      <c r="BI15">
        <v>4</v>
      </c>
    </row>
    <row r="16" spans="1:61">
      <c r="A16" s="127" t="s">
        <v>914</v>
      </c>
      <c r="F16" t="s">
        <v>992</v>
      </c>
      <c r="G16">
        <v>4</v>
      </c>
      <c r="I16" t="s">
        <v>1010</v>
      </c>
      <c r="M16" t="s">
        <v>948</v>
      </c>
      <c r="N16">
        <v>4</v>
      </c>
      <c r="Q16" s="170" t="s">
        <v>1024</v>
      </c>
      <c r="T16" t="s">
        <v>909</v>
      </c>
      <c r="U16">
        <v>4</v>
      </c>
      <c r="W16" s="178" t="s">
        <v>893</v>
      </c>
      <c r="Z16" t="s">
        <v>897</v>
      </c>
      <c r="AA16">
        <v>4</v>
      </c>
      <c r="AD16" t="s">
        <v>926</v>
      </c>
      <c r="AF16" t="s">
        <v>897</v>
      </c>
      <c r="AG16">
        <v>18</v>
      </c>
      <c r="AI16" t="s">
        <v>926</v>
      </c>
      <c r="AJ16">
        <v>10</v>
      </c>
      <c r="AL16" t="s">
        <v>983</v>
      </c>
      <c r="AM16">
        <v>1</v>
      </c>
      <c r="AP16" t="s">
        <v>1279</v>
      </c>
      <c r="AS16" t="s">
        <v>913</v>
      </c>
      <c r="AT16">
        <v>5</v>
      </c>
      <c r="AV16" t="s">
        <v>903</v>
      </c>
      <c r="AX16" t="s">
        <v>913</v>
      </c>
      <c r="AY16">
        <v>4</v>
      </c>
      <c r="BA16" t="s">
        <v>896</v>
      </c>
      <c r="BC16" t="s">
        <v>1161</v>
      </c>
      <c r="BD16">
        <v>4</v>
      </c>
      <c r="BF16" t="s">
        <v>899</v>
      </c>
      <c r="BH16" t="s">
        <v>897</v>
      </c>
      <c r="BI16">
        <v>4</v>
      </c>
    </row>
    <row r="17" spans="1:61">
      <c r="A17" s="127" t="s">
        <v>893</v>
      </c>
      <c r="F17" t="s">
        <v>728</v>
      </c>
      <c r="G17">
        <v>4</v>
      </c>
      <c r="I17" t="s">
        <v>915</v>
      </c>
      <c r="M17" t="s">
        <v>897</v>
      </c>
      <c r="N17">
        <v>4</v>
      </c>
      <c r="Q17" s="170" t="s">
        <v>988</v>
      </c>
      <c r="T17" t="s">
        <v>898</v>
      </c>
      <c r="U17">
        <v>4</v>
      </c>
      <c r="W17" s="178" t="s">
        <v>978</v>
      </c>
      <c r="Z17" t="s">
        <v>992</v>
      </c>
      <c r="AA17">
        <v>4</v>
      </c>
      <c r="AD17" t="s">
        <v>1050</v>
      </c>
      <c r="AF17" t="s">
        <v>1024</v>
      </c>
      <c r="AG17">
        <v>18</v>
      </c>
      <c r="AI17" t="s">
        <v>1050</v>
      </c>
      <c r="AJ17">
        <v>9</v>
      </c>
      <c r="AL17" t="s">
        <v>906</v>
      </c>
      <c r="AM17">
        <v>3</v>
      </c>
      <c r="AP17" t="s">
        <v>999</v>
      </c>
      <c r="AS17" t="s">
        <v>1161</v>
      </c>
      <c r="AT17">
        <v>5</v>
      </c>
      <c r="AV17" t="s">
        <v>895</v>
      </c>
      <c r="AX17" t="s">
        <v>899</v>
      </c>
      <c r="AY17">
        <v>4</v>
      </c>
      <c r="BA17" t="s">
        <v>900</v>
      </c>
      <c r="BC17" t="s">
        <v>977</v>
      </c>
      <c r="BD17">
        <v>4</v>
      </c>
      <c r="BF17" t="s">
        <v>978</v>
      </c>
      <c r="BH17" t="s">
        <v>900</v>
      </c>
      <c r="BI17">
        <v>4</v>
      </c>
    </row>
    <row r="18" spans="1:61">
      <c r="A18" s="127" t="s">
        <v>1010</v>
      </c>
      <c r="F18" t="s">
        <v>1258</v>
      </c>
      <c r="G18">
        <v>4</v>
      </c>
      <c r="I18" t="s">
        <v>902</v>
      </c>
      <c r="M18" t="s">
        <v>728</v>
      </c>
      <c r="N18">
        <v>4</v>
      </c>
      <c r="Q18" s="170" t="s">
        <v>909</v>
      </c>
      <c r="T18" t="s">
        <v>894</v>
      </c>
      <c r="U18">
        <v>4</v>
      </c>
      <c r="W18" s="178" t="s">
        <v>902</v>
      </c>
      <c r="Z18" t="s">
        <v>902</v>
      </c>
      <c r="AA18">
        <v>4</v>
      </c>
      <c r="AD18" t="s">
        <v>1215</v>
      </c>
      <c r="AF18" t="s">
        <v>1003</v>
      </c>
      <c r="AG18">
        <v>17</v>
      </c>
      <c r="AI18" t="s">
        <v>1215</v>
      </c>
      <c r="AJ18">
        <v>9</v>
      </c>
      <c r="AL18" t="s">
        <v>912</v>
      </c>
      <c r="AM18">
        <v>1</v>
      </c>
      <c r="AP18" t="s">
        <v>902</v>
      </c>
      <c r="AS18" t="s">
        <v>893</v>
      </c>
      <c r="AT18">
        <v>4</v>
      </c>
      <c r="AV18" t="s">
        <v>909</v>
      </c>
      <c r="AX18" t="s">
        <v>1161</v>
      </c>
      <c r="AY18">
        <v>4</v>
      </c>
      <c r="BA18" t="s">
        <v>915</v>
      </c>
      <c r="BC18" t="s">
        <v>917</v>
      </c>
      <c r="BD18">
        <v>4</v>
      </c>
      <c r="BF18" t="s">
        <v>894</v>
      </c>
      <c r="BH18" t="s">
        <v>971</v>
      </c>
      <c r="BI18">
        <v>4</v>
      </c>
    </row>
    <row r="19" spans="1:61">
      <c r="A19" s="127" t="s">
        <v>977</v>
      </c>
      <c r="F19" t="s">
        <v>1262</v>
      </c>
      <c r="G19">
        <v>3</v>
      </c>
      <c r="I19" t="s">
        <v>948</v>
      </c>
      <c r="M19" t="s">
        <v>1024</v>
      </c>
      <c r="N19">
        <v>4</v>
      </c>
      <c r="Q19" s="170" t="s">
        <v>977</v>
      </c>
      <c r="T19" t="s">
        <v>1024</v>
      </c>
      <c r="U19">
        <v>4</v>
      </c>
      <c r="W19" s="178" t="s">
        <v>898</v>
      </c>
      <c r="Z19" t="s">
        <v>1279</v>
      </c>
      <c r="AA19">
        <v>4</v>
      </c>
      <c r="AD19" t="s">
        <v>728</v>
      </c>
      <c r="AF19" t="s">
        <v>992</v>
      </c>
      <c r="AG19">
        <v>15</v>
      </c>
      <c r="AI19" t="s">
        <v>728</v>
      </c>
      <c r="AJ19">
        <v>8</v>
      </c>
      <c r="AL19" t="s">
        <v>1015</v>
      </c>
      <c r="AM19">
        <v>1</v>
      </c>
      <c r="AP19" t="s">
        <v>1075</v>
      </c>
      <c r="AS19" t="s">
        <v>895</v>
      </c>
      <c r="AT19">
        <v>4</v>
      </c>
      <c r="AV19" t="s">
        <v>1161</v>
      </c>
      <c r="AX19" t="s">
        <v>900</v>
      </c>
      <c r="AY19">
        <v>4</v>
      </c>
      <c r="BA19" t="s">
        <v>926</v>
      </c>
      <c r="BC19" t="s">
        <v>910</v>
      </c>
      <c r="BD19">
        <v>4</v>
      </c>
      <c r="BF19" t="s">
        <v>1017</v>
      </c>
      <c r="BH19" t="s">
        <v>894</v>
      </c>
      <c r="BI19">
        <v>3</v>
      </c>
    </row>
    <row r="20" spans="1:61">
      <c r="A20" s="127" t="s">
        <v>903</v>
      </c>
      <c r="F20" t="s">
        <v>1030</v>
      </c>
      <c r="G20">
        <v>3</v>
      </c>
      <c r="I20" t="s">
        <v>897</v>
      </c>
      <c r="M20" t="s">
        <v>992</v>
      </c>
      <c r="N20">
        <v>3</v>
      </c>
      <c r="Q20" s="170" t="s">
        <v>904</v>
      </c>
      <c r="T20" t="s">
        <v>1016</v>
      </c>
      <c r="U20">
        <v>4</v>
      </c>
      <c r="W20" s="178" t="s">
        <v>913</v>
      </c>
      <c r="Z20" t="s">
        <v>894</v>
      </c>
      <c r="AA20">
        <v>3</v>
      </c>
      <c r="AD20" t="s">
        <v>932</v>
      </c>
      <c r="AF20" t="s">
        <v>975</v>
      </c>
      <c r="AG20">
        <v>14</v>
      </c>
      <c r="AI20" t="s">
        <v>932</v>
      </c>
      <c r="AJ20">
        <v>8</v>
      </c>
      <c r="AL20" t="s">
        <v>999</v>
      </c>
      <c r="AM20">
        <v>1</v>
      </c>
      <c r="AP20" t="s">
        <v>963</v>
      </c>
      <c r="AS20" t="s">
        <v>992</v>
      </c>
      <c r="AT20">
        <v>4</v>
      </c>
      <c r="AV20" t="s">
        <v>913</v>
      </c>
      <c r="AX20" t="s">
        <v>915</v>
      </c>
      <c r="AY20">
        <v>3</v>
      </c>
      <c r="BA20" t="s">
        <v>948</v>
      </c>
      <c r="BC20" t="s">
        <v>978</v>
      </c>
      <c r="BD20">
        <v>4</v>
      </c>
      <c r="BF20" t="s">
        <v>971</v>
      </c>
      <c r="BH20" t="s">
        <v>913</v>
      </c>
      <c r="BI20">
        <v>3</v>
      </c>
    </row>
    <row r="21" spans="1:61">
      <c r="A21" s="127" t="s">
        <v>968</v>
      </c>
      <c r="F21" t="s">
        <v>959</v>
      </c>
      <c r="G21">
        <v>3</v>
      </c>
      <c r="I21" t="s">
        <v>988</v>
      </c>
      <c r="M21" t="s">
        <v>988</v>
      </c>
      <c r="N21">
        <v>3</v>
      </c>
      <c r="Q21" s="170" t="s">
        <v>902</v>
      </c>
      <c r="T21" t="s">
        <v>897</v>
      </c>
      <c r="U21">
        <v>3</v>
      </c>
      <c r="W21" s="178" t="s">
        <v>1024</v>
      </c>
      <c r="Z21" t="s">
        <v>893</v>
      </c>
      <c r="AA21">
        <v>3</v>
      </c>
      <c r="AD21" t="s">
        <v>1030</v>
      </c>
      <c r="AF21" t="s">
        <v>909</v>
      </c>
      <c r="AG21">
        <v>14</v>
      </c>
      <c r="AI21" t="s">
        <v>1030</v>
      </c>
      <c r="AJ21">
        <v>8</v>
      </c>
      <c r="AL21" t="s">
        <v>1066</v>
      </c>
      <c r="AM21">
        <v>1</v>
      </c>
      <c r="AP21" t="s">
        <v>903</v>
      </c>
      <c r="AS21" t="s">
        <v>906</v>
      </c>
      <c r="AT21">
        <v>4</v>
      </c>
      <c r="AV21" t="s">
        <v>1010</v>
      </c>
      <c r="AX21" t="s">
        <v>1190</v>
      </c>
      <c r="AY21">
        <v>3</v>
      </c>
      <c r="BA21" t="s">
        <v>968</v>
      </c>
      <c r="BC21" t="s">
        <v>915</v>
      </c>
      <c r="BD21">
        <v>4</v>
      </c>
      <c r="BF21" t="s">
        <v>961</v>
      </c>
      <c r="BH21" t="s">
        <v>923</v>
      </c>
      <c r="BI21">
        <v>3</v>
      </c>
    </row>
    <row r="22" spans="1:61">
      <c r="A22" s="167" t="s">
        <v>967</v>
      </c>
      <c r="F22" t="s">
        <v>902</v>
      </c>
      <c r="G22">
        <v>3</v>
      </c>
      <c r="I22" t="s">
        <v>967</v>
      </c>
      <c r="M22" t="s">
        <v>909</v>
      </c>
      <c r="N22">
        <v>3</v>
      </c>
      <c r="Q22" s="177" t="s">
        <v>1272</v>
      </c>
      <c r="T22" t="s">
        <v>988</v>
      </c>
      <c r="U22">
        <v>3</v>
      </c>
      <c r="W22" s="128" t="s">
        <v>895</v>
      </c>
      <c r="Z22" t="s">
        <v>1016</v>
      </c>
      <c r="AA22">
        <v>3</v>
      </c>
      <c r="AD22" t="s">
        <v>967</v>
      </c>
      <c r="AF22" t="s">
        <v>961</v>
      </c>
      <c r="AG22">
        <v>12</v>
      </c>
      <c r="AI22" t="s">
        <v>967</v>
      </c>
      <c r="AJ22">
        <v>40</v>
      </c>
      <c r="AL22" t="s">
        <v>988</v>
      </c>
      <c r="AM22">
        <v>10</v>
      </c>
      <c r="AP22" t="s">
        <v>992</v>
      </c>
      <c r="AS22" t="s">
        <v>902</v>
      </c>
      <c r="AT22">
        <v>3</v>
      </c>
      <c r="AV22" t="s">
        <v>917</v>
      </c>
      <c r="AX22" t="s">
        <v>978</v>
      </c>
      <c r="AY22">
        <v>3</v>
      </c>
      <c r="BA22" t="s">
        <v>899</v>
      </c>
      <c r="BC22" t="s">
        <v>961</v>
      </c>
      <c r="BD22">
        <v>4</v>
      </c>
      <c r="BF22" t="s">
        <v>950</v>
      </c>
      <c r="BH22" t="s">
        <v>974</v>
      </c>
      <c r="BI22">
        <v>3</v>
      </c>
    </row>
    <row r="23" spans="1:61">
      <c r="A23" s="167" t="s">
        <v>895</v>
      </c>
      <c r="F23" t="s">
        <v>926</v>
      </c>
      <c r="G23">
        <v>3</v>
      </c>
      <c r="I23" t="s">
        <v>896</v>
      </c>
      <c r="M23" t="s">
        <v>907</v>
      </c>
      <c r="N23">
        <v>2</v>
      </c>
      <c r="Q23" s="177" t="s">
        <v>653</v>
      </c>
      <c r="T23" t="s">
        <v>904</v>
      </c>
      <c r="U23">
        <v>3</v>
      </c>
      <c r="W23" s="128" t="s">
        <v>1002</v>
      </c>
      <c r="Z23" t="s">
        <v>971</v>
      </c>
      <c r="AA23">
        <v>3</v>
      </c>
      <c r="AD23" t="s">
        <v>1002</v>
      </c>
      <c r="AF23" t="s">
        <v>894</v>
      </c>
      <c r="AG23">
        <v>12</v>
      </c>
      <c r="AI23" t="s">
        <v>1002</v>
      </c>
      <c r="AJ23">
        <v>26</v>
      </c>
      <c r="AL23" t="s">
        <v>994</v>
      </c>
      <c r="AM23">
        <v>2</v>
      </c>
      <c r="AP23" t="s">
        <v>971</v>
      </c>
      <c r="AS23" t="s">
        <v>1016</v>
      </c>
      <c r="AT23">
        <v>3</v>
      </c>
      <c r="AV23" t="s">
        <v>894</v>
      </c>
      <c r="AX23" t="s">
        <v>923</v>
      </c>
      <c r="AY23">
        <v>3</v>
      </c>
      <c r="BA23" t="s">
        <v>977</v>
      </c>
      <c r="BC23" t="s">
        <v>931</v>
      </c>
      <c r="BD23">
        <v>3</v>
      </c>
      <c r="BF23" t="s">
        <v>1002</v>
      </c>
      <c r="BH23" t="s">
        <v>912</v>
      </c>
      <c r="BI23">
        <v>2</v>
      </c>
    </row>
    <row r="24" spans="1:61">
      <c r="A24" s="167" t="s">
        <v>1002</v>
      </c>
      <c r="F24" t="s">
        <v>1014</v>
      </c>
      <c r="G24">
        <v>2</v>
      </c>
      <c r="I24" t="s">
        <v>968</v>
      </c>
      <c r="M24" t="s">
        <v>904</v>
      </c>
      <c r="N24">
        <v>2</v>
      </c>
      <c r="Q24" s="177" t="s">
        <v>656</v>
      </c>
      <c r="T24" t="s">
        <v>992</v>
      </c>
      <c r="U24">
        <v>3</v>
      </c>
      <c r="W24" s="128" t="s">
        <v>971</v>
      </c>
      <c r="Z24" t="s">
        <v>917</v>
      </c>
      <c r="AA24">
        <v>3</v>
      </c>
      <c r="AD24" t="s">
        <v>898</v>
      </c>
      <c r="AF24" t="s">
        <v>923</v>
      </c>
      <c r="AG24">
        <v>12</v>
      </c>
      <c r="AI24" t="s">
        <v>898</v>
      </c>
      <c r="AJ24">
        <v>26</v>
      </c>
      <c r="AL24" t="s">
        <v>962</v>
      </c>
      <c r="AM24">
        <v>2</v>
      </c>
      <c r="AP24" t="s">
        <v>967</v>
      </c>
      <c r="AS24" t="s">
        <v>917</v>
      </c>
      <c r="AT24">
        <v>3</v>
      </c>
      <c r="AV24" t="s">
        <v>1010</v>
      </c>
      <c r="AX24" t="s">
        <v>898</v>
      </c>
      <c r="AY24">
        <v>3</v>
      </c>
      <c r="BA24" t="s">
        <v>900</v>
      </c>
      <c r="BC24" t="s">
        <v>923</v>
      </c>
      <c r="BD24">
        <v>3</v>
      </c>
      <c r="BF24" t="s">
        <v>978</v>
      </c>
      <c r="BH24" t="s">
        <v>961</v>
      </c>
      <c r="BI24">
        <v>2</v>
      </c>
    </row>
    <row r="25" spans="1:61">
      <c r="A25" s="167" t="s">
        <v>898</v>
      </c>
      <c r="F25" t="s">
        <v>1215</v>
      </c>
      <c r="G25">
        <v>2</v>
      </c>
      <c r="I25" t="s">
        <v>895</v>
      </c>
      <c r="M25" t="s">
        <v>923</v>
      </c>
      <c r="N25">
        <v>2</v>
      </c>
      <c r="Q25" s="177" t="s">
        <v>660</v>
      </c>
      <c r="T25" t="s">
        <v>893</v>
      </c>
      <c r="U25">
        <v>3</v>
      </c>
      <c r="W25" s="128" t="s">
        <v>896</v>
      </c>
      <c r="Z25" t="s">
        <v>975</v>
      </c>
      <c r="AA25">
        <v>3</v>
      </c>
      <c r="AD25" t="s">
        <v>896</v>
      </c>
      <c r="AF25" t="s">
        <v>948</v>
      </c>
      <c r="AG25">
        <v>11</v>
      </c>
      <c r="AI25" t="s">
        <v>896</v>
      </c>
      <c r="AJ25">
        <v>23</v>
      </c>
      <c r="AL25" t="s">
        <v>923</v>
      </c>
      <c r="AM25">
        <v>12</v>
      </c>
      <c r="AP25" t="s">
        <v>898</v>
      </c>
      <c r="AS25" t="s">
        <v>897</v>
      </c>
      <c r="AT25">
        <v>3</v>
      </c>
      <c r="AV25" t="s">
        <v>1024</v>
      </c>
      <c r="AX25" t="s">
        <v>728</v>
      </c>
      <c r="AY25">
        <v>3</v>
      </c>
      <c r="BA25" t="s">
        <v>992</v>
      </c>
      <c r="BC25" t="s">
        <v>895</v>
      </c>
      <c r="BD25">
        <v>3</v>
      </c>
      <c r="BF25" t="s">
        <v>967</v>
      </c>
      <c r="BH25" t="s">
        <v>1069</v>
      </c>
      <c r="BI25">
        <v>2</v>
      </c>
    </row>
    <row r="26" spans="1:61">
      <c r="A26" s="167" t="s">
        <v>896</v>
      </c>
      <c r="F26" t="s">
        <v>923</v>
      </c>
      <c r="G26">
        <v>2</v>
      </c>
      <c r="I26" t="s">
        <v>1002</v>
      </c>
      <c r="M26" t="s">
        <v>894</v>
      </c>
      <c r="N26">
        <v>2</v>
      </c>
      <c r="Q26" s="177" t="s">
        <v>1273</v>
      </c>
      <c r="T26" t="s">
        <v>641</v>
      </c>
      <c r="U26">
        <v>3</v>
      </c>
      <c r="W26" s="128" t="s">
        <v>898</v>
      </c>
      <c r="Z26" t="s">
        <v>955</v>
      </c>
      <c r="AA26">
        <v>3</v>
      </c>
      <c r="AD26" t="s">
        <v>893</v>
      </c>
      <c r="AF26" t="s">
        <v>988</v>
      </c>
      <c r="AG26">
        <v>10</v>
      </c>
      <c r="AI26" t="s">
        <v>893</v>
      </c>
      <c r="AJ26">
        <v>20</v>
      </c>
      <c r="AL26" t="s">
        <v>1003</v>
      </c>
      <c r="AM26">
        <v>17</v>
      </c>
      <c r="AP26" t="s">
        <v>961</v>
      </c>
      <c r="AS26" t="s">
        <v>894</v>
      </c>
      <c r="AT26">
        <v>3</v>
      </c>
      <c r="AV26" t="s">
        <v>971</v>
      </c>
      <c r="AX26" t="s">
        <v>897</v>
      </c>
      <c r="AY26">
        <v>2</v>
      </c>
      <c r="BA26" t="s">
        <v>1024</v>
      </c>
      <c r="BC26" t="s">
        <v>900</v>
      </c>
      <c r="BD26">
        <v>3</v>
      </c>
      <c r="BF26" t="s">
        <v>1010</v>
      </c>
      <c r="BH26" t="s">
        <v>910</v>
      </c>
      <c r="BI26">
        <v>2</v>
      </c>
    </row>
    <row r="27" spans="1:61">
      <c r="A27" s="167" t="s">
        <v>959</v>
      </c>
      <c r="F27" t="s">
        <v>908</v>
      </c>
      <c r="G27">
        <v>2</v>
      </c>
      <c r="I27" t="s">
        <v>898</v>
      </c>
      <c r="M27" t="s">
        <v>1258</v>
      </c>
      <c r="N27">
        <v>2</v>
      </c>
      <c r="Q27" s="177" t="s">
        <v>686</v>
      </c>
      <c r="T27" t="s">
        <v>1161</v>
      </c>
      <c r="U27">
        <v>3</v>
      </c>
      <c r="W27" s="128" t="s">
        <v>967</v>
      </c>
      <c r="Z27" t="s">
        <v>909</v>
      </c>
      <c r="AA27">
        <v>3</v>
      </c>
      <c r="AD27" t="s">
        <v>895</v>
      </c>
      <c r="AF27" t="s">
        <v>904</v>
      </c>
      <c r="AG27">
        <v>9</v>
      </c>
      <c r="AI27" t="s">
        <v>895</v>
      </c>
      <c r="AJ27">
        <v>17</v>
      </c>
      <c r="AL27" t="s">
        <v>959</v>
      </c>
      <c r="AM27">
        <v>4</v>
      </c>
      <c r="AP27" t="s">
        <v>1002</v>
      </c>
      <c r="AS27" t="s">
        <v>903</v>
      </c>
      <c r="AT27">
        <v>3</v>
      </c>
      <c r="AV27" t="s">
        <v>906</v>
      </c>
      <c r="AX27" t="s">
        <v>977</v>
      </c>
      <c r="AY27">
        <v>2</v>
      </c>
      <c r="BA27" t="s">
        <v>896</v>
      </c>
      <c r="BC27" t="s">
        <v>897</v>
      </c>
      <c r="BD27">
        <v>3</v>
      </c>
      <c r="BF27" t="s">
        <v>900</v>
      </c>
      <c r="BH27" t="s">
        <v>895</v>
      </c>
      <c r="BI27">
        <v>2</v>
      </c>
    </row>
    <row r="28" spans="1:61">
      <c r="A28" s="167" t="s">
        <v>1003</v>
      </c>
      <c r="F28" t="s">
        <v>1264</v>
      </c>
      <c r="G28">
        <v>2</v>
      </c>
      <c r="I28" t="s">
        <v>1010</v>
      </c>
      <c r="M28" t="s">
        <v>1264</v>
      </c>
      <c r="N28">
        <v>2</v>
      </c>
      <c r="Q28" s="177" t="s">
        <v>650</v>
      </c>
      <c r="T28" t="s">
        <v>971</v>
      </c>
      <c r="U28">
        <v>2</v>
      </c>
      <c r="W28" s="128" t="s">
        <v>978</v>
      </c>
      <c r="Z28" t="s">
        <v>915</v>
      </c>
      <c r="AA28">
        <v>2</v>
      </c>
      <c r="AD28" t="s">
        <v>897</v>
      </c>
      <c r="AF28" t="s">
        <v>971</v>
      </c>
      <c r="AG28">
        <v>7</v>
      </c>
      <c r="AI28" t="s">
        <v>897</v>
      </c>
      <c r="AJ28">
        <v>14</v>
      </c>
      <c r="AL28" t="s">
        <v>963</v>
      </c>
      <c r="AM28">
        <v>1</v>
      </c>
      <c r="AP28" t="s">
        <v>915</v>
      </c>
      <c r="AS28" t="s">
        <v>978</v>
      </c>
      <c r="AT28">
        <v>3</v>
      </c>
      <c r="AV28" t="s">
        <v>968</v>
      </c>
      <c r="AX28" t="s">
        <v>931</v>
      </c>
      <c r="AY28">
        <v>2</v>
      </c>
      <c r="BA28" t="s">
        <v>968</v>
      </c>
      <c r="BC28" t="s">
        <v>901</v>
      </c>
      <c r="BD28">
        <v>2</v>
      </c>
      <c r="BF28" t="s">
        <v>909</v>
      </c>
      <c r="BH28" t="s">
        <v>915</v>
      </c>
      <c r="BI28">
        <v>2</v>
      </c>
    </row>
    <row r="29" spans="1:61">
      <c r="A29" s="167" t="s">
        <v>968</v>
      </c>
      <c r="F29" t="s">
        <v>1024</v>
      </c>
      <c r="G29">
        <v>2</v>
      </c>
      <c r="I29" t="s">
        <v>903</v>
      </c>
      <c r="M29" t="s">
        <v>1003</v>
      </c>
      <c r="N29">
        <v>1</v>
      </c>
      <c r="Q29" s="177" t="s">
        <v>1274</v>
      </c>
      <c r="T29" t="s">
        <v>1030</v>
      </c>
      <c r="U29">
        <v>2</v>
      </c>
      <c r="W29" s="128" t="s">
        <v>894</v>
      </c>
      <c r="Z29" t="s">
        <v>681</v>
      </c>
      <c r="AA29">
        <v>2</v>
      </c>
      <c r="AD29" t="s">
        <v>959</v>
      </c>
      <c r="AF29" t="s">
        <v>915</v>
      </c>
      <c r="AG29">
        <v>6</v>
      </c>
      <c r="AI29" t="s">
        <v>959</v>
      </c>
      <c r="AJ29">
        <v>14</v>
      </c>
      <c r="AL29" t="s">
        <v>1269</v>
      </c>
      <c r="AM29">
        <v>1</v>
      </c>
      <c r="AP29" t="s">
        <v>968</v>
      </c>
      <c r="AS29" t="s">
        <v>1190</v>
      </c>
      <c r="AT29">
        <v>3</v>
      </c>
      <c r="AV29" t="s">
        <v>894</v>
      </c>
      <c r="AX29" t="s">
        <v>1023</v>
      </c>
      <c r="AY29">
        <v>2</v>
      </c>
      <c r="BA29" t="s">
        <v>909</v>
      </c>
      <c r="BC29" t="s">
        <v>967</v>
      </c>
      <c r="BD29">
        <v>2</v>
      </c>
      <c r="BF29" t="s">
        <v>974</v>
      </c>
      <c r="BH29" t="s">
        <v>962</v>
      </c>
      <c r="BI29">
        <v>2</v>
      </c>
    </row>
    <row r="30" spans="1:61">
      <c r="A30" s="167" t="s">
        <v>1014</v>
      </c>
      <c r="F30" t="s">
        <v>932</v>
      </c>
      <c r="G30">
        <v>1</v>
      </c>
      <c r="I30" t="s">
        <v>948</v>
      </c>
      <c r="M30" t="s">
        <v>908</v>
      </c>
      <c r="N30">
        <v>1</v>
      </c>
      <c r="Q30" s="177" t="s">
        <v>729</v>
      </c>
      <c r="T30" t="s">
        <v>660</v>
      </c>
      <c r="U30">
        <v>2</v>
      </c>
      <c r="W30" s="128" t="s">
        <v>992</v>
      </c>
      <c r="Z30" t="s">
        <v>904</v>
      </c>
      <c r="AA30">
        <v>2</v>
      </c>
      <c r="AD30" t="s">
        <v>903</v>
      </c>
      <c r="AF30" t="s">
        <v>1030</v>
      </c>
      <c r="AG30">
        <v>6</v>
      </c>
      <c r="AI30" t="s">
        <v>903</v>
      </c>
      <c r="AJ30">
        <v>13</v>
      </c>
      <c r="AL30" t="s">
        <v>903</v>
      </c>
      <c r="AM30">
        <v>22</v>
      </c>
      <c r="AP30" t="s">
        <v>897</v>
      </c>
      <c r="AS30" t="s">
        <v>910</v>
      </c>
      <c r="AT30">
        <v>3</v>
      </c>
      <c r="AV30" t="s">
        <v>1282</v>
      </c>
      <c r="AX30" t="s">
        <v>912</v>
      </c>
      <c r="AY30">
        <v>2</v>
      </c>
      <c r="BA30" t="s">
        <v>728</v>
      </c>
      <c r="BC30" t="s">
        <v>894</v>
      </c>
      <c r="BD30">
        <v>2</v>
      </c>
      <c r="BF30" t="s">
        <v>728</v>
      </c>
      <c r="BH30" t="s">
        <v>898</v>
      </c>
      <c r="BI30">
        <v>2</v>
      </c>
    </row>
    <row r="31" spans="1:61">
      <c r="A31" s="167" t="s">
        <v>893</v>
      </c>
      <c r="F31" t="s">
        <v>1182</v>
      </c>
      <c r="G31">
        <v>1</v>
      </c>
      <c r="I31" t="s">
        <v>897</v>
      </c>
      <c r="M31" t="s">
        <v>959</v>
      </c>
      <c r="N31">
        <v>1</v>
      </c>
      <c r="Q31" s="177" t="s">
        <v>1118</v>
      </c>
      <c r="T31" t="s">
        <v>975</v>
      </c>
      <c r="U31">
        <v>2</v>
      </c>
      <c r="W31" s="128" t="s">
        <v>1161</v>
      </c>
      <c r="Z31" t="s">
        <v>1161</v>
      </c>
      <c r="AA31">
        <v>2</v>
      </c>
      <c r="AD31" t="s">
        <v>968</v>
      </c>
      <c r="AF31" t="s">
        <v>907</v>
      </c>
      <c r="AG31">
        <v>6</v>
      </c>
      <c r="AI31" t="s">
        <v>968</v>
      </c>
      <c r="AJ31">
        <v>12</v>
      </c>
      <c r="AL31" t="s">
        <v>947</v>
      </c>
      <c r="AM31">
        <v>2</v>
      </c>
      <c r="AP31" t="s">
        <v>913</v>
      </c>
      <c r="AS31" t="s">
        <v>912</v>
      </c>
      <c r="AT31">
        <v>3</v>
      </c>
      <c r="AV31" t="s">
        <v>1002</v>
      </c>
      <c r="AX31" t="s">
        <v>1016</v>
      </c>
      <c r="AY31">
        <v>2</v>
      </c>
      <c r="BA31" t="s">
        <v>913</v>
      </c>
      <c r="BC31" t="s">
        <v>983</v>
      </c>
      <c r="BD31">
        <v>2</v>
      </c>
      <c r="BF31" t="s">
        <v>923</v>
      </c>
      <c r="BH31" t="s">
        <v>907</v>
      </c>
      <c r="BI31">
        <v>2</v>
      </c>
    </row>
    <row r="32" spans="1:61">
      <c r="A32" s="167" t="s">
        <v>897</v>
      </c>
      <c r="F32" t="s">
        <v>974</v>
      </c>
      <c r="G32">
        <v>1</v>
      </c>
      <c r="I32" t="s">
        <v>1258</v>
      </c>
      <c r="M32" t="s">
        <v>917</v>
      </c>
      <c r="N32">
        <v>1</v>
      </c>
      <c r="Q32" s="177" t="s">
        <v>647</v>
      </c>
      <c r="T32" t="s">
        <v>994</v>
      </c>
      <c r="U32">
        <v>1</v>
      </c>
      <c r="W32" s="128" t="s">
        <v>903</v>
      </c>
      <c r="Z32" t="s">
        <v>669</v>
      </c>
      <c r="AA32">
        <v>2</v>
      </c>
      <c r="AD32" t="s">
        <v>948</v>
      </c>
      <c r="AF32" t="s">
        <v>1161</v>
      </c>
      <c r="AG32">
        <v>6</v>
      </c>
      <c r="AI32" t="s">
        <v>948</v>
      </c>
      <c r="AJ32">
        <v>12</v>
      </c>
      <c r="AL32" t="s">
        <v>1031</v>
      </c>
      <c r="AM32">
        <v>1</v>
      </c>
      <c r="AP32" t="s">
        <v>1016</v>
      </c>
      <c r="AS32" t="s">
        <v>898</v>
      </c>
      <c r="AT32">
        <v>2</v>
      </c>
      <c r="AV32" t="s">
        <v>900</v>
      </c>
      <c r="AX32" t="s">
        <v>902</v>
      </c>
      <c r="AY32">
        <v>2</v>
      </c>
      <c r="BA32" t="s">
        <v>1161</v>
      </c>
      <c r="BC32" t="s">
        <v>908</v>
      </c>
      <c r="BD32">
        <v>1</v>
      </c>
      <c r="BF32" t="s">
        <v>971</v>
      </c>
      <c r="BH32" t="s">
        <v>899</v>
      </c>
      <c r="BI32">
        <v>2</v>
      </c>
    </row>
    <row r="33" spans="1:61">
      <c r="A33" s="167" t="s">
        <v>977</v>
      </c>
      <c r="F33" t="s">
        <v>909</v>
      </c>
      <c r="G33">
        <v>1</v>
      </c>
      <c r="I33" t="s">
        <v>893</v>
      </c>
      <c r="M33" t="s">
        <v>912</v>
      </c>
      <c r="N33">
        <v>1</v>
      </c>
      <c r="Q33" s="177" t="s">
        <v>1275</v>
      </c>
      <c r="T33" t="s">
        <v>1261</v>
      </c>
      <c r="U33">
        <v>1</v>
      </c>
      <c r="W33" s="128" t="s">
        <v>1016</v>
      </c>
      <c r="Z33" t="s">
        <v>923</v>
      </c>
      <c r="AA33">
        <v>2</v>
      </c>
      <c r="AD33" t="s">
        <v>1003</v>
      </c>
      <c r="AF33" t="s">
        <v>974</v>
      </c>
      <c r="AG33">
        <v>5</v>
      </c>
      <c r="AI33" t="s">
        <v>1003</v>
      </c>
      <c r="AJ33">
        <v>12</v>
      </c>
      <c r="AL33" t="s">
        <v>897</v>
      </c>
      <c r="AM33">
        <v>18</v>
      </c>
      <c r="AP33" t="s">
        <v>894</v>
      </c>
      <c r="AS33" t="s">
        <v>983</v>
      </c>
      <c r="AT33">
        <v>2</v>
      </c>
      <c r="AV33" t="s">
        <v>909</v>
      </c>
      <c r="AX33" t="s">
        <v>929</v>
      </c>
      <c r="AY33">
        <v>2</v>
      </c>
      <c r="BA33" t="s">
        <v>1010</v>
      </c>
      <c r="BC33" t="s">
        <v>1023</v>
      </c>
      <c r="BD33">
        <v>1</v>
      </c>
      <c r="BF33" t="s">
        <v>968</v>
      </c>
      <c r="BH33" t="s">
        <v>1215</v>
      </c>
      <c r="BI33">
        <v>1</v>
      </c>
    </row>
    <row r="34" spans="1:61">
      <c r="A34" s="167" t="s">
        <v>948</v>
      </c>
      <c r="F34" t="s">
        <v>1167</v>
      </c>
      <c r="G34">
        <v>1</v>
      </c>
      <c r="I34" t="s">
        <v>902</v>
      </c>
      <c r="M34" t="s">
        <v>915</v>
      </c>
      <c r="N34">
        <v>1</v>
      </c>
      <c r="Q34" s="177" t="s">
        <v>643</v>
      </c>
      <c r="T34" t="s">
        <v>962</v>
      </c>
      <c r="U34">
        <v>1</v>
      </c>
      <c r="W34" s="128" t="s">
        <v>897</v>
      </c>
      <c r="Z34" t="s">
        <v>974</v>
      </c>
      <c r="AA34">
        <v>1</v>
      </c>
      <c r="AD34" t="s">
        <v>923</v>
      </c>
      <c r="AF34" t="s">
        <v>1264</v>
      </c>
      <c r="AG34">
        <v>5</v>
      </c>
      <c r="AI34" t="s">
        <v>923</v>
      </c>
      <c r="AJ34">
        <v>11</v>
      </c>
      <c r="AL34" t="s">
        <v>763</v>
      </c>
      <c r="AM34">
        <v>1</v>
      </c>
      <c r="AP34" t="s">
        <v>909</v>
      </c>
      <c r="AS34" t="s">
        <v>929</v>
      </c>
      <c r="AT34">
        <v>2</v>
      </c>
      <c r="AV34" t="s">
        <v>992</v>
      </c>
      <c r="AX34" t="s">
        <v>979</v>
      </c>
      <c r="AY34">
        <v>2</v>
      </c>
      <c r="BA34" t="s">
        <v>971</v>
      </c>
      <c r="BC34" t="s">
        <v>1072</v>
      </c>
      <c r="BD34">
        <v>1</v>
      </c>
      <c r="BF34" t="s">
        <v>912</v>
      </c>
      <c r="BH34" t="s">
        <v>983</v>
      </c>
      <c r="BI34">
        <v>1</v>
      </c>
    </row>
    <row r="35" spans="1:61">
      <c r="A35" s="167" t="s">
        <v>1182</v>
      </c>
      <c r="F35" t="s">
        <v>1162</v>
      </c>
      <c r="G35">
        <v>1</v>
      </c>
      <c r="I35" t="s">
        <v>975</v>
      </c>
      <c r="M35" t="s">
        <v>985</v>
      </c>
      <c r="N35">
        <v>1</v>
      </c>
      <c r="Q35" s="177" t="s">
        <v>796</v>
      </c>
      <c r="T35" t="s">
        <v>947</v>
      </c>
      <c r="U35">
        <v>1</v>
      </c>
      <c r="W35" s="128" t="s">
        <v>904</v>
      </c>
      <c r="Z35" t="s">
        <v>1075</v>
      </c>
      <c r="AA35">
        <v>1</v>
      </c>
      <c r="AD35" t="s">
        <v>975</v>
      </c>
      <c r="AF35" t="s">
        <v>913</v>
      </c>
      <c r="AG35">
        <v>5</v>
      </c>
      <c r="AI35" t="s">
        <v>975</v>
      </c>
      <c r="AJ35">
        <v>11</v>
      </c>
      <c r="AL35" t="s">
        <v>669</v>
      </c>
      <c r="AM35">
        <v>4</v>
      </c>
      <c r="AP35" t="s">
        <v>962</v>
      </c>
      <c r="AS35" t="s">
        <v>923</v>
      </c>
      <c r="AT35">
        <v>1</v>
      </c>
      <c r="AV35" t="s">
        <v>961</v>
      </c>
      <c r="AX35" t="s">
        <v>893</v>
      </c>
      <c r="AY35">
        <v>2</v>
      </c>
      <c r="BA35" t="s">
        <v>915</v>
      </c>
      <c r="BC35" t="s">
        <v>902</v>
      </c>
      <c r="BD35">
        <v>1</v>
      </c>
      <c r="BF35" t="s">
        <v>1161</v>
      </c>
      <c r="BH35" t="s">
        <v>1026</v>
      </c>
      <c r="BI35">
        <v>1</v>
      </c>
    </row>
    <row r="36" spans="1:61">
      <c r="A36" s="167" t="s">
        <v>926</v>
      </c>
      <c r="F36" t="s">
        <v>978</v>
      </c>
      <c r="G36">
        <v>1</v>
      </c>
      <c r="I36" t="s">
        <v>907</v>
      </c>
      <c r="M36" t="s">
        <v>1031</v>
      </c>
      <c r="N36">
        <v>1</v>
      </c>
      <c r="Q36" s="177" t="s">
        <v>849</v>
      </c>
      <c r="T36" t="s">
        <v>915</v>
      </c>
      <c r="U36">
        <v>1</v>
      </c>
      <c r="W36" s="128" t="s">
        <v>902</v>
      </c>
      <c r="Z36" t="s">
        <v>989</v>
      </c>
      <c r="AA36">
        <v>1</v>
      </c>
      <c r="AD36" t="s">
        <v>1010</v>
      </c>
      <c r="AF36" t="s">
        <v>1258</v>
      </c>
      <c r="AG36">
        <v>5</v>
      </c>
      <c r="AI36" t="s">
        <v>1010</v>
      </c>
      <c r="AJ36">
        <v>11</v>
      </c>
      <c r="AL36" t="s">
        <v>977</v>
      </c>
      <c r="AM36">
        <v>20</v>
      </c>
      <c r="AP36" t="s">
        <v>1280</v>
      </c>
      <c r="AS36" t="s">
        <v>1075</v>
      </c>
      <c r="AT36">
        <v>1</v>
      </c>
      <c r="AV36" t="s">
        <v>896</v>
      </c>
      <c r="AX36" t="s">
        <v>906</v>
      </c>
      <c r="AY36">
        <v>2</v>
      </c>
      <c r="BA36" t="s">
        <v>917</v>
      </c>
      <c r="BC36" t="s">
        <v>979</v>
      </c>
      <c r="BD36">
        <v>1</v>
      </c>
      <c r="BF36" t="s">
        <v>897</v>
      </c>
      <c r="BH36" t="s">
        <v>955</v>
      </c>
      <c r="BI36">
        <v>1</v>
      </c>
    </row>
    <row r="37" spans="1:61">
      <c r="A37" s="167" t="s">
        <v>1050</v>
      </c>
      <c r="F37" t="s">
        <v>907</v>
      </c>
      <c r="G37">
        <v>1</v>
      </c>
      <c r="I37" t="s">
        <v>977</v>
      </c>
      <c r="M37" t="s">
        <v>926</v>
      </c>
      <c r="N37">
        <v>1</v>
      </c>
      <c r="Q37" s="177" t="s">
        <v>1276</v>
      </c>
      <c r="T37" t="s">
        <v>985</v>
      </c>
      <c r="U37">
        <v>1</v>
      </c>
      <c r="W37" s="128" t="s">
        <v>728</v>
      </c>
      <c r="Z37" t="s">
        <v>963</v>
      </c>
      <c r="AA37">
        <v>1</v>
      </c>
      <c r="AD37" t="s">
        <v>967</v>
      </c>
      <c r="AF37" t="s">
        <v>955</v>
      </c>
      <c r="AG37">
        <v>5</v>
      </c>
      <c r="AI37" t="s">
        <v>967</v>
      </c>
      <c r="AJ37">
        <v>44</v>
      </c>
      <c r="AL37" t="s">
        <v>1010</v>
      </c>
      <c r="AM37">
        <v>25</v>
      </c>
      <c r="AP37" t="s">
        <v>955</v>
      </c>
      <c r="AS37" t="s">
        <v>975</v>
      </c>
      <c r="AT37">
        <v>1</v>
      </c>
      <c r="AV37" t="s">
        <v>917</v>
      </c>
      <c r="AX37" t="s">
        <v>907</v>
      </c>
      <c r="AY37">
        <v>2</v>
      </c>
      <c r="BA37" t="s">
        <v>894</v>
      </c>
      <c r="BC37" t="s">
        <v>994</v>
      </c>
      <c r="BD37">
        <v>1</v>
      </c>
      <c r="BF37" t="s">
        <v>1024</v>
      </c>
      <c r="BH37" t="s">
        <v>988</v>
      </c>
      <c r="BI37">
        <v>1</v>
      </c>
    </row>
    <row r="38" spans="1:61">
      <c r="A38" s="167" t="s">
        <v>1215</v>
      </c>
      <c r="F38" t="s">
        <v>763</v>
      </c>
      <c r="G38">
        <v>1</v>
      </c>
      <c r="I38" t="s">
        <v>1024</v>
      </c>
      <c r="M38" t="s">
        <v>910</v>
      </c>
      <c r="N38">
        <v>1</v>
      </c>
      <c r="Q38" s="177" t="s">
        <v>681</v>
      </c>
      <c r="T38" t="s">
        <v>899</v>
      </c>
      <c r="U38">
        <v>1</v>
      </c>
      <c r="W38" s="128" t="s">
        <v>909</v>
      </c>
      <c r="Z38" t="s">
        <v>983</v>
      </c>
      <c r="AA38">
        <v>1</v>
      </c>
      <c r="AD38" t="s">
        <v>893</v>
      </c>
      <c r="AF38" t="s">
        <v>917</v>
      </c>
      <c r="AG38">
        <v>5</v>
      </c>
      <c r="AI38" t="s">
        <v>893</v>
      </c>
      <c r="AJ38">
        <v>27</v>
      </c>
      <c r="AL38" t="s">
        <v>1002</v>
      </c>
      <c r="AM38">
        <v>28</v>
      </c>
      <c r="AP38" t="s">
        <v>1010</v>
      </c>
      <c r="AS38" t="s">
        <v>1281</v>
      </c>
      <c r="AT38">
        <v>1</v>
      </c>
      <c r="AV38" t="s">
        <v>1161</v>
      </c>
      <c r="AX38" t="s">
        <v>1284</v>
      </c>
      <c r="AY38">
        <v>1</v>
      </c>
      <c r="BA38" t="s">
        <v>898</v>
      </c>
      <c r="BC38" t="s">
        <v>1026</v>
      </c>
      <c r="BD38">
        <v>1</v>
      </c>
      <c r="BF38" t="s">
        <v>992</v>
      </c>
      <c r="BH38" t="s">
        <v>1095</v>
      </c>
      <c r="BI38">
        <v>1</v>
      </c>
    </row>
    <row r="39" spans="1:61">
      <c r="A39" s="167" t="s">
        <v>728</v>
      </c>
      <c r="F39" t="s">
        <v>1263</v>
      </c>
      <c r="G39">
        <v>1</v>
      </c>
      <c r="I39" t="s">
        <v>992</v>
      </c>
      <c r="M39" t="s">
        <v>1030</v>
      </c>
      <c r="N39">
        <v>1</v>
      </c>
      <c r="Q39" s="177" t="s">
        <v>641</v>
      </c>
      <c r="T39" t="s">
        <v>906</v>
      </c>
      <c r="U39">
        <v>1</v>
      </c>
      <c r="W39" s="128" t="s">
        <v>915</v>
      </c>
      <c r="Z39" t="s">
        <v>908</v>
      </c>
      <c r="AA39">
        <v>1</v>
      </c>
      <c r="AD39" t="s">
        <v>1002</v>
      </c>
      <c r="AF39" t="s">
        <v>669</v>
      </c>
      <c r="AG39">
        <v>4</v>
      </c>
      <c r="AI39" t="s">
        <v>1002</v>
      </c>
      <c r="AJ39">
        <v>24</v>
      </c>
      <c r="AL39" t="s">
        <v>1014</v>
      </c>
      <c r="AM39">
        <v>1</v>
      </c>
      <c r="AP39" t="s">
        <v>896</v>
      </c>
      <c r="AS39" t="s">
        <v>1217</v>
      </c>
      <c r="AT39">
        <v>1</v>
      </c>
      <c r="AV39" t="s">
        <v>1283</v>
      </c>
      <c r="AX39" t="s">
        <v>925</v>
      </c>
      <c r="AY39">
        <v>1</v>
      </c>
      <c r="BA39" t="s">
        <v>910</v>
      </c>
      <c r="BC39" t="s">
        <v>929</v>
      </c>
      <c r="BD39">
        <v>1</v>
      </c>
      <c r="BF39" t="s">
        <v>915</v>
      </c>
      <c r="BH39" t="s">
        <v>1289</v>
      </c>
      <c r="BI39">
        <v>1</v>
      </c>
    </row>
    <row r="40" spans="1:61">
      <c r="A40" s="167" t="s">
        <v>932</v>
      </c>
      <c r="F40" t="s">
        <v>1126</v>
      </c>
      <c r="G40">
        <v>1</v>
      </c>
      <c r="I40" t="s">
        <v>926</v>
      </c>
      <c r="M40" t="s">
        <v>899</v>
      </c>
      <c r="N40">
        <v>1</v>
      </c>
      <c r="Q40" s="177" t="s">
        <v>728</v>
      </c>
      <c r="T40" t="s">
        <v>1015</v>
      </c>
      <c r="U40">
        <v>1</v>
      </c>
      <c r="W40" s="128" t="s">
        <v>1010</v>
      </c>
      <c r="Z40" t="s">
        <v>910</v>
      </c>
      <c r="AA40">
        <v>1</v>
      </c>
      <c r="AD40" t="s">
        <v>895</v>
      </c>
      <c r="AF40" t="s">
        <v>908</v>
      </c>
      <c r="AG40">
        <v>4</v>
      </c>
      <c r="AI40" t="s">
        <v>895</v>
      </c>
      <c r="AJ40">
        <v>24</v>
      </c>
      <c r="AL40" t="s">
        <v>1261</v>
      </c>
      <c r="AM40">
        <v>1</v>
      </c>
      <c r="AP40" t="s">
        <v>1024</v>
      </c>
      <c r="AS40" t="s">
        <v>955</v>
      </c>
      <c r="AT40">
        <v>1</v>
      </c>
      <c r="AV40" t="s">
        <v>913</v>
      </c>
      <c r="AX40" t="s">
        <v>1285</v>
      </c>
      <c r="AY40">
        <v>1</v>
      </c>
      <c r="BA40" t="s">
        <v>961</v>
      </c>
      <c r="BC40" t="s">
        <v>926</v>
      </c>
      <c r="BD40">
        <v>1</v>
      </c>
      <c r="BF40" t="s">
        <v>913</v>
      </c>
      <c r="BH40" t="s">
        <v>903</v>
      </c>
      <c r="BI40">
        <v>1</v>
      </c>
    </row>
    <row r="41" spans="1:61">
      <c r="A41" s="167" t="s">
        <v>1030</v>
      </c>
      <c r="F41" t="s">
        <v>1008</v>
      </c>
      <c r="G41">
        <v>1</v>
      </c>
      <c r="I41" t="s">
        <v>1264</v>
      </c>
      <c r="M41" t="s">
        <v>1309</v>
      </c>
      <c r="N41">
        <v>120</v>
      </c>
      <c r="Q41" s="177" t="s">
        <v>1277</v>
      </c>
      <c r="T41" t="s">
        <v>917</v>
      </c>
      <c r="U41">
        <v>1</v>
      </c>
      <c r="W41" s="128" t="s">
        <v>968</v>
      </c>
      <c r="Z41" t="s">
        <v>907</v>
      </c>
      <c r="AA41">
        <v>1</v>
      </c>
      <c r="AD41" t="s">
        <v>896</v>
      </c>
      <c r="AF41" t="s">
        <v>926</v>
      </c>
      <c r="AG41">
        <v>4</v>
      </c>
      <c r="AI41" t="s">
        <v>896</v>
      </c>
      <c r="AJ41">
        <v>21</v>
      </c>
      <c r="AL41" t="s">
        <v>899</v>
      </c>
      <c r="AM41">
        <v>2</v>
      </c>
      <c r="AP41" t="s">
        <v>978</v>
      </c>
      <c r="AS41" t="s">
        <v>994</v>
      </c>
      <c r="AT41">
        <v>1</v>
      </c>
      <c r="AV41" t="s">
        <v>923</v>
      </c>
      <c r="AX41" t="s">
        <v>1283</v>
      </c>
      <c r="AY41">
        <v>1</v>
      </c>
      <c r="BA41" t="s">
        <v>1002</v>
      </c>
      <c r="BC41" t="s">
        <v>893</v>
      </c>
      <c r="BD41">
        <v>1</v>
      </c>
      <c r="BF41" t="s">
        <v>979</v>
      </c>
      <c r="BH41" t="s">
        <v>908</v>
      </c>
      <c r="BI41">
        <v>1</v>
      </c>
    </row>
    <row r="42" spans="1:61">
      <c r="A42" s="168" t="s">
        <v>967</v>
      </c>
      <c r="F42" t="s">
        <v>914</v>
      </c>
      <c r="G42">
        <v>1</v>
      </c>
      <c r="I42" t="s">
        <v>967</v>
      </c>
      <c r="Q42" s="178" t="s">
        <v>1261</v>
      </c>
      <c r="T42" t="s">
        <v>955</v>
      </c>
      <c r="U42">
        <v>1</v>
      </c>
      <c r="W42" s="169" t="s">
        <v>968</v>
      </c>
      <c r="Z42" t="s">
        <v>999</v>
      </c>
      <c r="AA42">
        <v>1</v>
      </c>
      <c r="AD42" t="s">
        <v>898</v>
      </c>
      <c r="AF42" t="s">
        <v>959</v>
      </c>
      <c r="AG42">
        <v>4</v>
      </c>
      <c r="AI42" t="s">
        <v>898</v>
      </c>
      <c r="AJ42">
        <v>18</v>
      </c>
      <c r="AL42" t="s">
        <v>926</v>
      </c>
      <c r="AM42">
        <v>4</v>
      </c>
      <c r="AP42" t="s">
        <v>900</v>
      </c>
      <c r="AS42" t="s">
        <v>1066</v>
      </c>
      <c r="AT42">
        <v>1</v>
      </c>
      <c r="AV42" t="s">
        <v>899</v>
      </c>
      <c r="AX42" t="s">
        <v>664</v>
      </c>
      <c r="AY42">
        <v>1</v>
      </c>
      <c r="BA42" t="s">
        <v>1282</v>
      </c>
      <c r="BC42" t="s">
        <v>648</v>
      </c>
      <c r="BD42">
        <v>1</v>
      </c>
      <c r="BF42" t="s">
        <v>962</v>
      </c>
      <c r="BH42" t="s">
        <v>954</v>
      </c>
      <c r="BI42">
        <v>1</v>
      </c>
    </row>
    <row r="43" spans="1:61">
      <c r="A43" s="168" t="s">
        <v>1002</v>
      </c>
      <c r="F43" t="s">
        <v>1269</v>
      </c>
      <c r="G43">
        <v>1</v>
      </c>
      <c r="I43" t="s">
        <v>898</v>
      </c>
      <c r="Q43" s="178" t="s">
        <v>967</v>
      </c>
      <c r="T43" t="s">
        <v>1276</v>
      </c>
      <c r="U43">
        <v>1</v>
      </c>
      <c r="W43" s="169" t="s">
        <v>967</v>
      </c>
      <c r="Z43" t="s">
        <v>994</v>
      </c>
      <c r="AA43">
        <v>1</v>
      </c>
      <c r="AD43" t="s">
        <v>903</v>
      </c>
      <c r="AF43" t="s">
        <v>906</v>
      </c>
      <c r="AG43">
        <v>3</v>
      </c>
      <c r="AI43" t="s">
        <v>903</v>
      </c>
      <c r="AJ43">
        <v>17</v>
      </c>
      <c r="AL43" t="s">
        <v>908</v>
      </c>
      <c r="AM43">
        <v>4</v>
      </c>
      <c r="AP43" t="s">
        <v>909</v>
      </c>
      <c r="AS43" t="s">
        <v>999</v>
      </c>
      <c r="AT43">
        <v>1</v>
      </c>
      <c r="AV43" t="s">
        <v>915</v>
      </c>
      <c r="AX43" t="s">
        <v>1076</v>
      </c>
      <c r="AY43">
        <v>1</v>
      </c>
      <c r="BA43" t="s">
        <v>903</v>
      </c>
      <c r="BC43" t="s">
        <v>975</v>
      </c>
      <c r="BD43">
        <v>1</v>
      </c>
      <c r="BF43" t="s">
        <v>992</v>
      </c>
      <c r="BH43" t="s">
        <v>999</v>
      </c>
      <c r="BI43">
        <v>1</v>
      </c>
    </row>
    <row r="44" spans="1:61">
      <c r="A44" s="168" t="s">
        <v>898</v>
      </c>
      <c r="F44" t="s">
        <v>1022</v>
      </c>
      <c r="G44">
        <v>1</v>
      </c>
      <c r="I44" t="s">
        <v>903</v>
      </c>
      <c r="Q44" s="178" t="s">
        <v>968</v>
      </c>
      <c r="T44" t="s">
        <v>1309</v>
      </c>
      <c r="U44">
        <v>140</v>
      </c>
      <c r="W44" s="169" t="s">
        <v>1010</v>
      </c>
      <c r="Z44" t="s">
        <v>1066</v>
      </c>
      <c r="AA44">
        <v>1</v>
      </c>
      <c r="AD44" t="s">
        <v>977</v>
      </c>
      <c r="AF44" t="s">
        <v>985</v>
      </c>
      <c r="AG44">
        <v>3</v>
      </c>
      <c r="AI44" t="s">
        <v>977</v>
      </c>
      <c r="AJ44">
        <v>15</v>
      </c>
      <c r="AL44" t="s">
        <v>1161</v>
      </c>
      <c r="AM44">
        <v>6</v>
      </c>
      <c r="AP44" t="s">
        <v>971</v>
      </c>
      <c r="AS44" t="s">
        <v>963</v>
      </c>
      <c r="AT44">
        <v>1</v>
      </c>
      <c r="AV44" t="s">
        <v>971</v>
      </c>
      <c r="AX44" t="s">
        <v>895</v>
      </c>
      <c r="AY44">
        <v>1</v>
      </c>
      <c r="BA44" t="s">
        <v>961</v>
      </c>
      <c r="BC44" t="s">
        <v>1083</v>
      </c>
      <c r="BD44">
        <v>1</v>
      </c>
      <c r="BF44" t="s">
        <v>900</v>
      </c>
      <c r="BH44" t="s">
        <v>947</v>
      </c>
      <c r="BI44">
        <v>1</v>
      </c>
    </row>
    <row r="45" spans="1:61">
      <c r="A45" s="168" t="s">
        <v>896</v>
      </c>
      <c r="F45" t="s">
        <v>1261</v>
      </c>
      <c r="G45">
        <v>1</v>
      </c>
      <c r="I45" t="s">
        <v>895</v>
      </c>
      <c r="Q45" s="178" t="s">
        <v>961</v>
      </c>
      <c r="W45" s="169" t="s">
        <v>896</v>
      </c>
      <c r="Z45" t="s">
        <v>947</v>
      </c>
      <c r="AA45">
        <v>1</v>
      </c>
      <c r="AD45" t="s">
        <v>968</v>
      </c>
      <c r="AF45" t="s">
        <v>899</v>
      </c>
      <c r="AG45">
        <v>2</v>
      </c>
      <c r="AI45" t="s">
        <v>968</v>
      </c>
      <c r="AJ45">
        <v>14</v>
      </c>
      <c r="AL45" t="s">
        <v>955</v>
      </c>
      <c r="AM45">
        <v>5</v>
      </c>
      <c r="AP45" t="s">
        <v>968</v>
      </c>
      <c r="AS45" t="s">
        <v>966</v>
      </c>
      <c r="AT45">
        <v>1</v>
      </c>
      <c r="AV45" t="s">
        <v>992</v>
      </c>
      <c r="AX45" t="s">
        <v>930</v>
      </c>
      <c r="AY45">
        <v>1</v>
      </c>
      <c r="BA45" t="s">
        <v>909</v>
      </c>
      <c r="BC45" t="s">
        <v>1027</v>
      </c>
      <c r="BD45">
        <v>1</v>
      </c>
      <c r="BF45" t="s">
        <v>915</v>
      </c>
      <c r="BH45" t="s">
        <v>1054</v>
      </c>
      <c r="BI45">
        <v>1</v>
      </c>
    </row>
    <row r="46" spans="1:61">
      <c r="A46" s="168" t="s">
        <v>893</v>
      </c>
      <c r="F46" t="s">
        <v>1050</v>
      </c>
      <c r="G46">
        <v>1</v>
      </c>
      <c r="I46" t="s">
        <v>902</v>
      </c>
      <c r="Q46" s="178" t="s">
        <v>1002</v>
      </c>
      <c r="W46" s="169" t="s">
        <v>895</v>
      </c>
      <c r="Z46" t="s">
        <v>985</v>
      </c>
      <c r="AA46">
        <v>1</v>
      </c>
      <c r="AD46" t="s">
        <v>948</v>
      </c>
      <c r="AF46" t="s">
        <v>1215</v>
      </c>
      <c r="AG46">
        <v>2</v>
      </c>
      <c r="AI46" t="s">
        <v>948</v>
      </c>
      <c r="AJ46">
        <v>13</v>
      </c>
      <c r="AL46" t="s">
        <v>989</v>
      </c>
      <c r="AM46">
        <v>1</v>
      </c>
      <c r="AP46" t="s">
        <v>961</v>
      </c>
      <c r="AS46" t="s">
        <v>1026</v>
      </c>
      <c r="AT46">
        <v>1</v>
      </c>
      <c r="AV46" t="s">
        <v>961</v>
      </c>
      <c r="AX46" t="s">
        <v>967</v>
      </c>
      <c r="AY46">
        <v>1</v>
      </c>
      <c r="BA46" t="s">
        <v>968</v>
      </c>
      <c r="BC46" t="s">
        <v>988</v>
      </c>
      <c r="BD46">
        <v>1</v>
      </c>
      <c r="BF46" t="s">
        <v>728</v>
      </c>
      <c r="BH46" t="s">
        <v>1017</v>
      </c>
      <c r="BI46">
        <v>1</v>
      </c>
    </row>
    <row r="47" spans="1:61">
      <c r="A47" s="168" t="s">
        <v>895</v>
      </c>
      <c r="F47" t="s">
        <v>906</v>
      </c>
      <c r="G47">
        <v>1</v>
      </c>
      <c r="I47" t="s">
        <v>896</v>
      </c>
      <c r="Q47" s="178" t="s">
        <v>896</v>
      </c>
      <c r="W47" s="169" t="s">
        <v>898</v>
      </c>
      <c r="Z47" t="s">
        <v>906</v>
      </c>
      <c r="AA47">
        <v>1</v>
      </c>
      <c r="AD47" t="s">
        <v>1003</v>
      </c>
      <c r="AF47" t="s">
        <v>1262</v>
      </c>
      <c r="AG47">
        <v>2</v>
      </c>
      <c r="AI47" t="s">
        <v>1003</v>
      </c>
      <c r="AJ47">
        <v>13</v>
      </c>
      <c r="AL47" t="s">
        <v>961</v>
      </c>
      <c r="AM47">
        <v>12</v>
      </c>
      <c r="AP47" t="s">
        <v>1002</v>
      </c>
      <c r="AS47" t="s">
        <v>1280</v>
      </c>
      <c r="AT47">
        <v>1</v>
      </c>
      <c r="AV47" t="s">
        <v>1002</v>
      </c>
      <c r="AX47" t="s">
        <v>1008</v>
      </c>
      <c r="AY47">
        <v>1</v>
      </c>
      <c r="BA47" t="s">
        <v>971</v>
      </c>
      <c r="BC47" t="s">
        <v>903</v>
      </c>
      <c r="BD47">
        <v>1</v>
      </c>
      <c r="BF47" t="s">
        <v>1024</v>
      </c>
      <c r="BH47" t="s">
        <v>979</v>
      </c>
      <c r="BI47">
        <v>1</v>
      </c>
    </row>
    <row r="48" spans="1:61">
      <c r="A48" s="168" t="s">
        <v>897</v>
      </c>
      <c r="F48" t="s">
        <v>1054</v>
      </c>
      <c r="G48">
        <v>1</v>
      </c>
      <c r="I48" t="s">
        <v>1002</v>
      </c>
      <c r="Q48" s="178" t="s">
        <v>728</v>
      </c>
      <c r="W48" s="169" t="s">
        <v>1002</v>
      </c>
      <c r="Z48" t="s">
        <v>948</v>
      </c>
      <c r="AA48">
        <v>1</v>
      </c>
      <c r="AD48" t="s">
        <v>1010</v>
      </c>
      <c r="AF48" t="s">
        <v>962</v>
      </c>
      <c r="AG48">
        <v>2</v>
      </c>
      <c r="AI48" t="s">
        <v>1010</v>
      </c>
      <c r="AJ48">
        <v>13</v>
      </c>
      <c r="AL48" t="s">
        <v>1050</v>
      </c>
      <c r="AM48">
        <v>1</v>
      </c>
      <c r="AP48" t="s">
        <v>893</v>
      </c>
      <c r="AS48" t="s">
        <v>1027</v>
      </c>
      <c r="AT48">
        <v>1</v>
      </c>
      <c r="AV48" t="s">
        <v>925</v>
      </c>
      <c r="AX48" t="s">
        <v>932</v>
      </c>
      <c r="AY48">
        <v>1</v>
      </c>
      <c r="BA48" t="s">
        <v>1161</v>
      </c>
      <c r="BC48" t="s">
        <v>1069</v>
      </c>
      <c r="BD48">
        <v>1</v>
      </c>
      <c r="BF48" t="s">
        <v>968</v>
      </c>
      <c r="BH48" t="s">
        <v>976</v>
      </c>
      <c r="BI48">
        <v>1</v>
      </c>
    </row>
    <row r="49" spans="1:61">
      <c r="A49" s="168" t="s">
        <v>959</v>
      </c>
      <c r="F49" t="s">
        <v>894</v>
      </c>
      <c r="G49">
        <v>1</v>
      </c>
      <c r="I49" t="s">
        <v>968</v>
      </c>
      <c r="Q49" s="178" t="s">
        <v>903</v>
      </c>
      <c r="W49" s="169" t="s">
        <v>1024</v>
      </c>
      <c r="Z49" t="s">
        <v>901</v>
      </c>
      <c r="AA49">
        <v>1</v>
      </c>
      <c r="AD49" t="s">
        <v>1167</v>
      </c>
      <c r="AF49" t="s">
        <v>910</v>
      </c>
      <c r="AG49">
        <v>2</v>
      </c>
      <c r="AI49" t="s">
        <v>1167</v>
      </c>
      <c r="AJ49">
        <v>12</v>
      </c>
      <c r="AL49" t="s">
        <v>974</v>
      </c>
      <c r="AM49">
        <v>5</v>
      </c>
      <c r="AP49" t="s">
        <v>896</v>
      </c>
      <c r="AS49" t="s">
        <v>899</v>
      </c>
      <c r="AT49">
        <v>1</v>
      </c>
      <c r="AV49" t="s">
        <v>909</v>
      </c>
      <c r="AX49" t="s">
        <v>910</v>
      </c>
      <c r="AY49">
        <v>1</v>
      </c>
      <c r="BA49" t="s">
        <v>898</v>
      </c>
      <c r="BC49" t="s">
        <v>948</v>
      </c>
      <c r="BD49">
        <v>1</v>
      </c>
      <c r="BF49" t="s">
        <v>978</v>
      </c>
      <c r="BH49" t="s">
        <v>932</v>
      </c>
      <c r="BI49">
        <v>1</v>
      </c>
    </row>
    <row r="50" spans="1:61">
      <c r="A50" s="168" t="s">
        <v>903</v>
      </c>
      <c r="F50" t="s">
        <v>904</v>
      </c>
      <c r="G50">
        <v>1</v>
      </c>
      <c r="I50" t="s">
        <v>948</v>
      </c>
      <c r="Q50" s="178" t="s">
        <v>898</v>
      </c>
      <c r="W50" s="169" t="s">
        <v>992</v>
      </c>
      <c r="Z50" t="s">
        <v>1058</v>
      </c>
      <c r="AA50">
        <v>1</v>
      </c>
      <c r="AD50" t="s">
        <v>978</v>
      </c>
      <c r="AF50" t="s">
        <v>994</v>
      </c>
      <c r="AG50">
        <v>2</v>
      </c>
      <c r="AI50" t="s">
        <v>978</v>
      </c>
      <c r="AJ50">
        <v>12</v>
      </c>
      <c r="AL50" t="s">
        <v>909</v>
      </c>
      <c r="AM50">
        <v>14</v>
      </c>
      <c r="AP50" t="s">
        <v>728</v>
      </c>
      <c r="AS50" t="s">
        <v>962</v>
      </c>
      <c r="AT50">
        <v>1</v>
      </c>
      <c r="AV50" t="s">
        <v>894</v>
      </c>
      <c r="AX50" t="s">
        <v>962</v>
      </c>
      <c r="AY50">
        <v>1</v>
      </c>
      <c r="BA50" t="s">
        <v>923</v>
      </c>
      <c r="BC50" t="s">
        <v>912</v>
      </c>
      <c r="BD50">
        <v>1</v>
      </c>
      <c r="BF50" t="s">
        <v>894</v>
      </c>
      <c r="BH50" t="s">
        <v>1007</v>
      </c>
      <c r="BI50">
        <v>1</v>
      </c>
    </row>
    <row r="51" spans="1:61">
      <c r="A51" s="168" t="s">
        <v>968</v>
      </c>
      <c r="F51" t="s">
        <v>1309</v>
      </c>
      <c r="G51">
        <v>155</v>
      </c>
      <c r="I51" t="s">
        <v>978</v>
      </c>
      <c r="Q51" s="178" t="s">
        <v>915</v>
      </c>
      <c r="W51" s="169" t="s">
        <v>948</v>
      </c>
      <c r="Z51" t="s">
        <v>1309</v>
      </c>
      <c r="AA51">
        <v>140</v>
      </c>
      <c r="AD51" t="s">
        <v>897</v>
      </c>
      <c r="AF51" t="s">
        <v>947</v>
      </c>
      <c r="AG51">
        <v>2</v>
      </c>
      <c r="AI51" t="s">
        <v>897</v>
      </c>
      <c r="AJ51">
        <v>12</v>
      </c>
      <c r="AL51" t="s">
        <v>893</v>
      </c>
      <c r="AM51">
        <v>20</v>
      </c>
      <c r="AP51" t="s">
        <v>992</v>
      </c>
      <c r="AS51" t="s">
        <v>988</v>
      </c>
      <c r="AT51">
        <v>1</v>
      </c>
      <c r="AV51" t="s">
        <v>915</v>
      </c>
      <c r="AX51" t="s">
        <v>1286</v>
      </c>
      <c r="AY51">
        <v>1</v>
      </c>
      <c r="BA51" t="s">
        <v>978</v>
      </c>
      <c r="BC51" t="s">
        <v>930</v>
      </c>
      <c r="BD51">
        <v>1</v>
      </c>
      <c r="BF51" t="s">
        <v>896</v>
      </c>
      <c r="BH51" t="s">
        <v>901</v>
      </c>
      <c r="BI51">
        <v>1</v>
      </c>
    </row>
    <row r="52" spans="1:61">
      <c r="A52" s="168" t="s">
        <v>948</v>
      </c>
      <c r="I52" t="s">
        <v>975</v>
      </c>
      <c r="Q52" s="178" t="s">
        <v>977</v>
      </c>
      <c r="W52" s="169" t="s">
        <v>1279</v>
      </c>
      <c r="AD52" t="s">
        <v>975</v>
      </c>
      <c r="AF52" t="s">
        <v>932</v>
      </c>
      <c r="AG52">
        <v>1</v>
      </c>
      <c r="AI52" t="s">
        <v>975</v>
      </c>
      <c r="AJ52">
        <v>11</v>
      </c>
      <c r="AL52" t="s">
        <v>907</v>
      </c>
      <c r="AM52">
        <v>6</v>
      </c>
      <c r="AP52" t="s">
        <v>1016</v>
      </c>
      <c r="AS52" t="s">
        <v>987</v>
      </c>
      <c r="AT52">
        <v>1</v>
      </c>
      <c r="AV52" t="s">
        <v>923</v>
      </c>
      <c r="AX52" t="s">
        <v>903</v>
      </c>
      <c r="AY52">
        <v>1</v>
      </c>
      <c r="BA52" t="s">
        <v>1010</v>
      </c>
      <c r="BC52" t="s">
        <v>1190</v>
      </c>
      <c r="BD52">
        <v>1</v>
      </c>
      <c r="BF52" t="s">
        <v>909</v>
      </c>
      <c r="BH52" t="s">
        <v>738</v>
      </c>
      <c r="BI52">
        <v>1</v>
      </c>
    </row>
    <row r="53" spans="1:61">
      <c r="A53" s="168" t="s">
        <v>1003</v>
      </c>
      <c r="I53" t="s">
        <v>897</v>
      </c>
      <c r="Q53" s="178" t="s">
        <v>962</v>
      </c>
      <c r="W53" s="169" t="s">
        <v>903</v>
      </c>
      <c r="AD53" t="s">
        <v>894</v>
      </c>
      <c r="AF53" t="s">
        <v>1075</v>
      </c>
      <c r="AG53">
        <v>1</v>
      </c>
      <c r="AI53" t="s">
        <v>894</v>
      </c>
      <c r="AJ53">
        <v>11</v>
      </c>
      <c r="AL53" t="s">
        <v>917</v>
      </c>
      <c r="AM53">
        <v>5</v>
      </c>
      <c r="AP53" t="s">
        <v>900</v>
      </c>
      <c r="AS53" t="s">
        <v>947</v>
      </c>
      <c r="AT53">
        <v>1</v>
      </c>
      <c r="AV53" t="s">
        <v>896</v>
      </c>
      <c r="AX53" t="s">
        <v>997</v>
      </c>
      <c r="AY53">
        <v>1</v>
      </c>
      <c r="BA53" t="s">
        <v>1024</v>
      </c>
      <c r="BC53" t="s">
        <v>899</v>
      </c>
      <c r="BD53">
        <v>1</v>
      </c>
      <c r="BF53" t="s">
        <v>1161</v>
      </c>
      <c r="BH53" t="s">
        <v>950</v>
      </c>
      <c r="BI53">
        <v>1</v>
      </c>
    </row>
    <row r="54" spans="1:61">
      <c r="A54" s="168" t="s">
        <v>923</v>
      </c>
      <c r="I54" t="s">
        <v>893</v>
      </c>
      <c r="Q54" s="178" t="s">
        <v>1010</v>
      </c>
      <c r="W54" s="169" t="s">
        <v>975</v>
      </c>
      <c r="AD54" t="s">
        <v>1258</v>
      </c>
      <c r="AF54" t="s">
        <v>763</v>
      </c>
      <c r="AG54">
        <v>1</v>
      </c>
      <c r="AI54" t="s">
        <v>1258</v>
      </c>
      <c r="AJ54">
        <v>11</v>
      </c>
      <c r="AL54" t="s">
        <v>1058</v>
      </c>
      <c r="AM54">
        <v>1</v>
      </c>
      <c r="AP54" t="s">
        <v>915</v>
      </c>
      <c r="AS54" t="s">
        <v>926</v>
      </c>
      <c r="AT54">
        <v>1</v>
      </c>
      <c r="AV54" t="s">
        <v>1282</v>
      </c>
      <c r="AX54" t="s">
        <v>1309</v>
      </c>
      <c r="AY54">
        <v>140</v>
      </c>
      <c r="BA54" t="s">
        <v>992</v>
      </c>
      <c r="BC54" t="s">
        <v>1309</v>
      </c>
      <c r="BD54">
        <v>139</v>
      </c>
      <c r="BF54" t="s">
        <v>967</v>
      </c>
      <c r="BH54" t="s">
        <v>925</v>
      </c>
      <c r="BI54">
        <v>1</v>
      </c>
    </row>
    <row r="55" spans="1:61">
      <c r="A55" s="168" t="s">
        <v>975</v>
      </c>
      <c r="I55" t="s">
        <v>1024</v>
      </c>
      <c r="Q55" s="178" t="s">
        <v>902</v>
      </c>
      <c r="W55" s="169" t="s">
        <v>923</v>
      </c>
      <c r="AD55" t="s">
        <v>1022</v>
      </c>
      <c r="AF55" t="s">
        <v>1015</v>
      </c>
      <c r="AG55">
        <v>1</v>
      </c>
      <c r="AI55" t="s">
        <v>1022</v>
      </c>
      <c r="AJ55">
        <v>9</v>
      </c>
      <c r="AL55" t="s">
        <v>913</v>
      </c>
      <c r="AM55">
        <v>5</v>
      </c>
      <c r="AP55" t="s">
        <v>1024</v>
      </c>
      <c r="AS55" t="s">
        <v>1279</v>
      </c>
      <c r="AT55">
        <v>1</v>
      </c>
      <c r="AV55" t="s">
        <v>906</v>
      </c>
      <c r="BA55" t="s">
        <v>913</v>
      </c>
      <c r="BF55" t="s">
        <v>906</v>
      </c>
      <c r="BH55" t="s">
        <v>977</v>
      </c>
      <c r="BI55">
        <v>1</v>
      </c>
    </row>
    <row r="56" spans="1:61">
      <c r="A56" s="168" t="s">
        <v>1010</v>
      </c>
      <c r="I56" t="s">
        <v>1030</v>
      </c>
      <c r="Q56" s="178" t="s">
        <v>992</v>
      </c>
      <c r="W56" s="169" t="s">
        <v>917</v>
      </c>
      <c r="AD56" t="s">
        <v>902</v>
      </c>
      <c r="AF56" t="s">
        <v>1167</v>
      </c>
      <c r="AG56">
        <v>1</v>
      </c>
      <c r="AI56" t="s">
        <v>902</v>
      </c>
      <c r="AJ56">
        <v>9</v>
      </c>
      <c r="AL56" t="s">
        <v>948</v>
      </c>
      <c r="AM56">
        <v>11</v>
      </c>
      <c r="AP56" t="s">
        <v>1161</v>
      </c>
      <c r="AS56" t="s">
        <v>1309</v>
      </c>
      <c r="AT56">
        <v>160</v>
      </c>
      <c r="AV56" t="s">
        <v>910</v>
      </c>
      <c r="BA56" t="s">
        <v>728</v>
      </c>
      <c r="BF56" t="s">
        <v>961</v>
      </c>
      <c r="BH56" t="s">
        <v>1014</v>
      </c>
      <c r="BI56">
        <v>1</v>
      </c>
    </row>
    <row r="57" spans="1:61">
      <c r="A57" s="128" t="s">
        <v>967</v>
      </c>
      <c r="I57" t="s">
        <v>977</v>
      </c>
      <c r="Q57" s="178" t="s">
        <v>899</v>
      </c>
      <c r="W57" s="169" t="s">
        <v>961</v>
      </c>
      <c r="AD57" t="s">
        <v>895</v>
      </c>
      <c r="AF57" t="s">
        <v>1058</v>
      </c>
      <c r="AG57">
        <v>1</v>
      </c>
      <c r="AI57" t="s">
        <v>895</v>
      </c>
      <c r="AJ57">
        <v>36</v>
      </c>
      <c r="AL57" t="s">
        <v>1008</v>
      </c>
      <c r="AM57">
        <v>1</v>
      </c>
      <c r="AP57" t="s">
        <v>967</v>
      </c>
      <c r="AV57" t="s">
        <v>1024</v>
      </c>
      <c r="BA57" t="s">
        <v>1282</v>
      </c>
      <c r="BF57" t="s">
        <v>913</v>
      </c>
      <c r="BH57" t="s">
        <v>1309</v>
      </c>
      <c r="BI57">
        <v>140</v>
      </c>
    </row>
    <row r="58" spans="1:61">
      <c r="A58" s="128" t="s">
        <v>893</v>
      </c>
      <c r="I58" t="s">
        <v>907</v>
      </c>
      <c r="Q58" s="178" t="s">
        <v>985</v>
      </c>
      <c r="W58" s="169" t="s">
        <v>897</v>
      </c>
      <c r="AD58" t="s">
        <v>967</v>
      </c>
      <c r="AF58" t="s">
        <v>912</v>
      </c>
      <c r="AG58">
        <v>1</v>
      </c>
      <c r="AI58" t="s">
        <v>967</v>
      </c>
      <c r="AJ58">
        <v>29</v>
      </c>
      <c r="AL58" t="s">
        <v>894</v>
      </c>
      <c r="AM58">
        <v>12</v>
      </c>
      <c r="AP58" t="s">
        <v>923</v>
      </c>
      <c r="AV58" t="s">
        <v>897</v>
      </c>
      <c r="BA58" t="s">
        <v>896</v>
      </c>
      <c r="BF58" t="s">
        <v>917</v>
      </c>
    </row>
    <row r="59" spans="1:61">
      <c r="A59" s="128" t="s">
        <v>1002</v>
      </c>
      <c r="I59" t="s">
        <v>728</v>
      </c>
      <c r="Q59" s="178" t="s">
        <v>1016</v>
      </c>
      <c r="W59" s="169" t="s">
        <v>728</v>
      </c>
      <c r="AD59" t="s">
        <v>1258</v>
      </c>
      <c r="AF59" t="s">
        <v>1066</v>
      </c>
      <c r="AG59">
        <v>1</v>
      </c>
      <c r="AI59" t="s">
        <v>1258</v>
      </c>
      <c r="AJ59">
        <v>26</v>
      </c>
      <c r="AL59" t="s">
        <v>904</v>
      </c>
      <c r="AM59">
        <v>9</v>
      </c>
      <c r="AP59" t="s">
        <v>895</v>
      </c>
      <c r="AV59" t="s">
        <v>1190</v>
      </c>
      <c r="BA59" t="s">
        <v>983</v>
      </c>
      <c r="BF59" t="s">
        <v>988</v>
      </c>
    </row>
    <row r="60" spans="1:61">
      <c r="A60" s="128" t="s">
        <v>895</v>
      </c>
      <c r="I60" t="s">
        <v>908</v>
      </c>
      <c r="Q60" s="178" t="s">
        <v>978</v>
      </c>
      <c r="W60" s="169" t="s">
        <v>974</v>
      </c>
      <c r="AD60" t="s">
        <v>898</v>
      </c>
      <c r="AF60" t="s">
        <v>1182</v>
      </c>
      <c r="AG60">
        <v>1</v>
      </c>
      <c r="AI60" t="s">
        <v>898</v>
      </c>
      <c r="AJ60">
        <v>25</v>
      </c>
      <c r="AL60" t="s">
        <v>1262</v>
      </c>
      <c r="AM60">
        <v>2</v>
      </c>
      <c r="AP60" t="s">
        <v>902</v>
      </c>
      <c r="AV60" t="s">
        <v>962</v>
      </c>
      <c r="BA60" t="s">
        <v>895</v>
      </c>
      <c r="BF60" t="s">
        <v>1010</v>
      </c>
    </row>
    <row r="61" spans="1:61">
      <c r="A61" s="128" t="s">
        <v>896</v>
      </c>
      <c r="I61" t="s">
        <v>894</v>
      </c>
      <c r="Q61" s="178" t="s">
        <v>895</v>
      </c>
      <c r="W61" s="169" t="s">
        <v>907</v>
      </c>
      <c r="AD61" t="s">
        <v>968</v>
      </c>
      <c r="AF61" t="s">
        <v>1022</v>
      </c>
      <c r="AG61">
        <v>1</v>
      </c>
      <c r="AI61" t="s">
        <v>968</v>
      </c>
      <c r="AJ61">
        <v>24</v>
      </c>
      <c r="AL61" t="s">
        <v>895</v>
      </c>
      <c r="AM61">
        <v>27</v>
      </c>
      <c r="AP61" t="s">
        <v>903</v>
      </c>
      <c r="AV61" t="s">
        <v>929</v>
      </c>
      <c r="BA61" t="s">
        <v>977</v>
      </c>
      <c r="BF61" t="s">
        <v>899</v>
      </c>
    </row>
    <row r="62" spans="1:61">
      <c r="A62" s="128" t="s">
        <v>898</v>
      </c>
      <c r="I62" t="s">
        <v>1264</v>
      </c>
      <c r="Q62" s="128" t="s">
        <v>967</v>
      </c>
      <c r="W62" s="170" t="s">
        <v>647</v>
      </c>
      <c r="AD62" t="s">
        <v>1262</v>
      </c>
      <c r="AF62" t="s">
        <v>1126</v>
      </c>
      <c r="AG62">
        <v>1</v>
      </c>
      <c r="AI62" t="s">
        <v>1262</v>
      </c>
      <c r="AJ62">
        <v>23</v>
      </c>
      <c r="AL62" t="s">
        <v>1182</v>
      </c>
      <c r="AM62">
        <v>1</v>
      </c>
      <c r="AP62" t="s">
        <v>988</v>
      </c>
      <c r="AV62" t="s">
        <v>899</v>
      </c>
      <c r="BA62" t="s">
        <v>897</v>
      </c>
      <c r="BF62" t="s">
        <v>962</v>
      </c>
    </row>
    <row r="63" spans="1:61">
      <c r="A63" s="128" t="s">
        <v>903</v>
      </c>
      <c r="I63" t="s">
        <v>967</v>
      </c>
      <c r="Q63" s="128" t="s">
        <v>896</v>
      </c>
      <c r="W63" s="170" t="s">
        <v>967</v>
      </c>
      <c r="AD63" t="s">
        <v>1002</v>
      </c>
      <c r="AF63" t="s">
        <v>989</v>
      </c>
      <c r="AG63">
        <v>1</v>
      </c>
      <c r="AI63" t="s">
        <v>1002</v>
      </c>
      <c r="AJ63">
        <v>22</v>
      </c>
      <c r="AL63" t="s">
        <v>1075</v>
      </c>
      <c r="AM63">
        <v>1</v>
      </c>
      <c r="AP63" t="s">
        <v>1010</v>
      </c>
      <c r="AV63" t="s">
        <v>898</v>
      </c>
      <c r="BA63" t="s">
        <v>1010</v>
      </c>
      <c r="BF63" t="s">
        <v>968</v>
      </c>
    </row>
    <row r="64" spans="1:61">
      <c r="A64" s="128" t="s">
        <v>977</v>
      </c>
      <c r="I64" t="s">
        <v>895</v>
      </c>
      <c r="Q64" s="128" t="s">
        <v>968</v>
      </c>
      <c r="W64" s="170" t="s">
        <v>978</v>
      </c>
      <c r="AD64" t="s">
        <v>1264</v>
      </c>
      <c r="AF64" t="s">
        <v>901</v>
      </c>
      <c r="AG64">
        <v>1</v>
      </c>
      <c r="AI64" t="s">
        <v>1264</v>
      </c>
      <c r="AJ64">
        <v>21</v>
      </c>
      <c r="AL64" t="s">
        <v>1126</v>
      </c>
      <c r="AM64">
        <v>1</v>
      </c>
      <c r="AP64" t="s">
        <v>893</v>
      </c>
      <c r="AV64" t="s">
        <v>992</v>
      </c>
      <c r="BA64" t="s">
        <v>978</v>
      </c>
      <c r="BF64" t="s">
        <v>992</v>
      </c>
    </row>
    <row r="65" spans="1:58">
      <c r="A65" s="128" t="s">
        <v>968</v>
      </c>
      <c r="I65" t="s">
        <v>1002</v>
      </c>
      <c r="Q65" s="128" t="s">
        <v>923</v>
      </c>
      <c r="W65" s="170" t="s">
        <v>992</v>
      </c>
      <c r="AD65" t="s">
        <v>896</v>
      </c>
      <c r="AF65" t="s">
        <v>1050</v>
      </c>
      <c r="AG65">
        <v>1</v>
      </c>
      <c r="AI65" t="s">
        <v>896</v>
      </c>
      <c r="AJ65">
        <v>20</v>
      </c>
      <c r="AL65" t="s">
        <v>1167</v>
      </c>
      <c r="AM65">
        <v>1</v>
      </c>
      <c r="AP65" t="s">
        <v>947</v>
      </c>
      <c r="AV65" t="s">
        <v>894</v>
      </c>
      <c r="BA65" t="s">
        <v>1002</v>
      </c>
      <c r="BF65" t="s">
        <v>897</v>
      </c>
    </row>
    <row r="66" spans="1:58">
      <c r="A66" s="128" t="s">
        <v>948</v>
      </c>
      <c r="I66" t="s">
        <v>977</v>
      </c>
      <c r="Q66" s="128" t="s">
        <v>1010</v>
      </c>
      <c r="W66" s="170" t="s">
        <v>994</v>
      </c>
      <c r="AD66" t="s">
        <v>728</v>
      </c>
      <c r="AF66" t="s">
        <v>1280</v>
      </c>
      <c r="AG66">
        <v>1</v>
      </c>
      <c r="AI66" t="s">
        <v>728</v>
      </c>
      <c r="AJ66">
        <v>18</v>
      </c>
      <c r="AL66" t="s">
        <v>967</v>
      </c>
      <c r="AM66">
        <v>30</v>
      </c>
      <c r="AP66" t="s">
        <v>900</v>
      </c>
      <c r="AV66" t="s">
        <v>1076</v>
      </c>
      <c r="BA66" t="s">
        <v>992</v>
      </c>
      <c r="BF66" t="s">
        <v>912</v>
      </c>
    </row>
    <row r="67" spans="1:58">
      <c r="A67" s="128" t="s">
        <v>1003</v>
      </c>
      <c r="I67" t="s">
        <v>898</v>
      </c>
      <c r="Q67" s="128" t="s">
        <v>728</v>
      </c>
      <c r="W67" s="170" t="s">
        <v>902</v>
      </c>
      <c r="AD67" t="s">
        <v>1016</v>
      </c>
      <c r="AF67" t="s">
        <v>1269</v>
      </c>
      <c r="AG67">
        <v>1</v>
      </c>
      <c r="AI67" t="s">
        <v>1016</v>
      </c>
      <c r="AJ67">
        <v>18</v>
      </c>
      <c r="AL67" t="s">
        <v>932</v>
      </c>
      <c r="AM67">
        <v>1</v>
      </c>
      <c r="AP67" t="s">
        <v>895</v>
      </c>
      <c r="AV67" t="s">
        <v>1161</v>
      </c>
      <c r="BA67" t="s">
        <v>968</v>
      </c>
      <c r="BF67" t="s">
        <v>1002</v>
      </c>
    </row>
    <row r="68" spans="1:58">
      <c r="A68" s="128" t="s">
        <v>1010</v>
      </c>
      <c r="I68" t="s">
        <v>903</v>
      </c>
      <c r="Q68" s="128" t="s">
        <v>895</v>
      </c>
      <c r="W68" s="170" t="s">
        <v>1010</v>
      </c>
      <c r="AD68" t="s">
        <v>903</v>
      </c>
      <c r="AF68" t="s">
        <v>999</v>
      </c>
      <c r="AG68">
        <v>1</v>
      </c>
      <c r="AI68" t="s">
        <v>903</v>
      </c>
      <c r="AJ68">
        <v>18</v>
      </c>
      <c r="AL68" t="s">
        <v>1280</v>
      </c>
      <c r="AM68">
        <v>1</v>
      </c>
      <c r="AP68" t="s">
        <v>968</v>
      </c>
      <c r="AV68" t="s">
        <v>1024</v>
      </c>
      <c r="BA68" t="s">
        <v>1069</v>
      </c>
      <c r="BF68" t="s">
        <v>917</v>
      </c>
    </row>
    <row r="69" spans="1:58">
      <c r="A69" s="128" t="s">
        <v>1167</v>
      </c>
      <c r="I69" t="s">
        <v>978</v>
      </c>
      <c r="Q69" s="128" t="s">
        <v>1002</v>
      </c>
      <c r="W69" s="170" t="s">
        <v>909</v>
      </c>
      <c r="AD69" t="s">
        <v>897</v>
      </c>
      <c r="AF69" t="s">
        <v>1031</v>
      </c>
      <c r="AG69">
        <v>1</v>
      </c>
      <c r="AI69" t="s">
        <v>897</v>
      </c>
      <c r="AJ69">
        <v>18</v>
      </c>
      <c r="AL69" t="s">
        <v>1022</v>
      </c>
      <c r="AM69">
        <v>1</v>
      </c>
      <c r="AP69" t="s">
        <v>975</v>
      </c>
      <c r="AV69" t="s">
        <v>1010</v>
      </c>
      <c r="BA69" t="s">
        <v>1024</v>
      </c>
      <c r="BF69" t="s">
        <v>900</v>
      </c>
    </row>
    <row r="70" spans="1:58">
      <c r="A70" s="128" t="s">
        <v>978</v>
      </c>
      <c r="I70" t="s">
        <v>1024</v>
      </c>
      <c r="Q70" s="128" t="s">
        <v>977</v>
      </c>
      <c r="W70" s="170" t="s">
        <v>955</v>
      </c>
      <c r="AD70" t="s">
        <v>1010</v>
      </c>
      <c r="AF70" t="s">
        <v>1014</v>
      </c>
      <c r="AG70">
        <v>1</v>
      </c>
      <c r="AI70" t="s">
        <v>1010</v>
      </c>
      <c r="AJ70">
        <v>17</v>
      </c>
      <c r="AL70" t="s">
        <v>978</v>
      </c>
      <c r="AM70">
        <v>19</v>
      </c>
      <c r="AP70" t="s">
        <v>906</v>
      </c>
      <c r="AV70" t="s">
        <v>1002</v>
      </c>
      <c r="BA70" t="s">
        <v>917</v>
      </c>
      <c r="BF70" t="s">
        <v>1010</v>
      </c>
    </row>
    <row r="71" spans="1:58">
      <c r="A71" s="128" t="s">
        <v>897</v>
      </c>
      <c r="I71" t="s">
        <v>893</v>
      </c>
      <c r="Q71" s="128" t="s">
        <v>909</v>
      </c>
      <c r="W71" s="170" t="s">
        <v>895</v>
      </c>
      <c r="AD71" t="s">
        <v>926</v>
      </c>
      <c r="AF71" t="s">
        <v>983</v>
      </c>
      <c r="AG71">
        <v>1</v>
      </c>
      <c r="AI71" t="s">
        <v>926</v>
      </c>
      <c r="AJ71">
        <v>17</v>
      </c>
      <c r="AL71" t="s">
        <v>985</v>
      </c>
      <c r="AM71">
        <v>3</v>
      </c>
      <c r="AP71" t="s">
        <v>915</v>
      </c>
      <c r="AV71" t="s">
        <v>900</v>
      </c>
      <c r="BA71" t="s">
        <v>900</v>
      </c>
      <c r="BF71" t="s">
        <v>971</v>
      </c>
    </row>
    <row r="72" spans="1:58">
      <c r="A72" s="128" t="s">
        <v>975</v>
      </c>
      <c r="I72" t="s">
        <v>1010</v>
      </c>
      <c r="Q72" s="128" t="s">
        <v>975</v>
      </c>
      <c r="W72" s="170" t="s">
        <v>1024</v>
      </c>
      <c r="AD72" t="s">
        <v>1024</v>
      </c>
      <c r="AF72" t="s">
        <v>1008</v>
      </c>
      <c r="AG72">
        <v>1</v>
      </c>
      <c r="AI72" t="s">
        <v>1024</v>
      </c>
      <c r="AJ72">
        <v>14</v>
      </c>
      <c r="AL72" t="s">
        <v>968</v>
      </c>
      <c r="AM72">
        <v>28</v>
      </c>
      <c r="AP72" t="s">
        <v>983</v>
      </c>
      <c r="AV72" t="s">
        <v>728</v>
      </c>
      <c r="BA72" t="s">
        <v>909</v>
      </c>
      <c r="BF72" t="s">
        <v>901</v>
      </c>
    </row>
    <row r="73" spans="1:58">
      <c r="A73" s="128" t="s">
        <v>894</v>
      </c>
      <c r="I73" t="s">
        <v>728</v>
      </c>
      <c r="Q73" s="128" t="s">
        <v>903</v>
      </c>
      <c r="W73" s="170" t="s">
        <v>971</v>
      </c>
      <c r="AD73" t="s">
        <v>893</v>
      </c>
      <c r="AF73" t="s">
        <v>963</v>
      </c>
      <c r="AG73">
        <v>1</v>
      </c>
      <c r="AI73" t="s">
        <v>893</v>
      </c>
      <c r="AJ73">
        <v>14</v>
      </c>
      <c r="AL73" t="s">
        <v>1264</v>
      </c>
      <c r="AM73">
        <v>5</v>
      </c>
      <c r="AP73" t="s">
        <v>728</v>
      </c>
      <c r="AV73" t="s">
        <v>961</v>
      </c>
      <c r="BA73" t="s">
        <v>1161</v>
      </c>
      <c r="BF73" t="s">
        <v>907</v>
      </c>
    </row>
    <row r="74" spans="1:58">
      <c r="A74" s="128" t="s">
        <v>1258</v>
      </c>
      <c r="I74" t="s">
        <v>992</v>
      </c>
      <c r="Q74" s="128" t="s">
        <v>1024</v>
      </c>
      <c r="W74" s="170" t="s">
        <v>728</v>
      </c>
      <c r="AD74" t="s">
        <v>908</v>
      </c>
      <c r="AF74" t="s">
        <v>1261</v>
      </c>
      <c r="AG74">
        <v>1</v>
      </c>
      <c r="AI74" t="s">
        <v>908</v>
      </c>
      <c r="AJ74">
        <v>14</v>
      </c>
      <c r="AL74" t="s">
        <v>992</v>
      </c>
      <c r="AM74">
        <v>15</v>
      </c>
      <c r="AP74" t="s">
        <v>971</v>
      </c>
      <c r="AV74" t="s">
        <v>897</v>
      </c>
      <c r="BA74" t="s">
        <v>971</v>
      </c>
      <c r="BF74" t="s">
        <v>910</v>
      </c>
    </row>
    <row r="75" spans="1:58">
      <c r="A75" s="128" t="s">
        <v>1022</v>
      </c>
      <c r="I75" t="s">
        <v>988</v>
      </c>
      <c r="Q75" s="128" t="s">
        <v>904</v>
      </c>
      <c r="W75" s="170" t="s">
        <v>893</v>
      </c>
      <c r="AD75" t="s">
        <v>977</v>
      </c>
      <c r="AF75" t="s">
        <v>1309</v>
      </c>
      <c r="AG75">
        <v>595</v>
      </c>
      <c r="AI75" t="s">
        <v>977</v>
      </c>
      <c r="AJ75">
        <v>13</v>
      </c>
      <c r="AL75" t="s">
        <v>1309</v>
      </c>
      <c r="AM75">
        <v>595</v>
      </c>
      <c r="AP75" t="s">
        <v>910</v>
      </c>
      <c r="AV75" t="s">
        <v>917</v>
      </c>
      <c r="BA75" t="s">
        <v>961</v>
      </c>
      <c r="BF75" t="s">
        <v>983</v>
      </c>
    </row>
    <row r="76" spans="1:58">
      <c r="A76" s="128" t="s">
        <v>902</v>
      </c>
      <c r="I76" t="s">
        <v>896</v>
      </c>
      <c r="Q76" s="128" t="s">
        <v>894</v>
      </c>
      <c r="W76" s="170" t="s">
        <v>681</v>
      </c>
      <c r="AD76" t="s">
        <v>992</v>
      </c>
      <c r="AI76" t="s">
        <v>992</v>
      </c>
      <c r="AJ76">
        <v>13</v>
      </c>
      <c r="AP76" t="s">
        <v>967</v>
      </c>
      <c r="AV76" t="s">
        <v>909</v>
      </c>
      <c r="BA76" t="s">
        <v>895</v>
      </c>
      <c r="BF76" t="s">
        <v>1095</v>
      </c>
    </row>
    <row r="77" spans="1:58">
      <c r="A77" s="169" t="s">
        <v>895</v>
      </c>
      <c r="I77" t="s">
        <v>902</v>
      </c>
      <c r="Q77" s="128" t="s">
        <v>971</v>
      </c>
      <c r="W77" s="170" t="s">
        <v>896</v>
      </c>
      <c r="AD77" t="s">
        <v>675</v>
      </c>
      <c r="AI77" t="s">
        <v>675</v>
      </c>
      <c r="AJ77">
        <v>45</v>
      </c>
      <c r="AP77" t="s">
        <v>1190</v>
      </c>
      <c r="AV77" t="s">
        <v>1282</v>
      </c>
      <c r="BA77" t="s">
        <v>915</v>
      </c>
      <c r="BF77" t="s">
        <v>1161</v>
      </c>
    </row>
    <row r="78" spans="1:58">
      <c r="A78" s="169" t="s">
        <v>967</v>
      </c>
      <c r="I78" t="s">
        <v>894</v>
      </c>
      <c r="Q78" s="128" t="s">
        <v>897</v>
      </c>
      <c r="W78" s="170" t="s">
        <v>961</v>
      </c>
      <c r="AD78" t="s">
        <v>729</v>
      </c>
      <c r="AI78" t="s">
        <v>729</v>
      </c>
      <c r="AJ78">
        <v>35</v>
      </c>
      <c r="AP78" t="s">
        <v>912</v>
      </c>
      <c r="AV78" t="s">
        <v>893</v>
      </c>
      <c r="BA78" t="s">
        <v>1282</v>
      </c>
      <c r="BF78" t="s">
        <v>896</v>
      </c>
    </row>
    <row r="79" spans="1:58">
      <c r="A79" s="169" t="s">
        <v>1258</v>
      </c>
      <c r="I79" t="s">
        <v>968</v>
      </c>
      <c r="Q79" s="128" t="s">
        <v>902</v>
      </c>
      <c r="W79" s="170" t="s">
        <v>913</v>
      </c>
      <c r="AD79" t="s">
        <v>820</v>
      </c>
      <c r="AI79" t="s">
        <v>820</v>
      </c>
      <c r="AJ79">
        <v>28</v>
      </c>
      <c r="AP79" t="s">
        <v>896</v>
      </c>
      <c r="AV79" t="s">
        <v>896</v>
      </c>
      <c r="BA79" t="s">
        <v>896</v>
      </c>
      <c r="BF79" t="s">
        <v>909</v>
      </c>
    </row>
    <row r="80" spans="1:58">
      <c r="A80" s="169" t="s">
        <v>898</v>
      </c>
      <c r="I80" t="s">
        <v>904</v>
      </c>
      <c r="Q80" s="128" t="s">
        <v>1161</v>
      </c>
      <c r="W80" s="170" t="s">
        <v>669</v>
      </c>
      <c r="AD80" t="s">
        <v>1265</v>
      </c>
      <c r="AI80" t="s">
        <v>1265</v>
      </c>
      <c r="AJ80">
        <v>25</v>
      </c>
      <c r="AP80" t="s">
        <v>1161</v>
      </c>
      <c r="AV80" t="s">
        <v>971</v>
      </c>
      <c r="BA80" t="s">
        <v>897</v>
      </c>
      <c r="BF80" t="s">
        <v>906</v>
      </c>
    </row>
    <row r="81" spans="1:58">
      <c r="A81" s="169" t="s">
        <v>968</v>
      </c>
      <c r="I81" t="s">
        <v>909</v>
      </c>
      <c r="Q81" s="128" t="s">
        <v>978</v>
      </c>
      <c r="W81" s="170" t="s">
        <v>894</v>
      </c>
      <c r="AD81" t="s">
        <v>1010</v>
      </c>
      <c r="AI81" t="s">
        <v>1010</v>
      </c>
      <c r="AJ81">
        <v>21</v>
      </c>
      <c r="AP81" t="s">
        <v>913</v>
      </c>
      <c r="AV81" t="s">
        <v>913</v>
      </c>
      <c r="BA81" t="s">
        <v>910</v>
      </c>
      <c r="BF81" t="s">
        <v>1024</v>
      </c>
    </row>
    <row r="82" spans="1:58">
      <c r="A82" s="169" t="s">
        <v>1262</v>
      </c>
      <c r="I82" t="s">
        <v>896</v>
      </c>
      <c r="Q82" s="169" t="s">
        <v>898</v>
      </c>
      <c r="W82" s="172" t="s">
        <v>967</v>
      </c>
      <c r="AD82" t="s">
        <v>968</v>
      </c>
      <c r="AI82" t="s">
        <v>968</v>
      </c>
      <c r="AJ82">
        <v>20</v>
      </c>
      <c r="AP82" t="s">
        <v>902</v>
      </c>
      <c r="AV82" t="s">
        <v>932</v>
      </c>
      <c r="BA82" t="s">
        <v>983</v>
      </c>
      <c r="BF82" t="s">
        <v>967</v>
      </c>
    </row>
    <row r="83" spans="1:58">
      <c r="A83" s="169" t="s">
        <v>1002</v>
      </c>
      <c r="I83" t="s">
        <v>895</v>
      </c>
      <c r="Q83" s="169" t="s">
        <v>967</v>
      </c>
      <c r="W83" s="172" t="s">
        <v>896</v>
      </c>
      <c r="AD83" t="s">
        <v>909</v>
      </c>
      <c r="AI83" t="s">
        <v>909</v>
      </c>
      <c r="AJ83">
        <v>18</v>
      </c>
      <c r="AP83" t="s">
        <v>1109</v>
      </c>
      <c r="AV83" t="s">
        <v>968</v>
      </c>
      <c r="BA83" t="s">
        <v>909</v>
      </c>
      <c r="BF83" t="s">
        <v>1069</v>
      </c>
    </row>
    <row r="84" spans="1:58">
      <c r="A84" s="169" t="s">
        <v>1264</v>
      </c>
      <c r="I84" t="s">
        <v>1010</v>
      </c>
      <c r="Q84" s="169" t="s">
        <v>961</v>
      </c>
      <c r="W84" s="172" t="s">
        <v>978</v>
      </c>
      <c r="AD84" t="s">
        <v>893</v>
      </c>
      <c r="AI84" t="s">
        <v>893</v>
      </c>
      <c r="AJ84">
        <v>18</v>
      </c>
      <c r="AP84" t="s">
        <v>669</v>
      </c>
      <c r="AV84" t="s">
        <v>1024</v>
      </c>
      <c r="BA84" t="s">
        <v>728</v>
      </c>
      <c r="BF84" t="s">
        <v>968</v>
      </c>
    </row>
    <row r="85" spans="1:58">
      <c r="A85" s="169" t="s">
        <v>896</v>
      </c>
      <c r="I85" t="s">
        <v>893</v>
      </c>
      <c r="Q85" s="169" t="s">
        <v>1002</v>
      </c>
      <c r="W85" s="172" t="s">
        <v>900</v>
      </c>
      <c r="AD85" t="s">
        <v>898</v>
      </c>
      <c r="AI85" t="s">
        <v>898</v>
      </c>
      <c r="AJ85">
        <v>18</v>
      </c>
      <c r="AP85" t="s">
        <v>968</v>
      </c>
      <c r="AV85" t="s">
        <v>923</v>
      </c>
      <c r="BA85" t="s">
        <v>896</v>
      </c>
      <c r="BF85" t="s">
        <v>906</v>
      </c>
    </row>
    <row r="86" spans="1:58">
      <c r="A86" s="169" t="s">
        <v>728</v>
      </c>
      <c r="I86" t="s">
        <v>967</v>
      </c>
      <c r="Q86" s="169" t="s">
        <v>1024</v>
      </c>
      <c r="W86" s="172" t="s">
        <v>1024</v>
      </c>
      <c r="AD86" t="s">
        <v>1003</v>
      </c>
      <c r="AI86" t="s">
        <v>1003</v>
      </c>
      <c r="AJ86">
        <v>17</v>
      </c>
      <c r="AP86" t="s">
        <v>971</v>
      </c>
      <c r="AV86" t="s">
        <v>909</v>
      </c>
      <c r="BA86" t="s">
        <v>917</v>
      </c>
      <c r="BF86" t="s">
        <v>971</v>
      </c>
    </row>
    <row r="87" spans="1:58">
      <c r="A87" s="169" t="s">
        <v>1016</v>
      </c>
      <c r="I87" t="s">
        <v>909</v>
      </c>
      <c r="Q87" s="169" t="s">
        <v>1030</v>
      </c>
      <c r="W87" s="172" t="s">
        <v>961</v>
      </c>
      <c r="AD87" t="s">
        <v>903</v>
      </c>
      <c r="AI87" t="s">
        <v>903</v>
      </c>
      <c r="AJ87">
        <v>15</v>
      </c>
      <c r="AP87" t="s">
        <v>910</v>
      </c>
      <c r="AV87" t="s">
        <v>961</v>
      </c>
      <c r="BA87" t="s">
        <v>968</v>
      </c>
      <c r="BF87" t="s">
        <v>992</v>
      </c>
    </row>
    <row r="88" spans="1:58">
      <c r="A88" s="169" t="s">
        <v>903</v>
      </c>
      <c r="I88" t="s">
        <v>728</v>
      </c>
      <c r="Q88" s="169" t="s">
        <v>896</v>
      </c>
      <c r="W88" s="172" t="s">
        <v>947</v>
      </c>
      <c r="AD88" t="s">
        <v>975</v>
      </c>
      <c r="AI88" t="s">
        <v>975</v>
      </c>
      <c r="AJ88">
        <v>14</v>
      </c>
      <c r="AP88" t="s">
        <v>906</v>
      </c>
      <c r="AV88" t="s">
        <v>992</v>
      </c>
      <c r="BA88" t="s">
        <v>1024</v>
      </c>
      <c r="BF88" t="s">
        <v>1002</v>
      </c>
    </row>
    <row r="89" spans="1:58">
      <c r="A89" s="169" t="s">
        <v>897</v>
      </c>
      <c r="I89" t="s">
        <v>977</v>
      </c>
      <c r="Q89" s="169" t="s">
        <v>923</v>
      </c>
      <c r="W89" s="172" t="s">
        <v>915</v>
      </c>
      <c r="AD89" t="s">
        <v>906</v>
      </c>
      <c r="AI89" t="s">
        <v>906</v>
      </c>
      <c r="AJ89">
        <v>13</v>
      </c>
      <c r="AP89" t="s">
        <v>967</v>
      </c>
      <c r="AV89" t="s">
        <v>1002</v>
      </c>
      <c r="BA89" t="s">
        <v>915</v>
      </c>
      <c r="BF89" t="s">
        <v>896</v>
      </c>
    </row>
    <row r="90" spans="1:58">
      <c r="A90" s="169" t="s">
        <v>1010</v>
      </c>
      <c r="I90" t="s">
        <v>898</v>
      </c>
      <c r="Q90" s="169" t="s">
        <v>988</v>
      </c>
      <c r="W90" s="172" t="s">
        <v>1002</v>
      </c>
      <c r="AD90" t="s">
        <v>948</v>
      </c>
      <c r="AI90" t="s">
        <v>948</v>
      </c>
      <c r="AJ90">
        <v>13</v>
      </c>
      <c r="AP90" t="s">
        <v>728</v>
      </c>
      <c r="AV90" t="s">
        <v>1010</v>
      </c>
      <c r="BA90" t="s">
        <v>992</v>
      </c>
      <c r="BF90" t="s">
        <v>728</v>
      </c>
    </row>
    <row r="91" spans="1:58">
      <c r="A91" s="169" t="s">
        <v>926</v>
      </c>
      <c r="I91" t="s">
        <v>968</v>
      </c>
      <c r="Q91" s="169" t="s">
        <v>977</v>
      </c>
      <c r="W91" s="172" t="s">
        <v>728</v>
      </c>
      <c r="AD91" t="s">
        <v>1030</v>
      </c>
      <c r="AI91" t="s">
        <v>1030</v>
      </c>
      <c r="AJ91">
        <v>13</v>
      </c>
      <c r="AP91" t="s">
        <v>915</v>
      </c>
      <c r="AV91" t="s">
        <v>894</v>
      </c>
      <c r="BA91" t="s">
        <v>971</v>
      </c>
      <c r="BF91" t="s">
        <v>1024</v>
      </c>
    </row>
    <row r="92" spans="1:58">
      <c r="A92" s="169" t="s">
        <v>1024</v>
      </c>
      <c r="I92" t="s">
        <v>897</v>
      </c>
      <c r="Q92" s="169" t="s">
        <v>904</v>
      </c>
      <c r="W92" s="172" t="s">
        <v>903</v>
      </c>
      <c r="AD92" t="s">
        <v>904</v>
      </c>
      <c r="AI92" t="s">
        <v>904</v>
      </c>
      <c r="AJ92">
        <v>12</v>
      </c>
      <c r="AP92" t="s">
        <v>909</v>
      </c>
      <c r="AV92" t="s">
        <v>971</v>
      </c>
      <c r="BA92" t="s">
        <v>1161</v>
      </c>
      <c r="BF92" t="s">
        <v>1161</v>
      </c>
    </row>
    <row r="93" spans="1:58">
      <c r="A93" s="169" t="s">
        <v>893</v>
      </c>
      <c r="I93" t="s">
        <v>902</v>
      </c>
      <c r="Q93" s="169" t="s">
        <v>895</v>
      </c>
      <c r="W93" s="172" t="s">
        <v>1016</v>
      </c>
      <c r="AD93" t="s">
        <v>992</v>
      </c>
      <c r="AI93" t="s">
        <v>992</v>
      </c>
      <c r="AJ93">
        <v>12</v>
      </c>
      <c r="AP93" t="s">
        <v>896</v>
      </c>
      <c r="AV93" t="s">
        <v>968</v>
      </c>
      <c r="BA93" t="s">
        <v>898</v>
      </c>
      <c r="BF93" t="s">
        <v>1026</v>
      </c>
    </row>
    <row r="94" spans="1:58">
      <c r="A94" s="169" t="s">
        <v>908</v>
      </c>
      <c r="I94" t="s">
        <v>1024</v>
      </c>
      <c r="Q94" s="169" t="s">
        <v>728</v>
      </c>
      <c r="W94" s="172" t="s">
        <v>897</v>
      </c>
      <c r="AD94" t="s">
        <v>902</v>
      </c>
      <c r="AI94" t="s">
        <v>902</v>
      </c>
      <c r="AJ94">
        <v>12</v>
      </c>
      <c r="AP94" t="s">
        <v>978</v>
      </c>
      <c r="AV94" t="s">
        <v>931</v>
      </c>
      <c r="BA94" t="s">
        <v>913</v>
      </c>
      <c r="BF94" t="s">
        <v>917</v>
      </c>
    </row>
    <row r="95" spans="1:58">
      <c r="A95" s="169" t="s">
        <v>977</v>
      </c>
      <c r="I95" t="s">
        <v>1002</v>
      </c>
      <c r="Q95" s="169" t="s">
        <v>1010</v>
      </c>
      <c r="W95" s="172" t="s">
        <v>917</v>
      </c>
      <c r="AD95" t="s">
        <v>728</v>
      </c>
      <c r="AI95" t="s">
        <v>728</v>
      </c>
      <c r="AJ95">
        <v>12</v>
      </c>
      <c r="AP95" t="s">
        <v>895</v>
      </c>
      <c r="AV95" t="s">
        <v>917</v>
      </c>
      <c r="BA95" t="s">
        <v>894</v>
      </c>
      <c r="BF95" t="s">
        <v>1010</v>
      </c>
    </row>
    <row r="96" spans="1:58">
      <c r="A96" s="169" t="s">
        <v>992</v>
      </c>
      <c r="I96" t="s">
        <v>959</v>
      </c>
      <c r="Q96" s="169" t="s">
        <v>975</v>
      </c>
      <c r="W96" s="172" t="s">
        <v>955</v>
      </c>
      <c r="AD96" t="s">
        <v>1266</v>
      </c>
      <c r="AI96" t="s">
        <v>1266</v>
      </c>
      <c r="AJ96">
        <v>12</v>
      </c>
      <c r="AP96" t="s">
        <v>1002</v>
      </c>
      <c r="AV96" t="s">
        <v>1282</v>
      </c>
      <c r="BA96" t="s">
        <v>895</v>
      </c>
      <c r="BF96" t="s">
        <v>955</v>
      </c>
    </row>
    <row r="97" spans="1:58">
      <c r="A97" s="170" t="s">
        <v>675</v>
      </c>
      <c r="I97" t="s">
        <v>975</v>
      </c>
      <c r="Q97" s="169" t="s">
        <v>968</v>
      </c>
      <c r="W97" s="172" t="s">
        <v>895</v>
      </c>
      <c r="AD97" t="s">
        <v>1258</v>
      </c>
      <c r="AI97" t="s">
        <v>1258</v>
      </c>
      <c r="AJ97">
        <v>35</v>
      </c>
      <c r="AP97" t="s">
        <v>913</v>
      </c>
      <c r="AV97" t="s">
        <v>902</v>
      </c>
      <c r="BA97" t="s">
        <v>1190</v>
      </c>
      <c r="BF97" t="s">
        <v>909</v>
      </c>
    </row>
    <row r="98" spans="1:58">
      <c r="A98" s="170" t="s">
        <v>729</v>
      </c>
      <c r="I98" t="s">
        <v>978</v>
      </c>
      <c r="Q98" s="169" t="s">
        <v>894</v>
      </c>
      <c r="W98" s="172" t="s">
        <v>1058</v>
      </c>
      <c r="AD98" t="s">
        <v>967</v>
      </c>
      <c r="AI98" t="s">
        <v>967</v>
      </c>
      <c r="AJ98">
        <v>23</v>
      </c>
      <c r="AP98" t="s">
        <v>961</v>
      </c>
      <c r="AV98" t="s">
        <v>1016</v>
      </c>
      <c r="BA98" t="s">
        <v>978</v>
      </c>
      <c r="BF98" t="s">
        <v>977</v>
      </c>
    </row>
    <row r="99" spans="1:58">
      <c r="A99" s="170" t="s">
        <v>820</v>
      </c>
      <c r="I99" t="s">
        <v>988</v>
      </c>
      <c r="Q99" s="169" t="s">
        <v>978</v>
      </c>
      <c r="W99" s="172" t="s">
        <v>898</v>
      </c>
      <c r="AD99" t="s">
        <v>895</v>
      </c>
      <c r="AI99" t="s">
        <v>895</v>
      </c>
      <c r="AJ99">
        <v>16</v>
      </c>
      <c r="AP99" t="s">
        <v>1161</v>
      </c>
      <c r="AV99" t="s">
        <v>907</v>
      </c>
      <c r="BA99" t="s">
        <v>912</v>
      </c>
      <c r="BF99" t="s">
        <v>913</v>
      </c>
    </row>
    <row r="100" spans="1:58">
      <c r="A100" s="170" t="s">
        <v>1265</v>
      </c>
      <c r="I100" t="s">
        <v>903</v>
      </c>
      <c r="Q100" s="169" t="s">
        <v>903</v>
      </c>
      <c r="W100" s="172" t="s">
        <v>908</v>
      </c>
      <c r="AD100" t="s">
        <v>896</v>
      </c>
      <c r="AI100" t="s">
        <v>896</v>
      </c>
      <c r="AJ100">
        <v>15</v>
      </c>
      <c r="AP100" t="s">
        <v>898</v>
      </c>
      <c r="AV100" t="s">
        <v>977</v>
      </c>
      <c r="BA100" t="s">
        <v>1282</v>
      </c>
      <c r="BF100" t="s">
        <v>978</v>
      </c>
    </row>
    <row r="101" spans="1:58">
      <c r="A101" s="170" t="s">
        <v>1010</v>
      </c>
      <c r="I101" t="s">
        <v>904</v>
      </c>
      <c r="Q101" s="169" t="s">
        <v>974</v>
      </c>
      <c r="W101" s="172" t="s">
        <v>913</v>
      </c>
      <c r="AD101" t="s">
        <v>1003</v>
      </c>
      <c r="AI101" t="s">
        <v>1003</v>
      </c>
      <c r="AJ101">
        <v>15</v>
      </c>
      <c r="AP101" t="s">
        <v>1024</v>
      </c>
      <c r="AV101" t="s">
        <v>978</v>
      </c>
      <c r="BA101" t="s">
        <v>910</v>
      </c>
      <c r="BF101" t="s">
        <v>894</v>
      </c>
    </row>
    <row r="102" spans="1:58">
      <c r="A102" s="170" t="s">
        <v>968</v>
      </c>
      <c r="I102" t="s">
        <v>978</v>
      </c>
      <c r="Q102" s="127" t="s">
        <v>1015</v>
      </c>
      <c r="W102" s="136" t="s">
        <v>895</v>
      </c>
      <c r="AD102" t="s">
        <v>1264</v>
      </c>
      <c r="AI102" t="s">
        <v>1264</v>
      </c>
      <c r="AJ102">
        <v>14</v>
      </c>
      <c r="AP102" t="s">
        <v>1010</v>
      </c>
      <c r="AV102" t="s">
        <v>1023</v>
      </c>
      <c r="BA102" t="s">
        <v>1002</v>
      </c>
      <c r="BF102" t="s">
        <v>925</v>
      </c>
    </row>
    <row r="103" spans="1:58">
      <c r="A103" s="170" t="s">
        <v>909</v>
      </c>
      <c r="I103" t="s">
        <v>896</v>
      </c>
      <c r="Q103" s="127" t="s">
        <v>895</v>
      </c>
      <c r="W103" s="136" t="s">
        <v>901</v>
      </c>
      <c r="AD103" t="s">
        <v>926</v>
      </c>
      <c r="AI103" t="s">
        <v>926</v>
      </c>
      <c r="AJ103">
        <v>13</v>
      </c>
      <c r="AP103" t="s">
        <v>1010</v>
      </c>
      <c r="AV103" t="s">
        <v>898</v>
      </c>
      <c r="BA103" t="s">
        <v>728</v>
      </c>
      <c r="BF103" t="s">
        <v>974</v>
      </c>
    </row>
    <row r="104" spans="1:58">
      <c r="A104" s="170" t="s">
        <v>893</v>
      </c>
      <c r="I104" t="s">
        <v>968</v>
      </c>
      <c r="Q104" s="127" t="s">
        <v>967</v>
      </c>
      <c r="W104" s="136" t="s">
        <v>1010</v>
      </c>
      <c r="AD104" t="s">
        <v>1010</v>
      </c>
      <c r="AI104" t="s">
        <v>1010</v>
      </c>
      <c r="AJ104">
        <v>13</v>
      </c>
      <c r="AP104" t="s">
        <v>992</v>
      </c>
      <c r="AV104" t="s">
        <v>1010</v>
      </c>
      <c r="BA104" t="s">
        <v>968</v>
      </c>
      <c r="BF104" t="s">
        <v>1069</v>
      </c>
    </row>
    <row r="105" spans="1:58">
      <c r="A105" s="170" t="s">
        <v>898</v>
      </c>
      <c r="I105" t="s">
        <v>728</v>
      </c>
      <c r="Q105" s="127" t="s">
        <v>896</v>
      </c>
      <c r="W105" s="136" t="s">
        <v>893</v>
      </c>
      <c r="AD105" t="s">
        <v>975</v>
      </c>
      <c r="AI105" t="s">
        <v>975</v>
      </c>
      <c r="AJ105">
        <v>11</v>
      </c>
      <c r="AP105" t="s">
        <v>971</v>
      </c>
      <c r="AV105" t="s">
        <v>728</v>
      </c>
      <c r="BA105" t="s">
        <v>896</v>
      </c>
      <c r="BF105" t="s">
        <v>968</v>
      </c>
    </row>
    <row r="106" spans="1:58">
      <c r="A106" s="170" t="s">
        <v>1003</v>
      </c>
      <c r="I106" t="s">
        <v>1002</v>
      </c>
      <c r="Q106" s="127" t="s">
        <v>1002</v>
      </c>
      <c r="W106" s="136" t="s">
        <v>967</v>
      </c>
      <c r="AD106" t="s">
        <v>992</v>
      </c>
      <c r="AI106" t="s">
        <v>992</v>
      </c>
      <c r="AJ106">
        <v>11</v>
      </c>
      <c r="AP106" t="s">
        <v>929</v>
      </c>
      <c r="AV106" t="s">
        <v>1161</v>
      </c>
      <c r="BA106" t="s">
        <v>1282</v>
      </c>
      <c r="BF106" t="s">
        <v>906</v>
      </c>
    </row>
    <row r="107" spans="1:58">
      <c r="A107" s="170" t="s">
        <v>903</v>
      </c>
      <c r="I107" t="s">
        <v>975</v>
      </c>
      <c r="Q107" s="127" t="s">
        <v>1161</v>
      </c>
      <c r="W107" s="136" t="s">
        <v>1016</v>
      </c>
      <c r="AD107" t="s">
        <v>898</v>
      </c>
      <c r="AI107" t="s">
        <v>898</v>
      </c>
      <c r="AJ107">
        <v>10</v>
      </c>
      <c r="AP107" t="s">
        <v>968</v>
      </c>
      <c r="AV107" t="s">
        <v>1008</v>
      </c>
      <c r="BA107" t="s">
        <v>977</v>
      </c>
      <c r="BF107" t="s">
        <v>923</v>
      </c>
    </row>
    <row r="108" spans="1:58">
      <c r="A108" s="170" t="s">
        <v>975</v>
      </c>
      <c r="I108" t="s">
        <v>985</v>
      </c>
      <c r="Q108" s="127" t="s">
        <v>971</v>
      </c>
      <c r="W108" s="136" t="s">
        <v>896</v>
      </c>
      <c r="AD108" t="s">
        <v>902</v>
      </c>
      <c r="AI108" t="s">
        <v>902</v>
      </c>
      <c r="AJ108">
        <v>10</v>
      </c>
      <c r="AP108" t="s">
        <v>894</v>
      </c>
      <c r="AV108" t="s">
        <v>898</v>
      </c>
      <c r="BA108" t="s">
        <v>909</v>
      </c>
      <c r="BF108" t="s">
        <v>999</v>
      </c>
    </row>
    <row r="109" spans="1:58">
      <c r="A109" s="170" t="s">
        <v>906</v>
      </c>
      <c r="I109" t="s">
        <v>893</v>
      </c>
      <c r="Q109" s="127" t="s">
        <v>947</v>
      </c>
      <c r="W109" s="136" t="s">
        <v>961</v>
      </c>
      <c r="AD109" t="s">
        <v>1002</v>
      </c>
      <c r="AI109" t="s">
        <v>1002</v>
      </c>
      <c r="AJ109">
        <v>10</v>
      </c>
      <c r="AP109" t="s">
        <v>1190</v>
      </c>
      <c r="AV109" t="s">
        <v>909</v>
      </c>
      <c r="BA109" t="s">
        <v>1024</v>
      </c>
      <c r="BF109" t="s">
        <v>728</v>
      </c>
    </row>
    <row r="110" spans="1:58">
      <c r="A110" s="170" t="s">
        <v>948</v>
      </c>
      <c r="I110" t="s">
        <v>1010</v>
      </c>
      <c r="Q110" s="127" t="s">
        <v>728</v>
      </c>
      <c r="W110" s="136" t="s">
        <v>906</v>
      </c>
      <c r="AD110" t="s">
        <v>968</v>
      </c>
      <c r="AI110" t="s">
        <v>968</v>
      </c>
      <c r="AJ110">
        <v>10</v>
      </c>
      <c r="AP110" t="s">
        <v>961</v>
      </c>
      <c r="AV110" t="s">
        <v>1002</v>
      </c>
      <c r="BA110" t="s">
        <v>988</v>
      </c>
      <c r="BF110" t="s">
        <v>1024</v>
      </c>
    </row>
    <row r="111" spans="1:58">
      <c r="A111" s="170" t="s">
        <v>1030</v>
      </c>
      <c r="I111" t="s">
        <v>899</v>
      </c>
      <c r="Q111" s="127" t="s">
        <v>903</v>
      </c>
      <c r="W111" s="136" t="s">
        <v>983</v>
      </c>
      <c r="AD111" t="s">
        <v>728</v>
      </c>
      <c r="AI111" t="s">
        <v>728</v>
      </c>
      <c r="AJ111">
        <v>8</v>
      </c>
      <c r="AP111" t="s">
        <v>1024</v>
      </c>
      <c r="AV111" t="s">
        <v>968</v>
      </c>
      <c r="BA111" t="s">
        <v>1002</v>
      </c>
      <c r="BF111" t="s">
        <v>1010</v>
      </c>
    </row>
    <row r="112" spans="1:58">
      <c r="A112" s="170" t="s">
        <v>904</v>
      </c>
      <c r="I112" t="s">
        <v>967</v>
      </c>
      <c r="Q112" s="127" t="s">
        <v>897</v>
      </c>
      <c r="W112" s="136" t="s">
        <v>1279</v>
      </c>
      <c r="AD112" t="s">
        <v>1024</v>
      </c>
      <c r="AI112" t="s">
        <v>1024</v>
      </c>
      <c r="AJ112">
        <v>8</v>
      </c>
      <c r="AP112" t="s">
        <v>896</v>
      </c>
      <c r="AV112" t="s">
        <v>930</v>
      </c>
      <c r="BA112" t="s">
        <v>929</v>
      </c>
      <c r="BF112" t="s">
        <v>992</v>
      </c>
    </row>
    <row r="113" spans="1:58">
      <c r="A113" s="170" t="s">
        <v>992</v>
      </c>
      <c r="I113" t="s">
        <v>948</v>
      </c>
      <c r="Q113" s="127" t="s">
        <v>902</v>
      </c>
      <c r="W113" s="136" t="s">
        <v>968</v>
      </c>
      <c r="AD113" t="s">
        <v>974</v>
      </c>
      <c r="AI113" t="s">
        <v>974</v>
      </c>
      <c r="AJ113">
        <v>8</v>
      </c>
      <c r="AP113" t="s">
        <v>1002</v>
      </c>
      <c r="AV113" t="s">
        <v>1190</v>
      </c>
      <c r="BA113" t="s">
        <v>1072</v>
      </c>
      <c r="BF113" t="s">
        <v>900</v>
      </c>
    </row>
    <row r="114" spans="1:58">
      <c r="A114" s="170" t="s">
        <v>902</v>
      </c>
      <c r="I114" t="s">
        <v>912</v>
      </c>
      <c r="Q114" s="127" t="s">
        <v>968</v>
      </c>
      <c r="W114" s="136" t="s">
        <v>975</v>
      </c>
      <c r="AD114" t="s">
        <v>959</v>
      </c>
      <c r="AI114" t="s">
        <v>959</v>
      </c>
      <c r="AJ114">
        <v>8</v>
      </c>
      <c r="AP114" t="s">
        <v>900</v>
      </c>
      <c r="AV114" t="s">
        <v>979</v>
      </c>
      <c r="BA114" t="s">
        <v>901</v>
      </c>
      <c r="BF114" t="s">
        <v>907</v>
      </c>
    </row>
    <row r="115" spans="1:58">
      <c r="A115" s="170" t="s">
        <v>728</v>
      </c>
      <c r="I115" t="s">
        <v>1031</v>
      </c>
      <c r="Q115" s="127" t="s">
        <v>978</v>
      </c>
      <c r="W115" s="136" t="s">
        <v>1024</v>
      </c>
      <c r="AD115" t="s">
        <v>897</v>
      </c>
      <c r="AI115" t="s">
        <v>897</v>
      </c>
      <c r="AJ115">
        <v>8</v>
      </c>
      <c r="AP115" t="s">
        <v>1027</v>
      </c>
      <c r="AV115" t="s">
        <v>664</v>
      </c>
      <c r="BA115" t="s">
        <v>994</v>
      </c>
      <c r="BF115" t="s">
        <v>898</v>
      </c>
    </row>
    <row r="116" spans="1:58">
      <c r="A116" s="170" t="s">
        <v>1266</v>
      </c>
      <c r="I116" t="s">
        <v>909</v>
      </c>
      <c r="Q116" s="127" t="s">
        <v>894</v>
      </c>
      <c r="W116" s="136" t="s">
        <v>989</v>
      </c>
      <c r="AD116" t="s">
        <v>948</v>
      </c>
      <c r="AI116" t="s">
        <v>948</v>
      </c>
      <c r="AJ116">
        <v>7</v>
      </c>
      <c r="AP116" t="s">
        <v>967</v>
      </c>
      <c r="AV116" t="s">
        <v>907</v>
      </c>
      <c r="BA116" t="s">
        <v>931</v>
      </c>
      <c r="BF116" t="s">
        <v>1002</v>
      </c>
    </row>
    <row r="117" spans="1:58">
      <c r="A117" s="171" t="s">
        <v>1258</v>
      </c>
      <c r="I117" t="s">
        <v>910</v>
      </c>
      <c r="Q117" s="127" t="s">
        <v>955</v>
      </c>
      <c r="W117" s="136" t="s">
        <v>985</v>
      </c>
      <c r="AD117" t="s">
        <v>1267</v>
      </c>
      <c r="AI117" t="s">
        <v>1267</v>
      </c>
      <c r="AJ117">
        <v>14</v>
      </c>
      <c r="AP117" t="s">
        <v>906</v>
      </c>
      <c r="AV117" t="s">
        <v>900</v>
      </c>
      <c r="BA117" t="s">
        <v>897</v>
      </c>
      <c r="BF117" t="s">
        <v>1054</v>
      </c>
    </row>
    <row r="118" spans="1:58">
      <c r="A118" s="171" t="s">
        <v>967</v>
      </c>
      <c r="I118" t="s">
        <v>977</v>
      </c>
      <c r="Q118" s="127" t="s">
        <v>1016</v>
      </c>
      <c r="W118" s="136" t="s">
        <v>988</v>
      </c>
      <c r="AD118" t="s">
        <v>1268</v>
      </c>
      <c r="AI118" t="s">
        <v>1268</v>
      </c>
      <c r="AJ118">
        <v>13</v>
      </c>
      <c r="AP118" t="s">
        <v>913</v>
      </c>
      <c r="AV118" t="s">
        <v>912</v>
      </c>
      <c r="BA118" t="s">
        <v>1010</v>
      </c>
      <c r="BF118" t="s">
        <v>967</v>
      </c>
    </row>
    <row r="119" spans="1:58">
      <c r="A119" s="171" t="s">
        <v>895</v>
      </c>
      <c r="I119" t="s">
        <v>917</v>
      </c>
      <c r="Q119" s="127" t="s">
        <v>1010</v>
      </c>
      <c r="W119" s="136" t="s">
        <v>913</v>
      </c>
      <c r="AD119" t="s">
        <v>897</v>
      </c>
      <c r="AI119" t="s">
        <v>897</v>
      </c>
      <c r="AJ119">
        <v>12</v>
      </c>
      <c r="AP119" t="s">
        <v>915</v>
      </c>
      <c r="AV119" t="s">
        <v>896</v>
      </c>
      <c r="BA119" t="s">
        <v>908</v>
      </c>
      <c r="BF119" t="s">
        <v>895</v>
      </c>
    </row>
    <row r="120" spans="1:58">
      <c r="A120" s="171" t="s">
        <v>896</v>
      </c>
      <c r="I120" t="s">
        <v>903</v>
      </c>
      <c r="Q120" s="127" t="s">
        <v>961</v>
      </c>
      <c r="W120" s="136" t="s">
        <v>955</v>
      </c>
      <c r="AD120" t="s">
        <v>1002</v>
      </c>
      <c r="AI120" t="s">
        <v>1002</v>
      </c>
      <c r="AJ120">
        <v>11</v>
      </c>
      <c r="AP120" t="s">
        <v>994</v>
      </c>
      <c r="AV120" t="s">
        <v>971</v>
      </c>
      <c r="BA120" t="s">
        <v>893</v>
      </c>
      <c r="BF120" t="s">
        <v>903</v>
      </c>
    </row>
    <row r="121" spans="1:58">
      <c r="A121" s="171" t="s">
        <v>1003</v>
      </c>
      <c r="I121" t="s">
        <v>923</v>
      </c>
      <c r="Q121" s="127" t="s">
        <v>923</v>
      </c>
      <c r="W121" s="136" t="s">
        <v>898</v>
      </c>
      <c r="AD121" t="s">
        <v>896</v>
      </c>
      <c r="AI121" t="s">
        <v>896</v>
      </c>
      <c r="AJ121">
        <v>10</v>
      </c>
      <c r="AP121" t="s">
        <v>893</v>
      </c>
      <c r="AV121" t="s">
        <v>1016</v>
      </c>
      <c r="BA121" t="s">
        <v>992</v>
      </c>
      <c r="BF121" t="s">
        <v>947</v>
      </c>
    </row>
    <row r="122" spans="1:58">
      <c r="A122" s="171" t="s">
        <v>1264</v>
      </c>
      <c r="Q122" s="137" t="s">
        <v>968</v>
      </c>
      <c r="W122" s="128" t="s">
        <v>1010</v>
      </c>
      <c r="AD122" t="s">
        <v>1030</v>
      </c>
      <c r="AI122" t="s">
        <v>1030</v>
      </c>
      <c r="AJ122">
        <v>10</v>
      </c>
      <c r="AP122" t="s">
        <v>909</v>
      </c>
      <c r="AV122" t="s">
        <v>977</v>
      </c>
      <c r="BA122" t="s">
        <v>930</v>
      </c>
      <c r="BF122" t="s">
        <v>954</v>
      </c>
    </row>
    <row r="123" spans="1:58">
      <c r="A123" s="171" t="s">
        <v>926</v>
      </c>
      <c r="Q123" s="137" t="s">
        <v>895</v>
      </c>
      <c r="W123" s="128" t="s">
        <v>728</v>
      </c>
      <c r="AD123" t="s">
        <v>893</v>
      </c>
      <c r="AI123" t="s">
        <v>893</v>
      </c>
      <c r="AJ123">
        <v>9</v>
      </c>
      <c r="AP123" t="s">
        <v>1010</v>
      </c>
      <c r="AV123" t="s">
        <v>899</v>
      </c>
      <c r="BA123" t="s">
        <v>648</v>
      </c>
      <c r="BF123" t="s">
        <v>1116</v>
      </c>
    </row>
    <row r="124" spans="1:58">
      <c r="A124" s="171" t="s">
        <v>1010</v>
      </c>
      <c r="Q124" s="137" t="s">
        <v>1161</v>
      </c>
      <c r="W124" s="128" t="s">
        <v>1066</v>
      </c>
      <c r="AD124" t="s">
        <v>763</v>
      </c>
      <c r="AI124" t="s">
        <v>763</v>
      </c>
      <c r="AJ124">
        <v>9</v>
      </c>
      <c r="AP124" t="s">
        <v>1024</v>
      </c>
      <c r="AV124" t="s">
        <v>1010</v>
      </c>
      <c r="BA124" t="s">
        <v>968</v>
      </c>
      <c r="BF124" t="s">
        <v>1272</v>
      </c>
    </row>
    <row r="125" spans="1:58">
      <c r="A125" s="171" t="s">
        <v>975</v>
      </c>
      <c r="Q125" s="137" t="s">
        <v>967</v>
      </c>
      <c r="W125" s="128" t="s">
        <v>978</v>
      </c>
      <c r="AD125" t="s">
        <v>1269</v>
      </c>
      <c r="AI125" t="s">
        <v>1269</v>
      </c>
      <c r="AJ125">
        <v>8</v>
      </c>
      <c r="AP125" t="s">
        <v>913</v>
      </c>
      <c r="AV125" t="s">
        <v>929</v>
      </c>
      <c r="BA125" t="s">
        <v>1026</v>
      </c>
      <c r="BF125" t="s">
        <v>653</v>
      </c>
    </row>
    <row r="126" spans="1:58">
      <c r="A126" s="171" t="s">
        <v>992</v>
      </c>
      <c r="Q126" s="137" t="s">
        <v>907</v>
      </c>
      <c r="W126" s="128" t="s">
        <v>909</v>
      </c>
      <c r="AD126" t="s">
        <v>908</v>
      </c>
      <c r="AI126" t="s">
        <v>908</v>
      </c>
      <c r="AJ126">
        <v>8</v>
      </c>
      <c r="AP126" t="s">
        <v>967</v>
      </c>
      <c r="AV126" t="s">
        <v>909</v>
      </c>
      <c r="BA126" t="s">
        <v>992</v>
      </c>
      <c r="BF126" t="s">
        <v>738</v>
      </c>
    </row>
    <row r="127" spans="1:58">
      <c r="A127" s="171" t="s">
        <v>898</v>
      </c>
      <c r="Q127" s="137" t="s">
        <v>1002</v>
      </c>
      <c r="W127" s="128" t="s">
        <v>1161</v>
      </c>
      <c r="AD127" t="s">
        <v>1215</v>
      </c>
      <c r="AI127" t="s">
        <v>1215</v>
      </c>
      <c r="AJ127">
        <v>8</v>
      </c>
      <c r="AP127" t="s">
        <v>968</v>
      </c>
      <c r="AV127" t="s">
        <v>931</v>
      </c>
      <c r="BA127" t="s">
        <v>1010</v>
      </c>
      <c r="BF127" t="s">
        <v>1052</v>
      </c>
    </row>
    <row r="128" spans="1:58">
      <c r="A128" s="171" t="s">
        <v>902</v>
      </c>
      <c r="Q128" s="137" t="s">
        <v>909</v>
      </c>
      <c r="W128" s="128" t="s">
        <v>1002</v>
      </c>
      <c r="AD128" t="s">
        <v>1003</v>
      </c>
      <c r="AI128" t="s">
        <v>1003</v>
      </c>
      <c r="AJ128">
        <v>7</v>
      </c>
      <c r="AP128" t="s">
        <v>1002</v>
      </c>
      <c r="AV128" t="s">
        <v>1284</v>
      </c>
      <c r="BA128" t="s">
        <v>728</v>
      </c>
      <c r="BF128" t="s">
        <v>1091</v>
      </c>
    </row>
    <row r="129" spans="1:58">
      <c r="A129" s="171" t="s">
        <v>1002</v>
      </c>
      <c r="Q129" s="137" t="s">
        <v>1010</v>
      </c>
      <c r="W129" s="128" t="s">
        <v>897</v>
      </c>
      <c r="AD129" t="s">
        <v>1010</v>
      </c>
      <c r="AI129" t="s">
        <v>1010</v>
      </c>
      <c r="AJ129">
        <v>7</v>
      </c>
      <c r="AP129" t="s">
        <v>971</v>
      </c>
      <c r="AV129" t="s">
        <v>968</v>
      </c>
      <c r="BA129" t="s">
        <v>1083</v>
      </c>
      <c r="BF129" t="s">
        <v>1287</v>
      </c>
    </row>
    <row r="130" spans="1:58">
      <c r="A130" s="171" t="s">
        <v>968</v>
      </c>
      <c r="Q130" s="137" t="s">
        <v>896</v>
      </c>
      <c r="W130" s="128" t="s">
        <v>971</v>
      </c>
      <c r="AD130" t="s">
        <v>903</v>
      </c>
      <c r="AI130" t="s">
        <v>903</v>
      </c>
      <c r="AJ130">
        <v>7</v>
      </c>
      <c r="AP130" t="s">
        <v>893</v>
      </c>
      <c r="AV130" t="s">
        <v>1285</v>
      </c>
      <c r="BA130" t="s">
        <v>977</v>
      </c>
      <c r="BF130" t="s">
        <v>1288</v>
      </c>
    </row>
    <row r="131" spans="1:58">
      <c r="A131" s="171" t="s">
        <v>728</v>
      </c>
      <c r="Q131" s="137" t="s">
        <v>923</v>
      </c>
      <c r="W131" s="128" t="s">
        <v>917</v>
      </c>
      <c r="AD131" t="s">
        <v>968</v>
      </c>
      <c r="AI131" t="s">
        <v>968</v>
      </c>
      <c r="AJ131">
        <v>7</v>
      </c>
      <c r="AP131" t="s">
        <v>897</v>
      </c>
      <c r="AV131" t="s">
        <v>896</v>
      </c>
      <c r="BA131" t="s">
        <v>901</v>
      </c>
      <c r="BF131" t="s">
        <v>968</v>
      </c>
    </row>
    <row r="132" spans="1:58">
      <c r="A132" s="171" t="s">
        <v>1024</v>
      </c>
      <c r="Q132" s="137" t="s">
        <v>974</v>
      </c>
      <c r="W132" s="128" t="s">
        <v>910</v>
      </c>
      <c r="AD132" t="s">
        <v>1126</v>
      </c>
      <c r="AI132" t="s">
        <v>1126</v>
      </c>
      <c r="AJ132">
        <v>6</v>
      </c>
      <c r="AP132" t="s">
        <v>909</v>
      </c>
      <c r="AV132" t="s">
        <v>992</v>
      </c>
      <c r="BA132" t="s">
        <v>923</v>
      </c>
      <c r="BF132" t="s">
        <v>906</v>
      </c>
    </row>
    <row r="133" spans="1:58">
      <c r="A133" s="171" t="s">
        <v>974</v>
      </c>
      <c r="Q133" s="137" t="s">
        <v>1030</v>
      </c>
      <c r="W133" s="128" t="s">
        <v>967</v>
      </c>
      <c r="AD133" t="s">
        <v>898</v>
      </c>
      <c r="AI133" t="s">
        <v>898</v>
      </c>
      <c r="AJ133">
        <v>6</v>
      </c>
      <c r="AP133" t="s">
        <v>1190</v>
      </c>
      <c r="AV133" t="s">
        <v>902</v>
      </c>
      <c r="BA133" t="s">
        <v>910</v>
      </c>
      <c r="BF133" t="s">
        <v>895</v>
      </c>
    </row>
    <row r="134" spans="1:58">
      <c r="A134" s="171" t="s">
        <v>959</v>
      </c>
      <c r="Q134" s="137" t="s">
        <v>1024</v>
      </c>
      <c r="W134" s="128" t="s">
        <v>896</v>
      </c>
      <c r="AD134" t="s">
        <v>907</v>
      </c>
      <c r="AI134" t="s">
        <v>907</v>
      </c>
      <c r="AJ134">
        <v>5</v>
      </c>
      <c r="AP134" t="s">
        <v>900</v>
      </c>
      <c r="AV134" t="s">
        <v>997</v>
      </c>
      <c r="BA134" t="s">
        <v>975</v>
      </c>
      <c r="BF134" t="s">
        <v>978</v>
      </c>
    </row>
    <row r="135" spans="1:58">
      <c r="A135" s="171" t="s">
        <v>897</v>
      </c>
      <c r="Q135" s="137" t="s">
        <v>906</v>
      </c>
      <c r="W135" s="128" t="s">
        <v>1279</v>
      </c>
      <c r="AD135" t="s">
        <v>1008</v>
      </c>
      <c r="AI135" t="s">
        <v>1008</v>
      </c>
      <c r="AJ135">
        <v>5</v>
      </c>
      <c r="AP135" t="s">
        <v>903</v>
      </c>
      <c r="AV135" t="s">
        <v>971</v>
      </c>
      <c r="BA135" t="s">
        <v>898</v>
      </c>
      <c r="BF135" t="s">
        <v>1289</v>
      </c>
    </row>
    <row r="136" spans="1:58">
      <c r="A136" s="172" t="s">
        <v>948</v>
      </c>
      <c r="Q136" s="137" t="s">
        <v>992</v>
      </c>
      <c r="W136" s="128" t="s">
        <v>999</v>
      </c>
      <c r="AD136" t="s">
        <v>1262</v>
      </c>
      <c r="AI136" t="s">
        <v>1262</v>
      </c>
      <c r="AJ136">
        <v>5</v>
      </c>
      <c r="AP136" t="s">
        <v>895</v>
      </c>
      <c r="AV136" t="s">
        <v>913</v>
      </c>
      <c r="BA136" t="s">
        <v>896</v>
      </c>
      <c r="BF136" t="s">
        <v>1007</v>
      </c>
    </row>
    <row r="137" spans="1:58">
      <c r="A137" s="173" t="s">
        <v>1267</v>
      </c>
      <c r="Q137" s="137" t="s">
        <v>893</v>
      </c>
      <c r="W137" s="128" t="s">
        <v>902</v>
      </c>
      <c r="AD137" t="s">
        <v>967</v>
      </c>
      <c r="AI137" t="s">
        <v>967</v>
      </c>
      <c r="AJ137">
        <v>46</v>
      </c>
      <c r="AP137" t="s">
        <v>894</v>
      </c>
      <c r="AV137" t="s">
        <v>912</v>
      </c>
      <c r="BA137" t="s">
        <v>931</v>
      </c>
      <c r="BF137" t="s">
        <v>908</v>
      </c>
    </row>
    <row r="138" spans="1:58">
      <c r="A138" s="173" t="s">
        <v>1268</v>
      </c>
      <c r="Q138" s="137" t="s">
        <v>902</v>
      </c>
      <c r="W138" s="128" t="s">
        <v>1075</v>
      </c>
      <c r="AD138" t="s">
        <v>978</v>
      </c>
      <c r="AI138" t="s">
        <v>978</v>
      </c>
      <c r="AJ138">
        <v>29</v>
      </c>
      <c r="AP138" t="s">
        <v>728</v>
      </c>
      <c r="AV138" t="s">
        <v>978</v>
      </c>
      <c r="BA138" t="s">
        <v>917</v>
      </c>
      <c r="BF138" t="s">
        <v>728</v>
      </c>
    </row>
    <row r="139" spans="1:58">
      <c r="A139" s="173" t="s">
        <v>897</v>
      </c>
      <c r="Q139" s="137" t="s">
        <v>978</v>
      </c>
      <c r="W139" s="128" t="s">
        <v>963</v>
      </c>
      <c r="AD139" t="s">
        <v>1258</v>
      </c>
      <c r="AI139" t="s">
        <v>1258</v>
      </c>
      <c r="AJ139">
        <v>27</v>
      </c>
      <c r="AP139" t="s">
        <v>961</v>
      </c>
      <c r="AV139" t="s">
        <v>1190</v>
      </c>
      <c r="BA139" t="s">
        <v>909</v>
      </c>
      <c r="BF139" t="s">
        <v>1215</v>
      </c>
    </row>
    <row r="140" spans="1:58">
      <c r="A140" s="173" t="s">
        <v>1002</v>
      </c>
      <c r="Q140" s="137" t="s">
        <v>994</v>
      </c>
      <c r="W140" s="128" t="s">
        <v>903</v>
      </c>
      <c r="AD140" t="s">
        <v>1270</v>
      </c>
      <c r="AI140" t="s">
        <v>1270</v>
      </c>
      <c r="AJ140">
        <v>23</v>
      </c>
      <c r="AP140" t="s">
        <v>966</v>
      </c>
      <c r="AV140" t="s">
        <v>893</v>
      </c>
      <c r="BA140" t="s">
        <v>1027</v>
      </c>
      <c r="BF140" t="s">
        <v>917</v>
      </c>
    </row>
    <row r="141" spans="1:58">
      <c r="A141" s="173" t="s">
        <v>896</v>
      </c>
      <c r="Q141" s="137" t="s">
        <v>903</v>
      </c>
      <c r="W141" s="128" t="s">
        <v>992</v>
      </c>
      <c r="AD141" t="s">
        <v>1271</v>
      </c>
      <c r="AI141" t="s">
        <v>1271</v>
      </c>
      <c r="AJ141">
        <v>22</v>
      </c>
      <c r="AP141" t="s">
        <v>1161</v>
      </c>
      <c r="AV141" t="s">
        <v>899</v>
      </c>
      <c r="BA141" t="s">
        <v>1023</v>
      </c>
      <c r="BF141" t="s">
        <v>1002</v>
      </c>
    </row>
    <row r="142" spans="1:58">
      <c r="A142" s="173" t="s">
        <v>1030</v>
      </c>
      <c r="AD142" t="s">
        <v>898</v>
      </c>
      <c r="AI142" t="s">
        <v>898</v>
      </c>
      <c r="AJ142">
        <v>21</v>
      </c>
      <c r="AP142" t="s">
        <v>1217</v>
      </c>
      <c r="AV142" t="s">
        <v>979</v>
      </c>
      <c r="BA142" t="s">
        <v>967</v>
      </c>
      <c r="BF142" t="s">
        <v>1014</v>
      </c>
    </row>
    <row r="143" spans="1:58">
      <c r="A143" s="173" t="s">
        <v>893</v>
      </c>
      <c r="AD143" t="s">
        <v>923</v>
      </c>
      <c r="AI143" t="s">
        <v>923</v>
      </c>
      <c r="AJ143">
        <v>21</v>
      </c>
      <c r="AP143" t="s">
        <v>917</v>
      </c>
      <c r="AV143" t="s">
        <v>1286</v>
      </c>
    </row>
    <row r="144" spans="1:58">
      <c r="A144" s="173" t="s">
        <v>763</v>
      </c>
      <c r="AD144" t="s">
        <v>1003</v>
      </c>
      <c r="AI144" t="s">
        <v>1003</v>
      </c>
      <c r="AJ144">
        <v>21</v>
      </c>
      <c r="AP144" t="s">
        <v>1010</v>
      </c>
    </row>
    <row r="145" spans="1:42">
      <c r="A145" s="173" t="s">
        <v>1269</v>
      </c>
      <c r="AD145" t="s">
        <v>896</v>
      </c>
      <c r="AI145" t="s">
        <v>896</v>
      </c>
      <c r="AJ145">
        <v>17</v>
      </c>
      <c r="AP145" t="s">
        <v>929</v>
      </c>
    </row>
    <row r="146" spans="1:42">
      <c r="A146" s="173" t="s">
        <v>908</v>
      </c>
      <c r="AD146" t="s">
        <v>968</v>
      </c>
      <c r="AI146" t="s">
        <v>968</v>
      </c>
      <c r="AJ146">
        <v>17</v>
      </c>
      <c r="AP146" t="s">
        <v>967</v>
      </c>
    </row>
    <row r="147" spans="1:42">
      <c r="A147" s="173" t="s">
        <v>1215</v>
      </c>
      <c r="AD147" t="s">
        <v>975</v>
      </c>
      <c r="AI147" t="s">
        <v>975</v>
      </c>
      <c r="AJ147">
        <v>16</v>
      </c>
      <c r="AP147" t="s">
        <v>1281</v>
      </c>
    </row>
    <row r="148" spans="1:42">
      <c r="A148" s="173" t="s">
        <v>1003</v>
      </c>
      <c r="AD148" t="s">
        <v>893</v>
      </c>
      <c r="AI148" t="s">
        <v>893</v>
      </c>
      <c r="AJ148">
        <v>15</v>
      </c>
      <c r="AP148" t="s">
        <v>971</v>
      </c>
    </row>
    <row r="149" spans="1:42">
      <c r="A149" s="173" t="s">
        <v>1010</v>
      </c>
      <c r="AD149" t="s">
        <v>992</v>
      </c>
      <c r="AI149" t="s">
        <v>992</v>
      </c>
      <c r="AJ149">
        <v>14</v>
      </c>
      <c r="AP149" t="s">
        <v>1026</v>
      </c>
    </row>
    <row r="150" spans="1:42">
      <c r="A150" s="173" t="s">
        <v>903</v>
      </c>
      <c r="AD150" t="s">
        <v>977</v>
      </c>
      <c r="AI150" t="s">
        <v>977</v>
      </c>
      <c r="AJ150">
        <v>14</v>
      </c>
      <c r="AP150" t="s">
        <v>1016</v>
      </c>
    </row>
    <row r="151" spans="1:42">
      <c r="A151" s="173" t="s">
        <v>968</v>
      </c>
      <c r="AD151" t="s">
        <v>1010</v>
      </c>
      <c r="AI151" t="s">
        <v>1010</v>
      </c>
      <c r="AJ151">
        <v>14</v>
      </c>
      <c r="AP151" t="s">
        <v>983</v>
      </c>
    </row>
    <row r="152" spans="1:42">
      <c r="A152" s="173" t="s">
        <v>1126</v>
      </c>
      <c r="AD152" t="s">
        <v>915</v>
      </c>
      <c r="AI152" t="s">
        <v>915</v>
      </c>
      <c r="AJ152">
        <v>14</v>
      </c>
      <c r="AP152" t="s">
        <v>987</v>
      </c>
    </row>
    <row r="153" spans="1:42">
      <c r="A153" s="173" t="s">
        <v>898</v>
      </c>
      <c r="AD153" t="s">
        <v>902</v>
      </c>
      <c r="AI153" t="s">
        <v>902</v>
      </c>
      <c r="AJ153">
        <v>13</v>
      </c>
      <c r="AP153" t="s">
        <v>915</v>
      </c>
    </row>
    <row r="154" spans="1:42">
      <c r="A154" s="173" t="s">
        <v>907</v>
      </c>
      <c r="AD154" t="s">
        <v>948</v>
      </c>
      <c r="AI154" t="s">
        <v>948</v>
      </c>
      <c r="AJ154">
        <v>13</v>
      </c>
      <c r="AP154" t="s">
        <v>899</v>
      </c>
    </row>
    <row r="155" spans="1:42">
      <c r="A155" s="173" t="s">
        <v>1008</v>
      </c>
      <c r="AD155" t="s">
        <v>897</v>
      </c>
      <c r="AI155" t="s">
        <v>897</v>
      </c>
      <c r="AJ155">
        <v>13</v>
      </c>
      <c r="AP155" t="s">
        <v>992</v>
      </c>
    </row>
    <row r="156" spans="1:42">
      <c r="A156" s="173" t="s">
        <v>1262</v>
      </c>
      <c r="AD156" t="s">
        <v>988</v>
      </c>
      <c r="AI156" t="s">
        <v>988</v>
      </c>
      <c r="AJ156">
        <v>12</v>
      </c>
      <c r="AP156" t="s">
        <v>728</v>
      </c>
    </row>
    <row r="157" spans="1:42">
      <c r="AD157" t="s">
        <v>967</v>
      </c>
      <c r="AI157" t="s">
        <v>967</v>
      </c>
      <c r="AJ157">
        <v>28</v>
      </c>
      <c r="AP157" t="s">
        <v>926</v>
      </c>
    </row>
    <row r="158" spans="1:42">
      <c r="AD158" t="s">
        <v>896</v>
      </c>
      <c r="AI158" t="s">
        <v>896</v>
      </c>
      <c r="AJ158">
        <v>27</v>
      </c>
      <c r="AP158" t="s">
        <v>912</v>
      </c>
    </row>
    <row r="159" spans="1:42">
      <c r="AD159" t="s">
        <v>968</v>
      </c>
      <c r="AI159" t="s">
        <v>968</v>
      </c>
      <c r="AJ159">
        <v>27</v>
      </c>
      <c r="AP159" t="s">
        <v>968</v>
      </c>
    </row>
    <row r="160" spans="1:42">
      <c r="AD160" t="s">
        <v>895</v>
      </c>
      <c r="AI160" t="s">
        <v>895</v>
      </c>
      <c r="AJ160">
        <v>26</v>
      </c>
      <c r="AP160" t="s">
        <v>912</v>
      </c>
    </row>
    <row r="161" spans="30:42">
      <c r="AD161" t="s">
        <v>1002</v>
      </c>
      <c r="AI161" t="s">
        <v>1002</v>
      </c>
      <c r="AJ161">
        <v>25</v>
      </c>
      <c r="AP161" t="s">
        <v>1024</v>
      </c>
    </row>
    <row r="162" spans="30:42">
      <c r="AD162" t="s">
        <v>898</v>
      </c>
      <c r="AI162" t="s">
        <v>898</v>
      </c>
      <c r="AJ162">
        <v>22</v>
      </c>
      <c r="AP162" t="s">
        <v>906</v>
      </c>
    </row>
    <row r="163" spans="30:42">
      <c r="AD163" t="s">
        <v>1010</v>
      </c>
      <c r="AI163" t="s">
        <v>1010</v>
      </c>
      <c r="AJ163">
        <v>21</v>
      </c>
    </row>
    <row r="164" spans="30:42">
      <c r="AD164" t="s">
        <v>903</v>
      </c>
      <c r="AI164" t="s">
        <v>903</v>
      </c>
      <c r="AJ164">
        <v>17</v>
      </c>
    </row>
    <row r="165" spans="30:42">
      <c r="AD165" t="s">
        <v>948</v>
      </c>
      <c r="AI165" t="s">
        <v>948</v>
      </c>
      <c r="AJ165">
        <v>17</v>
      </c>
    </row>
    <row r="166" spans="30:42">
      <c r="AD166" t="s">
        <v>897</v>
      </c>
      <c r="AI166" t="s">
        <v>897</v>
      </c>
      <c r="AJ166">
        <v>17</v>
      </c>
    </row>
    <row r="167" spans="30:42">
      <c r="AD167" t="s">
        <v>1258</v>
      </c>
      <c r="AI167" t="s">
        <v>1258</v>
      </c>
      <c r="AJ167">
        <v>16</v>
      </c>
    </row>
    <row r="168" spans="30:42">
      <c r="AD168" t="s">
        <v>893</v>
      </c>
      <c r="AI168" t="s">
        <v>893</v>
      </c>
      <c r="AJ168">
        <v>15</v>
      </c>
    </row>
    <row r="169" spans="30:42">
      <c r="AD169" t="s">
        <v>902</v>
      </c>
      <c r="AI169" t="s">
        <v>902</v>
      </c>
      <c r="AJ169">
        <v>15</v>
      </c>
    </row>
    <row r="170" spans="30:42">
      <c r="AD170" t="s">
        <v>975</v>
      </c>
      <c r="AI170" t="s">
        <v>975</v>
      </c>
      <c r="AJ170">
        <v>15</v>
      </c>
    </row>
    <row r="171" spans="30:42">
      <c r="AD171" t="s">
        <v>907</v>
      </c>
      <c r="AI171" t="s">
        <v>907</v>
      </c>
      <c r="AJ171">
        <v>15</v>
      </c>
    </row>
    <row r="172" spans="30:42">
      <c r="AD172" t="s">
        <v>977</v>
      </c>
      <c r="AI172" t="s">
        <v>977</v>
      </c>
      <c r="AJ172">
        <v>14</v>
      </c>
    </row>
    <row r="173" spans="30:42">
      <c r="AD173" t="s">
        <v>1024</v>
      </c>
      <c r="AI173" t="s">
        <v>1024</v>
      </c>
      <c r="AJ173">
        <v>14</v>
      </c>
    </row>
    <row r="174" spans="30:42">
      <c r="AD174" t="s">
        <v>992</v>
      </c>
      <c r="AI174" t="s">
        <v>992</v>
      </c>
      <c r="AJ174">
        <v>14</v>
      </c>
    </row>
    <row r="175" spans="30:42">
      <c r="AD175" t="s">
        <v>926</v>
      </c>
      <c r="AI175" t="s">
        <v>926</v>
      </c>
      <c r="AJ175">
        <v>12</v>
      </c>
    </row>
    <row r="176" spans="30:42">
      <c r="AD176" t="s">
        <v>1264</v>
      </c>
      <c r="AI176" t="s">
        <v>1264</v>
      </c>
      <c r="AJ176">
        <v>11</v>
      </c>
    </row>
    <row r="177" spans="30:36">
      <c r="AD177" t="s">
        <v>967</v>
      </c>
      <c r="AI177" t="s">
        <v>967</v>
      </c>
      <c r="AJ177">
        <v>41</v>
      </c>
    </row>
    <row r="178" spans="30:36">
      <c r="AD178" t="s">
        <v>898</v>
      </c>
      <c r="AI178" t="s">
        <v>898</v>
      </c>
      <c r="AJ178">
        <v>30</v>
      </c>
    </row>
    <row r="179" spans="30:36">
      <c r="AD179" t="s">
        <v>903</v>
      </c>
      <c r="AI179" t="s">
        <v>903</v>
      </c>
      <c r="AJ179">
        <v>27</v>
      </c>
    </row>
    <row r="180" spans="30:36">
      <c r="AD180" t="s">
        <v>895</v>
      </c>
      <c r="AI180" t="s">
        <v>895</v>
      </c>
      <c r="AJ180">
        <v>24</v>
      </c>
    </row>
    <row r="181" spans="30:36">
      <c r="AD181" t="s">
        <v>902</v>
      </c>
      <c r="AI181" t="s">
        <v>902</v>
      </c>
      <c r="AJ181">
        <v>20</v>
      </c>
    </row>
    <row r="182" spans="30:36">
      <c r="AD182" t="s">
        <v>896</v>
      </c>
      <c r="AI182" t="s">
        <v>896</v>
      </c>
      <c r="AJ182">
        <v>20</v>
      </c>
    </row>
    <row r="183" spans="30:36">
      <c r="AD183" t="s">
        <v>1002</v>
      </c>
      <c r="AI183" t="s">
        <v>1002</v>
      </c>
      <c r="AJ183">
        <v>19</v>
      </c>
    </row>
    <row r="184" spans="30:36">
      <c r="AD184" t="s">
        <v>968</v>
      </c>
      <c r="AI184" t="s">
        <v>968</v>
      </c>
      <c r="AJ184">
        <v>18</v>
      </c>
    </row>
    <row r="185" spans="30:36">
      <c r="AD185" t="s">
        <v>948</v>
      </c>
      <c r="AI185" t="s">
        <v>948</v>
      </c>
      <c r="AJ185">
        <v>17</v>
      </c>
    </row>
    <row r="186" spans="30:36">
      <c r="AD186" t="s">
        <v>978</v>
      </c>
      <c r="AI186" t="s">
        <v>978</v>
      </c>
      <c r="AJ186">
        <v>17</v>
      </c>
    </row>
    <row r="187" spans="30:36">
      <c r="AD187" t="s">
        <v>975</v>
      </c>
      <c r="AI187" t="s">
        <v>975</v>
      </c>
      <c r="AJ187">
        <v>17</v>
      </c>
    </row>
    <row r="188" spans="30:36">
      <c r="AD188" t="s">
        <v>897</v>
      </c>
      <c r="AI188" t="s">
        <v>897</v>
      </c>
      <c r="AJ188">
        <v>16</v>
      </c>
    </row>
    <row r="189" spans="30:36">
      <c r="AD189" t="s">
        <v>893</v>
      </c>
      <c r="AI189" t="s">
        <v>893</v>
      </c>
      <c r="AJ189">
        <v>16</v>
      </c>
    </row>
    <row r="190" spans="30:36">
      <c r="AD190" t="s">
        <v>1024</v>
      </c>
      <c r="AI190" t="s">
        <v>1024</v>
      </c>
      <c r="AJ190">
        <v>14</v>
      </c>
    </row>
    <row r="191" spans="30:36">
      <c r="AD191" t="s">
        <v>1030</v>
      </c>
      <c r="AI191" t="s">
        <v>1030</v>
      </c>
      <c r="AJ191">
        <v>14</v>
      </c>
    </row>
    <row r="192" spans="30:36">
      <c r="AD192" t="s">
        <v>977</v>
      </c>
      <c r="AI192" t="s">
        <v>977</v>
      </c>
      <c r="AJ192">
        <v>14</v>
      </c>
    </row>
    <row r="193" spans="30:36">
      <c r="AD193" t="s">
        <v>907</v>
      </c>
      <c r="AI193" t="s">
        <v>907</v>
      </c>
      <c r="AJ193">
        <v>13</v>
      </c>
    </row>
    <row r="194" spans="30:36">
      <c r="AD194" t="s">
        <v>728</v>
      </c>
      <c r="AI194" t="s">
        <v>728</v>
      </c>
      <c r="AJ194">
        <v>13</v>
      </c>
    </row>
    <row r="195" spans="30:36">
      <c r="AD195" t="s">
        <v>908</v>
      </c>
      <c r="AI195" t="s">
        <v>908</v>
      </c>
      <c r="AJ195">
        <v>13</v>
      </c>
    </row>
    <row r="196" spans="30:36">
      <c r="AD196" t="s">
        <v>894</v>
      </c>
      <c r="AI196" t="s">
        <v>894</v>
      </c>
      <c r="AJ196">
        <v>12</v>
      </c>
    </row>
    <row r="197" spans="30:36">
      <c r="AD197" t="s">
        <v>1264</v>
      </c>
      <c r="AI197" t="s">
        <v>1264</v>
      </c>
      <c r="AJ197">
        <v>50</v>
      </c>
    </row>
    <row r="198" spans="30:36">
      <c r="AD198" t="s">
        <v>967</v>
      </c>
      <c r="AI198" t="s">
        <v>967</v>
      </c>
      <c r="AJ198">
        <v>36</v>
      </c>
    </row>
    <row r="199" spans="30:36">
      <c r="AD199" t="s">
        <v>895</v>
      </c>
      <c r="AI199" t="s">
        <v>895</v>
      </c>
      <c r="AJ199">
        <v>30</v>
      </c>
    </row>
    <row r="200" spans="30:36">
      <c r="AD200" t="s">
        <v>1002</v>
      </c>
      <c r="AI200" t="s">
        <v>1002</v>
      </c>
      <c r="AJ200">
        <v>24</v>
      </c>
    </row>
    <row r="201" spans="30:36">
      <c r="AD201" t="s">
        <v>977</v>
      </c>
      <c r="AI201" t="s">
        <v>977</v>
      </c>
      <c r="AJ201">
        <v>22</v>
      </c>
    </row>
    <row r="202" spans="30:36">
      <c r="AD202" t="s">
        <v>898</v>
      </c>
      <c r="AI202" t="s">
        <v>898</v>
      </c>
      <c r="AJ202">
        <v>20</v>
      </c>
    </row>
    <row r="203" spans="30:36">
      <c r="AD203" t="s">
        <v>903</v>
      </c>
      <c r="AI203" t="s">
        <v>903</v>
      </c>
      <c r="AJ203">
        <v>19</v>
      </c>
    </row>
    <row r="204" spans="30:36">
      <c r="AD204" t="s">
        <v>978</v>
      </c>
      <c r="AI204" t="s">
        <v>978</v>
      </c>
      <c r="AJ204">
        <v>18</v>
      </c>
    </row>
    <row r="205" spans="30:36">
      <c r="AD205" t="s">
        <v>1024</v>
      </c>
      <c r="AI205" t="s">
        <v>1024</v>
      </c>
      <c r="AJ205">
        <v>17</v>
      </c>
    </row>
    <row r="206" spans="30:36">
      <c r="AD206" t="s">
        <v>893</v>
      </c>
      <c r="AI206" t="s">
        <v>893</v>
      </c>
      <c r="AJ206">
        <v>17</v>
      </c>
    </row>
    <row r="207" spans="30:36">
      <c r="AD207" t="s">
        <v>1010</v>
      </c>
      <c r="AI207" t="s">
        <v>1010</v>
      </c>
      <c r="AJ207">
        <v>17</v>
      </c>
    </row>
    <row r="208" spans="30:36">
      <c r="AD208" t="s">
        <v>728</v>
      </c>
      <c r="AI208" t="s">
        <v>728</v>
      </c>
      <c r="AJ208">
        <v>17</v>
      </c>
    </row>
    <row r="209" spans="30:36">
      <c r="AD209" t="s">
        <v>992</v>
      </c>
      <c r="AI209" t="s">
        <v>992</v>
      </c>
      <c r="AJ209">
        <v>16</v>
      </c>
    </row>
    <row r="210" spans="30:36">
      <c r="AD210" t="s">
        <v>988</v>
      </c>
      <c r="AI210" t="s">
        <v>988</v>
      </c>
      <c r="AJ210">
        <v>16</v>
      </c>
    </row>
    <row r="211" spans="30:36">
      <c r="AD211" t="s">
        <v>896</v>
      </c>
      <c r="AI211" t="s">
        <v>896</v>
      </c>
      <c r="AJ211">
        <v>15</v>
      </c>
    </row>
    <row r="212" spans="30:36">
      <c r="AD212" t="s">
        <v>902</v>
      </c>
      <c r="AI212" t="s">
        <v>902</v>
      </c>
      <c r="AJ212">
        <v>14</v>
      </c>
    </row>
    <row r="213" spans="30:36">
      <c r="AD213" t="s">
        <v>894</v>
      </c>
      <c r="AI213" t="s">
        <v>894</v>
      </c>
      <c r="AJ213">
        <v>14</v>
      </c>
    </row>
    <row r="214" spans="30:36">
      <c r="AD214" t="s">
        <v>968</v>
      </c>
      <c r="AI214" t="s">
        <v>968</v>
      </c>
      <c r="AJ214">
        <v>14</v>
      </c>
    </row>
    <row r="215" spans="30:36">
      <c r="AD215" t="s">
        <v>904</v>
      </c>
      <c r="AI215" t="s">
        <v>904</v>
      </c>
      <c r="AJ215">
        <v>13</v>
      </c>
    </row>
    <row r="216" spans="30:36">
      <c r="AD216" t="s">
        <v>909</v>
      </c>
      <c r="AI216" t="s">
        <v>909</v>
      </c>
      <c r="AJ216">
        <v>12</v>
      </c>
    </row>
    <row r="217" spans="30:36">
      <c r="AD217" t="s">
        <v>1264</v>
      </c>
      <c r="AI217" t="s">
        <v>1264</v>
      </c>
      <c r="AJ217">
        <v>50</v>
      </c>
    </row>
    <row r="218" spans="30:36">
      <c r="AD218" t="s">
        <v>967</v>
      </c>
      <c r="AI218" t="s">
        <v>967</v>
      </c>
      <c r="AJ218">
        <v>36</v>
      </c>
    </row>
    <row r="219" spans="30:36">
      <c r="AD219" t="s">
        <v>895</v>
      </c>
      <c r="AI219" t="s">
        <v>895</v>
      </c>
      <c r="AJ219">
        <v>30</v>
      </c>
    </row>
    <row r="220" spans="30:36">
      <c r="AD220" t="s">
        <v>1002</v>
      </c>
      <c r="AI220" t="s">
        <v>1002</v>
      </c>
      <c r="AJ220">
        <v>24</v>
      </c>
    </row>
    <row r="221" spans="30:36">
      <c r="AD221" t="s">
        <v>977</v>
      </c>
      <c r="AI221" t="s">
        <v>977</v>
      </c>
      <c r="AJ221">
        <v>22</v>
      </c>
    </row>
    <row r="222" spans="30:36">
      <c r="AD222" t="s">
        <v>898</v>
      </c>
      <c r="AI222" t="s">
        <v>898</v>
      </c>
      <c r="AJ222">
        <v>20</v>
      </c>
    </row>
    <row r="223" spans="30:36">
      <c r="AD223" t="s">
        <v>903</v>
      </c>
      <c r="AI223" t="s">
        <v>903</v>
      </c>
      <c r="AJ223">
        <v>19</v>
      </c>
    </row>
    <row r="224" spans="30:36">
      <c r="AD224" t="s">
        <v>978</v>
      </c>
      <c r="AI224" t="s">
        <v>978</v>
      </c>
      <c r="AJ224">
        <v>18</v>
      </c>
    </row>
    <row r="225" spans="30:36">
      <c r="AD225" t="s">
        <v>1024</v>
      </c>
      <c r="AI225" t="s">
        <v>1024</v>
      </c>
      <c r="AJ225">
        <v>17</v>
      </c>
    </row>
    <row r="226" spans="30:36">
      <c r="AD226" t="s">
        <v>893</v>
      </c>
      <c r="AI226" t="s">
        <v>893</v>
      </c>
      <c r="AJ226">
        <v>17</v>
      </c>
    </row>
    <row r="227" spans="30:36">
      <c r="AD227" t="s">
        <v>1010</v>
      </c>
      <c r="AI227" t="s">
        <v>1010</v>
      </c>
      <c r="AJ227">
        <v>17</v>
      </c>
    </row>
    <row r="228" spans="30:36">
      <c r="AD228" t="s">
        <v>728</v>
      </c>
      <c r="AI228" t="s">
        <v>728</v>
      </c>
      <c r="AJ228">
        <v>17</v>
      </c>
    </row>
    <row r="229" spans="30:36">
      <c r="AD229" t="s">
        <v>992</v>
      </c>
      <c r="AI229" t="s">
        <v>992</v>
      </c>
      <c r="AJ229">
        <v>16</v>
      </c>
    </row>
    <row r="230" spans="30:36">
      <c r="AD230" t="s">
        <v>988</v>
      </c>
      <c r="AI230" t="s">
        <v>988</v>
      </c>
      <c r="AJ230">
        <v>16</v>
      </c>
    </row>
    <row r="231" spans="30:36">
      <c r="AD231" t="s">
        <v>896</v>
      </c>
      <c r="AI231" t="s">
        <v>896</v>
      </c>
      <c r="AJ231">
        <v>15</v>
      </c>
    </row>
    <row r="232" spans="30:36">
      <c r="AD232" t="s">
        <v>902</v>
      </c>
      <c r="AI232" t="s">
        <v>902</v>
      </c>
      <c r="AJ232">
        <v>14</v>
      </c>
    </row>
    <row r="233" spans="30:36">
      <c r="AD233" t="s">
        <v>894</v>
      </c>
      <c r="AI233" t="s">
        <v>894</v>
      </c>
      <c r="AJ233">
        <v>14</v>
      </c>
    </row>
    <row r="234" spans="30:36">
      <c r="AD234" t="s">
        <v>968</v>
      </c>
      <c r="AI234" t="s">
        <v>968</v>
      </c>
      <c r="AJ234">
        <v>14</v>
      </c>
    </row>
    <row r="235" spans="30:36">
      <c r="AD235" t="s">
        <v>904</v>
      </c>
      <c r="AI235" t="s">
        <v>904</v>
      </c>
      <c r="AJ235">
        <v>13</v>
      </c>
    </row>
    <row r="236" spans="30:36">
      <c r="AD236" t="s">
        <v>909</v>
      </c>
      <c r="AI236" t="s">
        <v>909</v>
      </c>
      <c r="AJ236">
        <v>12</v>
      </c>
    </row>
    <row r="237" spans="30:36">
      <c r="AD237" t="s">
        <v>896</v>
      </c>
      <c r="AI237" t="s">
        <v>896</v>
      </c>
      <c r="AJ237">
        <v>26</v>
      </c>
    </row>
    <row r="238" spans="30:36">
      <c r="AD238" t="s">
        <v>895</v>
      </c>
      <c r="AI238" t="s">
        <v>895</v>
      </c>
      <c r="AJ238">
        <v>25</v>
      </c>
    </row>
    <row r="239" spans="30:36">
      <c r="AD239" t="s">
        <v>1010</v>
      </c>
      <c r="AI239" t="s">
        <v>1010</v>
      </c>
      <c r="AJ239">
        <v>23</v>
      </c>
    </row>
    <row r="240" spans="30:36">
      <c r="AD240" t="s">
        <v>893</v>
      </c>
      <c r="AI240" t="s">
        <v>893</v>
      </c>
      <c r="AJ240">
        <v>21</v>
      </c>
    </row>
    <row r="241" spans="30:36">
      <c r="AD241" t="s">
        <v>967</v>
      </c>
      <c r="AI241" t="s">
        <v>967</v>
      </c>
      <c r="AJ241">
        <v>18</v>
      </c>
    </row>
    <row r="242" spans="30:36">
      <c r="AD242" t="s">
        <v>909</v>
      </c>
      <c r="AI242" t="s">
        <v>909</v>
      </c>
      <c r="AJ242">
        <v>18</v>
      </c>
    </row>
    <row r="243" spans="30:36">
      <c r="AD243" t="s">
        <v>728</v>
      </c>
      <c r="AI243" t="s">
        <v>728</v>
      </c>
      <c r="AJ243">
        <v>18</v>
      </c>
    </row>
    <row r="244" spans="30:36">
      <c r="AD244" t="s">
        <v>977</v>
      </c>
      <c r="AI244" t="s">
        <v>977</v>
      </c>
      <c r="AJ244">
        <v>17</v>
      </c>
    </row>
    <row r="245" spans="30:36">
      <c r="AD245" t="s">
        <v>898</v>
      </c>
      <c r="AI245" t="s">
        <v>898</v>
      </c>
      <c r="AJ245">
        <v>17</v>
      </c>
    </row>
    <row r="246" spans="30:36">
      <c r="AD246" t="s">
        <v>968</v>
      </c>
      <c r="AI246" t="s">
        <v>968</v>
      </c>
      <c r="AJ246">
        <v>16</v>
      </c>
    </row>
    <row r="247" spans="30:36">
      <c r="AD247" t="s">
        <v>897</v>
      </c>
      <c r="AI247" t="s">
        <v>897</v>
      </c>
      <c r="AJ247">
        <v>15</v>
      </c>
    </row>
    <row r="248" spans="30:36">
      <c r="AD248" t="s">
        <v>902</v>
      </c>
      <c r="AI248" t="s">
        <v>902</v>
      </c>
      <c r="AJ248">
        <v>15</v>
      </c>
    </row>
    <row r="249" spans="30:36">
      <c r="AD249" t="s">
        <v>1024</v>
      </c>
      <c r="AI249" t="s">
        <v>1024</v>
      </c>
      <c r="AJ249">
        <v>14</v>
      </c>
    </row>
    <row r="250" spans="30:36">
      <c r="AD250" t="s">
        <v>1002</v>
      </c>
      <c r="AI250" t="s">
        <v>1002</v>
      </c>
      <c r="AJ250">
        <v>13</v>
      </c>
    </row>
    <row r="251" spans="30:36">
      <c r="AD251" t="s">
        <v>959</v>
      </c>
      <c r="AI251" t="s">
        <v>959</v>
      </c>
      <c r="AJ251">
        <v>12</v>
      </c>
    </row>
    <row r="252" spans="30:36">
      <c r="AD252" t="s">
        <v>975</v>
      </c>
      <c r="AI252" t="s">
        <v>975</v>
      </c>
      <c r="AJ252">
        <v>12</v>
      </c>
    </row>
    <row r="253" spans="30:36">
      <c r="AD253" t="s">
        <v>978</v>
      </c>
      <c r="AI253" t="s">
        <v>978</v>
      </c>
      <c r="AJ253">
        <v>11</v>
      </c>
    </row>
    <row r="254" spans="30:36">
      <c r="AD254" t="s">
        <v>988</v>
      </c>
      <c r="AI254" t="s">
        <v>988</v>
      </c>
      <c r="AJ254">
        <v>11</v>
      </c>
    </row>
    <row r="255" spans="30:36">
      <c r="AD255" t="s">
        <v>903</v>
      </c>
      <c r="AI255" t="s">
        <v>903</v>
      </c>
      <c r="AJ255">
        <v>10</v>
      </c>
    </row>
    <row r="256" spans="30:36">
      <c r="AD256" t="s">
        <v>904</v>
      </c>
      <c r="AI256" t="s">
        <v>904</v>
      </c>
      <c r="AJ256">
        <v>9</v>
      </c>
    </row>
    <row r="257" spans="30:36">
      <c r="AD257" t="s">
        <v>978</v>
      </c>
      <c r="AI257" t="s">
        <v>978</v>
      </c>
      <c r="AJ257">
        <v>17</v>
      </c>
    </row>
    <row r="258" spans="30:36">
      <c r="AD258" t="s">
        <v>896</v>
      </c>
      <c r="AI258" t="s">
        <v>896</v>
      </c>
      <c r="AJ258">
        <v>17</v>
      </c>
    </row>
    <row r="259" spans="30:36">
      <c r="AD259" t="s">
        <v>968</v>
      </c>
      <c r="AI259" t="s">
        <v>968</v>
      </c>
      <c r="AJ259">
        <v>14</v>
      </c>
    </row>
    <row r="260" spans="30:36">
      <c r="AD260" t="s">
        <v>728</v>
      </c>
      <c r="AI260" t="s">
        <v>728</v>
      </c>
      <c r="AJ260">
        <v>13</v>
      </c>
    </row>
    <row r="261" spans="30:36">
      <c r="AD261" t="s">
        <v>1002</v>
      </c>
      <c r="AI261" t="s">
        <v>1002</v>
      </c>
      <c r="AJ261">
        <v>12</v>
      </c>
    </row>
    <row r="262" spans="30:36">
      <c r="AD262" t="s">
        <v>975</v>
      </c>
      <c r="AI262" t="s">
        <v>975</v>
      </c>
      <c r="AJ262">
        <v>11</v>
      </c>
    </row>
    <row r="263" spans="30:36">
      <c r="AD263" t="s">
        <v>985</v>
      </c>
      <c r="AI263" t="s">
        <v>985</v>
      </c>
      <c r="AJ263">
        <v>10</v>
      </c>
    </row>
    <row r="264" spans="30:36">
      <c r="AD264" t="s">
        <v>893</v>
      </c>
      <c r="AI264" t="s">
        <v>893</v>
      </c>
      <c r="AJ264">
        <v>10</v>
      </c>
    </row>
    <row r="265" spans="30:36">
      <c r="AD265" t="s">
        <v>1010</v>
      </c>
      <c r="AI265" t="s">
        <v>1010</v>
      </c>
      <c r="AJ265">
        <v>10</v>
      </c>
    </row>
    <row r="266" spans="30:36">
      <c r="AD266" t="s">
        <v>899</v>
      </c>
      <c r="AI266" t="s">
        <v>899</v>
      </c>
      <c r="AJ266">
        <v>10</v>
      </c>
    </row>
    <row r="267" spans="30:36">
      <c r="AD267" t="s">
        <v>967</v>
      </c>
      <c r="AI267" t="s">
        <v>967</v>
      </c>
      <c r="AJ267">
        <v>9</v>
      </c>
    </row>
    <row r="268" spans="30:36">
      <c r="AD268" t="s">
        <v>948</v>
      </c>
      <c r="AI268" t="s">
        <v>948</v>
      </c>
      <c r="AJ268">
        <v>9</v>
      </c>
    </row>
    <row r="269" spans="30:36">
      <c r="AD269" t="s">
        <v>912</v>
      </c>
      <c r="AI269" t="s">
        <v>912</v>
      </c>
      <c r="AJ269">
        <v>8</v>
      </c>
    </row>
    <row r="270" spans="30:36">
      <c r="AD270" t="s">
        <v>1031</v>
      </c>
      <c r="AI270" t="s">
        <v>1031</v>
      </c>
      <c r="AJ270">
        <v>8</v>
      </c>
    </row>
    <row r="271" spans="30:36">
      <c r="AD271" t="s">
        <v>909</v>
      </c>
      <c r="AI271" t="s">
        <v>909</v>
      </c>
      <c r="AJ271">
        <v>8</v>
      </c>
    </row>
    <row r="272" spans="30:36">
      <c r="AD272" t="s">
        <v>910</v>
      </c>
      <c r="AI272" t="s">
        <v>910</v>
      </c>
      <c r="AJ272">
        <v>7</v>
      </c>
    </row>
    <row r="273" spans="30:36">
      <c r="AD273" t="s">
        <v>977</v>
      </c>
      <c r="AI273" t="s">
        <v>977</v>
      </c>
      <c r="AJ273">
        <v>7</v>
      </c>
    </row>
    <row r="274" spans="30:36">
      <c r="AD274" t="s">
        <v>917</v>
      </c>
      <c r="AI274" t="s">
        <v>917</v>
      </c>
      <c r="AJ274">
        <v>6</v>
      </c>
    </row>
    <row r="275" spans="30:36">
      <c r="AD275" t="s">
        <v>903</v>
      </c>
      <c r="AI275" t="s">
        <v>903</v>
      </c>
      <c r="AJ275">
        <v>6</v>
      </c>
    </row>
    <row r="276" spans="30:36">
      <c r="AD276" t="s">
        <v>923</v>
      </c>
      <c r="AI276" t="s">
        <v>923</v>
      </c>
      <c r="AJ276">
        <v>6</v>
      </c>
    </row>
    <row r="277" spans="30:36">
      <c r="AD277" t="s">
        <v>967</v>
      </c>
      <c r="AI277" t="s">
        <v>967</v>
      </c>
      <c r="AJ277">
        <v>37</v>
      </c>
    </row>
    <row r="278" spans="30:36">
      <c r="AD278" t="s">
        <v>923</v>
      </c>
      <c r="AI278" t="s">
        <v>923</v>
      </c>
      <c r="AJ278">
        <v>26</v>
      </c>
    </row>
    <row r="279" spans="30:36">
      <c r="AD279" t="s">
        <v>896</v>
      </c>
      <c r="AI279" t="s">
        <v>896</v>
      </c>
      <c r="AJ279">
        <v>21</v>
      </c>
    </row>
    <row r="280" spans="30:36">
      <c r="AD280" t="s">
        <v>894</v>
      </c>
      <c r="AI280" t="s">
        <v>894</v>
      </c>
      <c r="AJ280">
        <v>20</v>
      </c>
    </row>
    <row r="281" spans="30:36">
      <c r="AD281" t="s">
        <v>1002</v>
      </c>
      <c r="AI281" t="s">
        <v>1002</v>
      </c>
      <c r="AJ281">
        <v>18</v>
      </c>
    </row>
    <row r="282" spans="30:36">
      <c r="AD282" t="s">
        <v>898</v>
      </c>
      <c r="AI282" t="s">
        <v>898</v>
      </c>
      <c r="AJ282">
        <v>17</v>
      </c>
    </row>
    <row r="283" spans="30:36">
      <c r="AD283" t="s">
        <v>893</v>
      </c>
      <c r="AI283" t="s">
        <v>893</v>
      </c>
      <c r="AJ283">
        <v>17</v>
      </c>
    </row>
    <row r="284" spans="30:36">
      <c r="AD284" t="s">
        <v>1016</v>
      </c>
      <c r="AI284" t="s">
        <v>1016</v>
      </c>
      <c r="AJ284">
        <v>16</v>
      </c>
    </row>
    <row r="285" spans="30:36">
      <c r="AD285" t="s">
        <v>968</v>
      </c>
      <c r="AI285" t="s">
        <v>968</v>
      </c>
      <c r="AJ285">
        <v>16</v>
      </c>
    </row>
    <row r="286" spans="30:36">
      <c r="AD286" t="s">
        <v>961</v>
      </c>
      <c r="AI286" t="s">
        <v>961</v>
      </c>
      <c r="AJ286">
        <v>15</v>
      </c>
    </row>
    <row r="287" spans="30:36">
      <c r="AD287" t="s">
        <v>917</v>
      </c>
      <c r="AI287" t="s">
        <v>917</v>
      </c>
      <c r="AJ287">
        <v>14</v>
      </c>
    </row>
    <row r="288" spans="30:36">
      <c r="AD288" t="s">
        <v>895</v>
      </c>
      <c r="AI288" t="s">
        <v>895</v>
      </c>
      <c r="AJ288">
        <v>14</v>
      </c>
    </row>
    <row r="289" spans="30:36">
      <c r="AD289" t="s">
        <v>992</v>
      </c>
      <c r="AI289" t="s">
        <v>992</v>
      </c>
      <c r="AJ289">
        <v>13</v>
      </c>
    </row>
    <row r="290" spans="30:36">
      <c r="AD290" t="s">
        <v>897</v>
      </c>
      <c r="AI290" t="s">
        <v>897</v>
      </c>
      <c r="AJ290">
        <v>13</v>
      </c>
    </row>
    <row r="291" spans="30:36">
      <c r="AD291" t="s">
        <v>1024</v>
      </c>
      <c r="AI291" t="s">
        <v>1024</v>
      </c>
      <c r="AJ291">
        <v>12</v>
      </c>
    </row>
    <row r="292" spans="30:36">
      <c r="AD292" t="s">
        <v>988</v>
      </c>
      <c r="AI292" t="s">
        <v>988</v>
      </c>
      <c r="AJ292">
        <v>12</v>
      </c>
    </row>
    <row r="293" spans="30:36">
      <c r="AD293" t="s">
        <v>909</v>
      </c>
      <c r="AI293" t="s">
        <v>909</v>
      </c>
      <c r="AJ293">
        <v>12</v>
      </c>
    </row>
    <row r="294" spans="30:36">
      <c r="AD294" t="s">
        <v>977</v>
      </c>
      <c r="AI294" t="s">
        <v>977</v>
      </c>
      <c r="AJ294">
        <v>12</v>
      </c>
    </row>
    <row r="295" spans="30:36">
      <c r="AD295" t="s">
        <v>904</v>
      </c>
      <c r="AI295" t="s">
        <v>904</v>
      </c>
      <c r="AJ295">
        <v>11</v>
      </c>
    </row>
    <row r="296" spans="30:36">
      <c r="AD296" t="s">
        <v>902</v>
      </c>
      <c r="AI296" t="s">
        <v>902</v>
      </c>
      <c r="AJ296">
        <v>11</v>
      </c>
    </row>
    <row r="297" spans="30:36">
      <c r="AD297" t="s">
        <v>1272</v>
      </c>
      <c r="AI297" t="s">
        <v>1272</v>
      </c>
      <c r="AJ297">
        <v>38</v>
      </c>
    </row>
    <row r="298" spans="30:36">
      <c r="AD298" t="s">
        <v>653</v>
      </c>
      <c r="AI298" t="s">
        <v>653</v>
      </c>
      <c r="AJ298">
        <v>32</v>
      </c>
    </row>
    <row r="299" spans="30:36">
      <c r="AD299" t="s">
        <v>656</v>
      </c>
      <c r="AI299" t="s">
        <v>656</v>
      </c>
      <c r="AJ299">
        <v>31</v>
      </c>
    </row>
    <row r="300" spans="30:36">
      <c r="AD300" t="s">
        <v>660</v>
      </c>
      <c r="AI300" t="s">
        <v>660</v>
      </c>
      <c r="AJ300">
        <v>27</v>
      </c>
    </row>
    <row r="301" spans="30:36">
      <c r="AD301" t="s">
        <v>1273</v>
      </c>
      <c r="AI301" t="s">
        <v>1273</v>
      </c>
      <c r="AJ301">
        <v>27</v>
      </c>
    </row>
    <row r="302" spans="30:36">
      <c r="AD302" t="s">
        <v>686</v>
      </c>
      <c r="AI302" t="s">
        <v>686</v>
      </c>
      <c r="AJ302">
        <v>25</v>
      </c>
    </row>
    <row r="303" spans="30:36">
      <c r="AD303" t="s">
        <v>650</v>
      </c>
      <c r="AI303" t="s">
        <v>650</v>
      </c>
      <c r="AJ303">
        <v>23</v>
      </c>
    </row>
    <row r="304" spans="30:36">
      <c r="AD304" t="s">
        <v>1274</v>
      </c>
      <c r="AI304" t="s">
        <v>1274</v>
      </c>
      <c r="AJ304">
        <v>23</v>
      </c>
    </row>
    <row r="305" spans="30:36">
      <c r="AD305" t="s">
        <v>729</v>
      </c>
      <c r="AI305" t="s">
        <v>729</v>
      </c>
      <c r="AJ305">
        <v>22</v>
      </c>
    </row>
    <row r="306" spans="30:36">
      <c r="AD306" t="s">
        <v>1118</v>
      </c>
      <c r="AI306" t="s">
        <v>1118</v>
      </c>
      <c r="AJ306">
        <v>21</v>
      </c>
    </row>
    <row r="307" spans="30:36">
      <c r="AD307" t="s">
        <v>647</v>
      </c>
      <c r="AI307" t="s">
        <v>647</v>
      </c>
      <c r="AJ307">
        <v>19</v>
      </c>
    </row>
    <row r="308" spans="30:36">
      <c r="AD308" t="s">
        <v>1275</v>
      </c>
      <c r="AI308" t="s">
        <v>1275</v>
      </c>
      <c r="AJ308">
        <v>19</v>
      </c>
    </row>
    <row r="309" spans="30:36">
      <c r="AD309" t="s">
        <v>643</v>
      </c>
      <c r="AI309" t="s">
        <v>643</v>
      </c>
      <c r="AJ309">
        <v>18</v>
      </c>
    </row>
    <row r="310" spans="30:36">
      <c r="AD310" t="s">
        <v>796</v>
      </c>
      <c r="AI310" t="s">
        <v>796</v>
      </c>
      <c r="AJ310">
        <v>17</v>
      </c>
    </row>
    <row r="311" spans="30:36">
      <c r="AD311" t="s">
        <v>849</v>
      </c>
      <c r="AI311" t="s">
        <v>849</v>
      </c>
      <c r="AJ311">
        <v>17</v>
      </c>
    </row>
    <row r="312" spans="30:36">
      <c r="AD312" t="s">
        <v>1276</v>
      </c>
      <c r="AI312" t="s">
        <v>1276</v>
      </c>
      <c r="AJ312">
        <v>17</v>
      </c>
    </row>
    <row r="313" spans="30:36">
      <c r="AD313" t="s">
        <v>681</v>
      </c>
      <c r="AI313" t="s">
        <v>681</v>
      </c>
      <c r="AJ313">
        <v>16</v>
      </c>
    </row>
    <row r="314" spans="30:36">
      <c r="AD314" t="s">
        <v>641</v>
      </c>
      <c r="AI314" t="s">
        <v>641</v>
      </c>
      <c r="AJ314">
        <v>16</v>
      </c>
    </row>
    <row r="315" spans="30:36">
      <c r="AD315" t="s">
        <v>728</v>
      </c>
      <c r="AI315" t="s">
        <v>728</v>
      </c>
      <c r="AJ315">
        <v>16</v>
      </c>
    </row>
    <row r="316" spans="30:36">
      <c r="AD316" t="s">
        <v>1277</v>
      </c>
      <c r="AI316" t="s">
        <v>1277</v>
      </c>
      <c r="AJ316">
        <v>14</v>
      </c>
    </row>
    <row r="317" spans="30:36">
      <c r="AD317" t="s">
        <v>1261</v>
      </c>
      <c r="AI317" t="s">
        <v>1261</v>
      </c>
      <c r="AJ317">
        <v>36</v>
      </c>
    </row>
    <row r="318" spans="30:36">
      <c r="AD318" t="s">
        <v>967</v>
      </c>
      <c r="AI318" t="s">
        <v>967</v>
      </c>
      <c r="AJ318">
        <v>33</v>
      </c>
    </row>
    <row r="319" spans="30:36">
      <c r="AD319" t="s">
        <v>968</v>
      </c>
      <c r="AI319" t="s">
        <v>968</v>
      </c>
      <c r="AJ319">
        <v>31</v>
      </c>
    </row>
    <row r="320" spans="30:36">
      <c r="AD320" t="s">
        <v>961</v>
      </c>
      <c r="AI320" t="s">
        <v>961</v>
      </c>
      <c r="AJ320">
        <v>30</v>
      </c>
    </row>
    <row r="321" spans="30:36">
      <c r="AD321" t="s">
        <v>1002</v>
      </c>
      <c r="AI321" t="s">
        <v>1002</v>
      </c>
      <c r="AJ321">
        <v>27</v>
      </c>
    </row>
    <row r="322" spans="30:36">
      <c r="AD322" t="s">
        <v>896</v>
      </c>
      <c r="AI322" t="s">
        <v>896</v>
      </c>
      <c r="AJ322">
        <v>25</v>
      </c>
    </row>
    <row r="323" spans="30:36">
      <c r="AD323" t="s">
        <v>728</v>
      </c>
      <c r="AI323" t="s">
        <v>728</v>
      </c>
      <c r="AJ323">
        <v>25</v>
      </c>
    </row>
    <row r="324" spans="30:36">
      <c r="AD324" t="s">
        <v>903</v>
      </c>
      <c r="AI324" t="s">
        <v>903</v>
      </c>
      <c r="AJ324">
        <v>22</v>
      </c>
    </row>
    <row r="325" spans="30:36">
      <c r="AD325" t="s">
        <v>898</v>
      </c>
      <c r="AI325" t="s">
        <v>898</v>
      </c>
      <c r="AJ325">
        <v>20</v>
      </c>
    </row>
    <row r="326" spans="30:36">
      <c r="AD326" t="s">
        <v>915</v>
      </c>
      <c r="AI326" t="s">
        <v>915</v>
      </c>
      <c r="AJ326">
        <v>18</v>
      </c>
    </row>
    <row r="327" spans="30:36">
      <c r="AD327" t="s">
        <v>977</v>
      </c>
      <c r="AI327" t="s">
        <v>977</v>
      </c>
      <c r="AJ327">
        <v>18</v>
      </c>
    </row>
    <row r="328" spans="30:36">
      <c r="AD328" t="s">
        <v>962</v>
      </c>
      <c r="AI328" t="s">
        <v>962</v>
      </c>
      <c r="AJ328">
        <v>15</v>
      </c>
    </row>
    <row r="329" spans="30:36">
      <c r="AD329" t="s">
        <v>1010</v>
      </c>
      <c r="AI329" t="s">
        <v>1010</v>
      </c>
      <c r="AJ329">
        <v>15</v>
      </c>
    </row>
    <row r="330" spans="30:36">
      <c r="AD330" t="s">
        <v>902</v>
      </c>
      <c r="AI330" t="s">
        <v>902</v>
      </c>
      <c r="AJ330">
        <v>15</v>
      </c>
    </row>
    <row r="331" spans="30:36">
      <c r="AD331" t="s">
        <v>992</v>
      </c>
      <c r="AI331" t="s">
        <v>992</v>
      </c>
      <c r="AJ331">
        <v>15</v>
      </c>
    </row>
    <row r="332" spans="30:36">
      <c r="AD332" t="s">
        <v>899</v>
      </c>
      <c r="AI332" t="s">
        <v>899</v>
      </c>
      <c r="AJ332">
        <v>14</v>
      </c>
    </row>
    <row r="333" spans="30:36">
      <c r="AD333" t="s">
        <v>985</v>
      </c>
      <c r="AI333" t="s">
        <v>985</v>
      </c>
      <c r="AJ333">
        <v>14</v>
      </c>
    </row>
    <row r="334" spans="30:36">
      <c r="AD334" t="s">
        <v>1016</v>
      </c>
      <c r="AI334" t="s">
        <v>1016</v>
      </c>
      <c r="AJ334">
        <v>13</v>
      </c>
    </row>
    <row r="335" spans="30:36">
      <c r="AD335" t="s">
        <v>978</v>
      </c>
      <c r="AI335" t="s">
        <v>978</v>
      </c>
      <c r="AJ335">
        <v>13</v>
      </c>
    </row>
    <row r="336" spans="30:36">
      <c r="AD336" t="s">
        <v>895</v>
      </c>
      <c r="AI336" t="s">
        <v>895</v>
      </c>
      <c r="AJ336">
        <v>13</v>
      </c>
    </row>
    <row r="337" spans="30:36">
      <c r="AD337" t="s">
        <v>967</v>
      </c>
      <c r="AI337" t="s">
        <v>967</v>
      </c>
      <c r="AJ337">
        <v>45</v>
      </c>
    </row>
    <row r="338" spans="30:36">
      <c r="AD338" t="s">
        <v>896</v>
      </c>
      <c r="AI338" t="s">
        <v>896</v>
      </c>
      <c r="AJ338">
        <v>41</v>
      </c>
    </row>
    <row r="339" spans="30:36">
      <c r="AD339" t="s">
        <v>968</v>
      </c>
      <c r="AI339" t="s">
        <v>968</v>
      </c>
      <c r="AJ339">
        <v>30</v>
      </c>
    </row>
    <row r="340" spans="30:36">
      <c r="AD340" t="s">
        <v>923</v>
      </c>
      <c r="AI340" t="s">
        <v>923</v>
      </c>
      <c r="AJ340">
        <v>27</v>
      </c>
    </row>
    <row r="341" spans="30:36">
      <c r="AD341" t="s">
        <v>1010</v>
      </c>
      <c r="AI341" t="s">
        <v>1010</v>
      </c>
      <c r="AJ341">
        <v>26</v>
      </c>
    </row>
    <row r="342" spans="30:36">
      <c r="AD342" t="s">
        <v>728</v>
      </c>
      <c r="AI342" t="s">
        <v>728</v>
      </c>
      <c r="AJ342">
        <v>24</v>
      </c>
    </row>
    <row r="343" spans="30:36">
      <c r="AD343" t="s">
        <v>895</v>
      </c>
      <c r="AI343" t="s">
        <v>895</v>
      </c>
      <c r="AJ343">
        <v>24</v>
      </c>
    </row>
    <row r="344" spans="30:36">
      <c r="AD344" t="s">
        <v>1002</v>
      </c>
      <c r="AI344" t="s">
        <v>1002</v>
      </c>
      <c r="AJ344">
        <v>24</v>
      </c>
    </row>
    <row r="345" spans="30:36">
      <c r="AD345" t="s">
        <v>977</v>
      </c>
      <c r="AI345" t="s">
        <v>977</v>
      </c>
      <c r="AJ345">
        <v>23</v>
      </c>
    </row>
    <row r="346" spans="30:36">
      <c r="AD346" t="s">
        <v>909</v>
      </c>
      <c r="AI346" t="s">
        <v>909</v>
      </c>
      <c r="AJ346">
        <v>22</v>
      </c>
    </row>
    <row r="347" spans="30:36">
      <c r="AD347" t="s">
        <v>975</v>
      </c>
      <c r="AI347" t="s">
        <v>975</v>
      </c>
      <c r="AJ347">
        <v>20</v>
      </c>
    </row>
    <row r="348" spans="30:36">
      <c r="AD348" t="s">
        <v>903</v>
      </c>
      <c r="AI348" t="s">
        <v>903</v>
      </c>
      <c r="AJ348">
        <v>16</v>
      </c>
    </row>
    <row r="349" spans="30:36">
      <c r="AD349" t="s">
        <v>1024</v>
      </c>
      <c r="AI349" t="s">
        <v>1024</v>
      </c>
      <c r="AJ349">
        <v>15</v>
      </c>
    </row>
    <row r="350" spans="30:36">
      <c r="AD350" t="s">
        <v>904</v>
      </c>
      <c r="AI350" t="s">
        <v>904</v>
      </c>
      <c r="AJ350">
        <v>14</v>
      </c>
    </row>
    <row r="351" spans="30:36">
      <c r="AD351" t="s">
        <v>894</v>
      </c>
      <c r="AI351" t="s">
        <v>894</v>
      </c>
      <c r="AJ351">
        <v>14</v>
      </c>
    </row>
    <row r="352" spans="30:36">
      <c r="AD352" t="s">
        <v>971</v>
      </c>
      <c r="AI352" t="s">
        <v>971</v>
      </c>
      <c r="AJ352">
        <v>14</v>
      </c>
    </row>
    <row r="353" spans="30:36">
      <c r="AD353" t="s">
        <v>897</v>
      </c>
      <c r="AI353" t="s">
        <v>897</v>
      </c>
      <c r="AJ353">
        <v>13</v>
      </c>
    </row>
    <row r="354" spans="30:36">
      <c r="AD354" t="s">
        <v>902</v>
      </c>
      <c r="AI354" t="s">
        <v>902</v>
      </c>
      <c r="AJ354">
        <v>12</v>
      </c>
    </row>
    <row r="355" spans="30:36">
      <c r="AD355" t="s">
        <v>1161</v>
      </c>
      <c r="AI355" t="s">
        <v>1161</v>
      </c>
      <c r="AJ355">
        <v>12</v>
      </c>
    </row>
    <row r="356" spans="30:36">
      <c r="AD356" t="s">
        <v>978</v>
      </c>
      <c r="AI356" t="s">
        <v>978</v>
      </c>
      <c r="AJ356">
        <v>11</v>
      </c>
    </row>
    <row r="357" spans="30:36">
      <c r="AD357" t="s">
        <v>898</v>
      </c>
      <c r="AI357" t="s">
        <v>898</v>
      </c>
      <c r="AJ357">
        <v>24</v>
      </c>
    </row>
    <row r="358" spans="30:36">
      <c r="AD358" t="s">
        <v>967</v>
      </c>
      <c r="AI358" t="s">
        <v>967</v>
      </c>
      <c r="AJ358">
        <v>24</v>
      </c>
    </row>
    <row r="359" spans="30:36">
      <c r="AD359" t="s">
        <v>961</v>
      </c>
      <c r="AI359" t="s">
        <v>961</v>
      </c>
      <c r="AJ359">
        <v>22</v>
      </c>
    </row>
    <row r="360" spans="30:36">
      <c r="AD360" t="s">
        <v>1002</v>
      </c>
      <c r="AI360" t="s">
        <v>1002</v>
      </c>
      <c r="AJ360">
        <v>21</v>
      </c>
    </row>
    <row r="361" spans="30:36">
      <c r="AD361" t="s">
        <v>1024</v>
      </c>
      <c r="AI361" t="s">
        <v>1024</v>
      </c>
      <c r="AJ361">
        <v>20</v>
      </c>
    </row>
    <row r="362" spans="30:36">
      <c r="AD362" t="s">
        <v>1030</v>
      </c>
      <c r="AI362" t="s">
        <v>1030</v>
      </c>
      <c r="AJ362">
        <v>19</v>
      </c>
    </row>
    <row r="363" spans="30:36">
      <c r="AD363" t="s">
        <v>896</v>
      </c>
      <c r="AI363" t="s">
        <v>896</v>
      </c>
      <c r="AJ363">
        <v>19</v>
      </c>
    </row>
    <row r="364" spans="30:36">
      <c r="AD364" t="s">
        <v>923</v>
      </c>
      <c r="AI364" t="s">
        <v>923</v>
      </c>
      <c r="AJ364">
        <v>18</v>
      </c>
    </row>
    <row r="365" spans="30:36">
      <c r="AD365" t="s">
        <v>988</v>
      </c>
      <c r="AI365" t="s">
        <v>988</v>
      </c>
      <c r="AJ365">
        <v>17</v>
      </c>
    </row>
    <row r="366" spans="30:36">
      <c r="AD366" t="s">
        <v>977</v>
      </c>
      <c r="AI366" t="s">
        <v>977</v>
      </c>
      <c r="AJ366">
        <v>17</v>
      </c>
    </row>
    <row r="367" spans="30:36">
      <c r="AD367" t="s">
        <v>904</v>
      </c>
      <c r="AI367" t="s">
        <v>904</v>
      </c>
      <c r="AJ367">
        <v>16</v>
      </c>
    </row>
    <row r="368" spans="30:36">
      <c r="AD368" t="s">
        <v>895</v>
      </c>
      <c r="AI368" t="s">
        <v>895</v>
      </c>
      <c r="AJ368">
        <v>16</v>
      </c>
    </row>
    <row r="369" spans="30:36">
      <c r="AD369" t="s">
        <v>728</v>
      </c>
      <c r="AI369" t="s">
        <v>728</v>
      </c>
      <c r="AJ369">
        <v>15</v>
      </c>
    </row>
    <row r="370" spans="30:36">
      <c r="AD370" t="s">
        <v>1010</v>
      </c>
      <c r="AI370" t="s">
        <v>1010</v>
      </c>
      <c r="AJ370">
        <v>14</v>
      </c>
    </row>
    <row r="371" spans="30:36">
      <c r="AD371" t="s">
        <v>975</v>
      </c>
      <c r="AI371" t="s">
        <v>975</v>
      </c>
      <c r="AJ371">
        <v>14</v>
      </c>
    </row>
    <row r="372" spans="30:36">
      <c r="AD372" t="s">
        <v>968</v>
      </c>
      <c r="AI372" t="s">
        <v>968</v>
      </c>
      <c r="AJ372">
        <v>14</v>
      </c>
    </row>
    <row r="373" spans="30:36">
      <c r="AD373" t="s">
        <v>894</v>
      </c>
      <c r="AI373" t="s">
        <v>894</v>
      </c>
      <c r="AJ373">
        <v>13</v>
      </c>
    </row>
    <row r="374" spans="30:36">
      <c r="AD374" t="s">
        <v>978</v>
      </c>
      <c r="AI374" t="s">
        <v>978</v>
      </c>
      <c r="AJ374">
        <v>13</v>
      </c>
    </row>
    <row r="375" spans="30:36">
      <c r="AD375" t="s">
        <v>903</v>
      </c>
      <c r="AI375" t="s">
        <v>903</v>
      </c>
      <c r="AJ375">
        <v>13</v>
      </c>
    </row>
    <row r="376" spans="30:36">
      <c r="AD376" t="s">
        <v>974</v>
      </c>
      <c r="AI376" t="s">
        <v>974</v>
      </c>
      <c r="AJ376">
        <v>13</v>
      </c>
    </row>
    <row r="377" spans="30:36">
      <c r="AD377" t="s">
        <v>1015</v>
      </c>
      <c r="AI377" t="s">
        <v>1015</v>
      </c>
      <c r="AJ377">
        <v>23</v>
      </c>
    </row>
    <row r="378" spans="30:36">
      <c r="AD378" t="s">
        <v>895</v>
      </c>
      <c r="AI378" t="s">
        <v>895</v>
      </c>
      <c r="AJ378">
        <v>21</v>
      </c>
    </row>
    <row r="379" spans="30:36">
      <c r="AD379" t="s">
        <v>967</v>
      </c>
      <c r="AI379" t="s">
        <v>967</v>
      </c>
      <c r="AJ379">
        <v>21</v>
      </c>
    </row>
    <row r="380" spans="30:36">
      <c r="AD380" t="s">
        <v>896</v>
      </c>
      <c r="AI380" t="s">
        <v>896</v>
      </c>
      <c r="AJ380">
        <v>17</v>
      </c>
    </row>
    <row r="381" spans="30:36">
      <c r="AD381" t="s">
        <v>1002</v>
      </c>
      <c r="AI381" t="s">
        <v>1002</v>
      </c>
      <c r="AJ381">
        <v>15</v>
      </c>
    </row>
    <row r="382" spans="30:36">
      <c r="AD382" t="s">
        <v>1161</v>
      </c>
      <c r="AI382" t="s">
        <v>1161</v>
      </c>
      <c r="AJ382">
        <v>13</v>
      </c>
    </row>
    <row r="383" spans="30:36">
      <c r="AD383" t="s">
        <v>971</v>
      </c>
      <c r="AI383" t="s">
        <v>971</v>
      </c>
      <c r="AJ383">
        <v>13</v>
      </c>
    </row>
    <row r="384" spans="30:36">
      <c r="AD384" t="s">
        <v>947</v>
      </c>
      <c r="AI384" t="s">
        <v>947</v>
      </c>
      <c r="AJ384">
        <v>13</v>
      </c>
    </row>
    <row r="385" spans="30:36">
      <c r="AD385" t="s">
        <v>728</v>
      </c>
      <c r="AI385" t="s">
        <v>728</v>
      </c>
      <c r="AJ385">
        <v>13</v>
      </c>
    </row>
    <row r="386" spans="30:36">
      <c r="AD386" t="s">
        <v>903</v>
      </c>
      <c r="AI386" t="s">
        <v>903</v>
      </c>
      <c r="AJ386">
        <v>12</v>
      </c>
    </row>
    <row r="387" spans="30:36">
      <c r="AD387" t="s">
        <v>897</v>
      </c>
      <c r="AI387" t="s">
        <v>897</v>
      </c>
      <c r="AJ387">
        <v>11</v>
      </c>
    </row>
    <row r="388" spans="30:36">
      <c r="AD388" t="s">
        <v>902</v>
      </c>
      <c r="AI388" t="s">
        <v>902</v>
      </c>
      <c r="AJ388">
        <v>11</v>
      </c>
    </row>
    <row r="389" spans="30:36">
      <c r="AD389" t="s">
        <v>968</v>
      </c>
      <c r="AI389" t="s">
        <v>968</v>
      </c>
      <c r="AJ389">
        <v>11</v>
      </c>
    </row>
    <row r="390" spans="30:36">
      <c r="AD390" t="s">
        <v>978</v>
      </c>
      <c r="AI390" t="s">
        <v>978</v>
      </c>
      <c r="AJ390">
        <v>10</v>
      </c>
    </row>
    <row r="391" spans="30:36">
      <c r="AD391" t="s">
        <v>894</v>
      </c>
      <c r="AI391" t="s">
        <v>894</v>
      </c>
      <c r="AJ391">
        <v>8</v>
      </c>
    </row>
    <row r="392" spans="30:36">
      <c r="AD392" t="s">
        <v>955</v>
      </c>
      <c r="AI392" t="s">
        <v>955</v>
      </c>
      <c r="AJ392">
        <v>8</v>
      </c>
    </row>
    <row r="393" spans="30:36">
      <c r="AD393" t="s">
        <v>1016</v>
      </c>
      <c r="AI393" t="s">
        <v>1016</v>
      </c>
      <c r="AJ393">
        <v>8</v>
      </c>
    </row>
    <row r="394" spans="30:36">
      <c r="AD394" t="s">
        <v>1010</v>
      </c>
      <c r="AI394" t="s">
        <v>1010</v>
      </c>
      <c r="AJ394">
        <v>8</v>
      </c>
    </row>
    <row r="395" spans="30:36">
      <c r="AD395" t="s">
        <v>961</v>
      </c>
      <c r="AI395" t="s">
        <v>961</v>
      </c>
      <c r="AJ395">
        <v>7</v>
      </c>
    </row>
    <row r="396" spans="30:36">
      <c r="AD396" t="s">
        <v>923</v>
      </c>
      <c r="AI396" t="s">
        <v>923</v>
      </c>
      <c r="AJ396">
        <v>7</v>
      </c>
    </row>
    <row r="397" spans="30:36">
      <c r="AD397" t="s">
        <v>968</v>
      </c>
      <c r="AI397" t="s">
        <v>968</v>
      </c>
      <c r="AJ397">
        <v>26</v>
      </c>
    </row>
    <row r="398" spans="30:36">
      <c r="AD398" t="s">
        <v>895</v>
      </c>
      <c r="AI398" t="s">
        <v>895</v>
      </c>
      <c r="AJ398">
        <v>20</v>
      </c>
    </row>
    <row r="399" spans="30:36">
      <c r="AD399" t="s">
        <v>1161</v>
      </c>
      <c r="AI399" t="s">
        <v>1161</v>
      </c>
      <c r="AJ399">
        <v>19</v>
      </c>
    </row>
    <row r="400" spans="30:36">
      <c r="AD400" t="s">
        <v>967</v>
      </c>
      <c r="AI400" t="s">
        <v>967</v>
      </c>
      <c r="AJ400">
        <v>12</v>
      </c>
    </row>
    <row r="401" spans="30:36">
      <c r="AD401" t="s">
        <v>907</v>
      </c>
      <c r="AI401" t="s">
        <v>907</v>
      </c>
      <c r="AJ401">
        <v>11</v>
      </c>
    </row>
    <row r="402" spans="30:36">
      <c r="AD402" t="s">
        <v>1002</v>
      </c>
      <c r="AI402" t="s">
        <v>1002</v>
      </c>
      <c r="AJ402">
        <v>11</v>
      </c>
    </row>
    <row r="403" spans="30:36">
      <c r="AD403" t="s">
        <v>909</v>
      </c>
      <c r="AI403" t="s">
        <v>909</v>
      </c>
      <c r="AJ403">
        <v>10</v>
      </c>
    </row>
    <row r="404" spans="30:36">
      <c r="AD404" t="s">
        <v>1010</v>
      </c>
      <c r="AI404" t="s">
        <v>1010</v>
      </c>
      <c r="AJ404">
        <v>10</v>
      </c>
    </row>
    <row r="405" spans="30:36">
      <c r="AD405" t="s">
        <v>896</v>
      </c>
      <c r="AI405" t="s">
        <v>896</v>
      </c>
      <c r="AJ405">
        <v>10</v>
      </c>
    </row>
    <row r="406" spans="30:36">
      <c r="AD406" t="s">
        <v>923</v>
      </c>
      <c r="AI406" t="s">
        <v>923</v>
      </c>
      <c r="AJ406">
        <v>10</v>
      </c>
    </row>
    <row r="407" spans="30:36">
      <c r="AD407" t="s">
        <v>974</v>
      </c>
      <c r="AI407" t="s">
        <v>974</v>
      </c>
      <c r="AJ407">
        <v>10</v>
      </c>
    </row>
    <row r="408" spans="30:36">
      <c r="AD408" t="s">
        <v>1030</v>
      </c>
      <c r="AI408" t="s">
        <v>1030</v>
      </c>
      <c r="AJ408">
        <v>9</v>
      </c>
    </row>
    <row r="409" spans="30:36">
      <c r="AD409" t="s">
        <v>1024</v>
      </c>
      <c r="AI409" t="s">
        <v>1024</v>
      </c>
      <c r="AJ409">
        <v>9</v>
      </c>
    </row>
    <row r="410" spans="30:36">
      <c r="AD410" t="s">
        <v>906</v>
      </c>
      <c r="AI410" t="s">
        <v>906</v>
      </c>
      <c r="AJ410">
        <v>9</v>
      </c>
    </row>
    <row r="411" spans="30:36">
      <c r="AD411" t="s">
        <v>992</v>
      </c>
      <c r="AI411" t="s">
        <v>992</v>
      </c>
      <c r="AJ411">
        <v>9</v>
      </c>
    </row>
    <row r="412" spans="30:36">
      <c r="AD412" t="s">
        <v>893</v>
      </c>
      <c r="AI412" t="s">
        <v>893</v>
      </c>
      <c r="AJ412">
        <v>9</v>
      </c>
    </row>
    <row r="413" spans="30:36">
      <c r="AD413" t="s">
        <v>902</v>
      </c>
      <c r="AI413" t="s">
        <v>902</v>
      </c>
      <c r="AJ413">
        <v>8</v>
      </c>
    </row>
    <row r="414" spans="30:36">
      <c r="AD414" t="s">
        <v>978</v>
      </c>
      <c r="AI414" t="s">
        <v>978</v>
      </c>
      <c r="AJ414">
        <v>8</v>
      </c>
    </row>
    <row r="415" spans="30:36">
      <c r="AD415" t="s">
        <v>994</v>
      </c>
      <c r="AI415" t="s">
        <v>994</v>
      </c>
      <c r="AJ415">
        <v>8</v>
      </c>
    </row>
    <row r="416" spans="30:36">
      <c r="AD416" t="s">
        <v>903</v>
      </c>
      <c r="AI416" t="s">
        <v>903</v>
      </c>
      <c r="AJ416">
        <v>7</v>
      </c>
    </row>
    <row r="417" spans="30:36">
      <c r="AD417" t="s">
        <v>967</v>
      </c>
      <c r="AI417" t="s">
        <v>967</v>
      </c>
      <c r="AJ417">
        <v>43</v>
      </c>
    </row>
    <row r="418" spans="30:36">
      <c r="AD418" t="s">
        <v>1002</v>
      </c>
      <c r="AI418" t="s">
        <v>1002</v>
      </c>
      <c r="AJ418">
        <v>37</v>
      </c>
    </row>
    <row r="419" spans="30:36">
      <c r="AD419" t="s">
        <v>895</v>
      </c>
      <c r="AI419" t="s">
        <v>895</v>
      </c>
      <c r="AJ419">
        <v>36</v>
      </c>
    </row>
    <row r="420" spans="30:36">
      <c r="AD420" t="s">
        <v>903</v>
      </c>
      <c r="AI420" t="s">
        <v>903</v>
      </c>
      <c r="AJ420">
        <v>30</v>
      </c>
    </row>
    <row r="421" spans="30:36">
      <c r="AD421" t="s">
        <v>968</v>
      </c>
      <c r="AI421" t="s">
        <v>968</v>
      </c>
      <c r="AJ421">
        <v>28</v>
      </c>
    </row>
    <row r="422" spans="30:36">
      <c r="AD422" t="s">
        <v>961</v>
      </c>
      <c r="AI422" t="s">
        <v>961</v>
      </c>
      <c r="AJ422">
        <v>28</v>
      </c>
    </row>
    <row r="423" spans="30:36">
      <c r="AD423" t="s">
        <v>1278</v>
      </c>
      <c r="AI423" t="s">
        <v>1278</v>
      </c>
      <c r="AJ423">
        <v>27</v>
      </c>
    </row>
    <row r="424" spans="30:36">
      <c r="AD424" t="s">
        <v>1279</v>
      </c>
      <c r="AI424" t="s">
        <v>1279</v>
      </c>
      <c r="AJ424">
        <v>26</v>
      </c>
    </row>
    <row r="425" spans="30:36">
      <c r="AD425" t="s">
        <v>923</v>
      </c>
      <c r="AI425" t="s">
        <v>923</v>
      </c>
      <c r="AJ425">
        <v>25</v>
      </c>
    </row>
    <row r="426" spans="30:36">
      <c r="AD426" t="s">
        <v>728</v>
      </c>
      <c r="AI426" t="s">
        <v>728</v>
      </c>
      <c r="AJ426">
        <v>24</v>
      </c>
    </row>
    <row r="427" spans="30:36">
      <c r="AD427" t="s">
        <v>896</v>
      </c>
      <c r="AI427" t="s">
        <v>896</v>
      </c>
      <c r="AJ427">
        <v>22</v>
      </c>
    </row>
    <row r="428" spans="30:36">
      <c r="AD428" t="s">
        <v>904</v>
      </c>
      <c r="AI428" t="s">
        <v>904</v>
      </c>
      <c r="AJ428">
        <v>18</v>
      </c>
    </row>
    <row r="429" spans="30:36">
      <c r="AD429" t="s">
        <v>975</v>
      </c>
      <c r="AI429" t="s">
        <v>975</v>
      </c>
      <c r="AJ429">
        <v>18</v>
      </c>
    </row>
    <row r="430" spans="30:36">
      <c r="AD430" t="s">
        <v>894</v>
      </c>
      <c r="AI430" t="s">
        <v>894</v>
      </c>
      <c r="AJ430">
        <v>17</v>
      </c>
    </row>
    <row r="431" spans="30:36">
      <c r="AD431" t="s">
        <v>893</v>
      </c>
      <c r="AI431" t="s">
        <v>893</v>
      </c>
      <c r="AJ431">
        <v>17</v>
      </c>
    </row>
    <row r="432" spans="30:36">
      <c r="AD432" t="s">
        <v>978</v>
      </c>
      <c r="AI432" t="s">
        <v>978</v>
      </c>
      <c r="AJ432">
        <v>17</v>
      </c>
    </row>
    <row r="433" spans="30:36">
      <c r="AD433" t="s">
        <v>902</v>
      </c>
      <c r="AI433" t="s">
        <v>902</v>
      </c>
      <c r="AJ433">
        <v>17</v>
      </c>
    </row>
    <row r="434" spans="30:36">
      <c r="AD434" t="s">
        <v>898</v>
      </c>
      <c r="AI434" t="s">
        <v>898</v>
      </c>
      <c r="AJ434">
        <v>16</v>
      </c>
    </row>
    <row r="435" spans="30:36">
      <c r="AD435" t="s">
        <v>913</v>
      </c>
      <c r="AI435" t="s">
        <v>913</v>
      </c>
      <c r="AJ435">
        <v>15</v>
      </c>
    </row>
    <row r="436" spans="30:36">
      <c r="AD436" t="s">
        <v>1024</v>
      </c>
      <c r="AI436" t="s">
        <v>1024</v>
      </c>
      <c r="AJ436">
        <v>15</v>
      </c>
    </row>
    <row r="437" spans="30:36">
      <c r="AD437" t="s">
        <v>895</v>
      </c>
      <c r="AI437" t="s">
        <v>895</v>
      </c>
      <c r="AJ437">
        <v>48</v>
      </c>
    </row>
    <row r="438" spans="30:36">
      <c r="AD438" t="s">
        <v>1002</v>
      </c>
      <c r="AI438" t="s">
        <v>1002</v>
      </c>
      <c r="AJ438">
        <v>35</v>
      </c>
    </row>
    <row r="439" spans="30:36">
      <c r="AD439" t="s">
        <v>971</v>
      </c>
      <c r="AI439" t="s">
        <v>971</v>
      </c>
      <c r="AJ439">
        <v>30</v>
      </c>
    </row>
    <row r="440" spans="30:36">
      <c r="AD440" t="s">
        <v>896</v>
      </c>
      <c r="AI440" t="s">
        <v>896</v>
      </c>
      <c r="AJ440">
        <v>29</v>
      </c>
    </row>
    <row r="441" spans="30:36">
      <c r="AD441" t="s">
        <v>898</v>
      </c>
      <c r="AI441" t="s">
        <v>898</v>
      </c>
      <c r="AJ441">
        <v>27</v>
      </c>
    </row>
    <row r="442" spans="30:36">
      <c r="AD442" t="s">
        <v>967</v>
      </c>
      <c r="AI442" t="s">
        <v>967</v>
      </c>
      <c r="AJ442">
        <v>26</v>
      </c>
    </row>
    <row r="443" spans="30:36">
      <c r="AD443" t="s">
        <v>978</v>
      </c>
      <c r="AI443" t="s">
        <v>978</v>
      </c>
      <c r="AJ443">
        <v>25</v>
      </c>
    </row>
    <row r="444" spans="30:36">
      <c r="AD444" t="s">
        <v>894</v>
      </c>
      <c r="AI444" t="s">
        <v>894</v>
      </c>
      <c r="AJ444">
        <v>23</v>
      </c>
    </row>
    <row r="445" spans="30:36">
      <c r="AD445" t="s">
        <v>992</v>
      </c>
      <c r="AI445" t="s">
        <v>992</v>
      </c>
      <c r="AJ445">
        <v>22</v>
      </c>
    </row>
    <row r="446" spans="30:36">
      <c r="AD446" t="s">
        <v>1161</v>
      </c>
      <c r="AI446" t="s">
        <v>1161</v>
      </c>
      <c r="AJ446">
        <v>22</v>
      </c>
    </row>
    <row r="447" spans="30:36">
      <c r="AD447" t="s">
        <v>903</v>
      </c>
      <c r="AI447" t="s">
        <v>903</v>
      </c>
      <c r="AJ447">
        <v>22</v>
      </c>
    </row>
    <row r="448" spans="30:36">
      <c r="AD448" t="s">
        <v>1016</v>
      </c>
      <c r="AI448" t="s">
        <v>1016</v>
      </c>
      <c r="AJ448">
        <v>20</v>
      </c>
    </row>
    <row r="449" spans="30:36">
      <c r="AD449" t="s">
        <v>897</v>
      </c>
      <c r="AI449" t="s">
        <v>897</v>
      </c>
      <c r="AJ449">
        <v>20</v>
      </c>
    </row>
    <row r="450" spans="30:36">
      <c r="AD450" t="s">
        <v>904</v>
      </c>
      <c r="AI450" t="s">
        <v>904</v>
      </c>
      <c r="AJ450">
        <v>18</v>
      </c>
    </row>
    <row r="451" spans="30:36">
      <c r="AD451" t="s">
        <v>902</v>
      </c>
      <c r="AI451" t="s">
        <v>902</v>
      </c>
      <c r="AJ451">
        <v>16</v>
      </c>
    </row>
    <row r="452" spans="30:36">
      <c r="AD452" t="s">
        <v>728</v>
      </c>
      <c r="AI452" t="s">
        <v>728</v>
      </c>
      <c r="AJ452">
        <v>16</v>
      </c>
    </row>
    <row r="453" spans="30:36">
      <c r="AD453" t="s">
        <v>909</v>
      </c>
      <c r="AI453" t="s">
        <v>909</v>
      </c>
      <c r="AJ453">
        <v>15</v>
      </c>
    </row>
    <row r="454" spans="30:36">
      <c r="AD454" t="s">
        <v>915</v>
      </c>
      <c r="AI454" t="s">
        <v>915</v>
      </c>
      <c r="AJ454">
        <v>15</v>
      </c>
    </row>
    <row r="455" spans="30:36">
      <c r="AD455" t="s">
        <v>1010</v>
      </c>
      <c r="AI455" t="s">
        <v>1010</v>
      </c>
      <c r="AJ455">
        <v>15</v>
      </c>
    </row>
    <row r="456" spans="30:36">
      <c r="AD456" t="s">
        <v>968</v>
      </c>
      <c r="AI456" t="s">
        <v>968</v>
      </c>
      <c r="AJ456">
        <v>15</v>
      </c>
    </row>
    <row r="457" spans="30:36">
      <c r="AD457" t="s">
        <v>968</v>
      </c>
      <c r="AI457" t="s">
        <v>968</v>
      </c>
      <c r="AJ457">
        <v>43</v>
      </c>
    </row>
    <row r="458" spans="30:36">
      <c r="AD458" t="s">
        <v>967</v>
      </c>
      <c r="AI458" t="s">
        <v>967</v>
      </c>
      <c r="AJ458">
        <v>37</v>
      </c>
    </row>
    <row r="459" spans="30:36">
      <c r="AD459" t="s">
        <v>1010</v>
      </c>
      <c r="AI459" t="s">
        <v>1010</v>
      </c>
      <c r="AJ459">
        <v>34</v>
      </c>
    </row>
    <row r="460" spans="30:36">
      <c r="AD460" t="s">
        <v>896</v>
      </c>
      <c r="AI460" t="s">
        <v>896</v>
      </c>
      <c r="AJ460">
        <v>34</v>
      </c>
    </row>
    <row r="461" spans="30:36">
      <c r="AD461" t="s">
        <v>895</v>
      </c>
      <c r="AI461" t="s">
        <v>895</v>
      </c>
      <c r="AJ461">
        <v>26</v>
      </c>
    </row>
    <row r="462" spans="30:36">
      <c r="AD462" t="s">
        <v>898</v>
      </c>
      <c r="AI462" t="s">
        <v>898</v>
      </c>
      <c r="AJ462">
        <v>26</v>
      </c>
    </row>
    <row r="463" spans="30:36">
      <c r="AD463" t="s">
        <v>1002</v>
      </c>
      <c r="AI463" t="s">
        <v>1002</v>
      </c>
      <c r="AJ463">
        <v>22</v>
      </c>
    </row>
    <row r="464" spans="30:36">
      <c r="AD464" t="s">
        <v>1024</v>
      </c>
      <c r="AI464" t="s">
        <v>1024</v>
      </c>
      <c r="AJ464">
        <v>22</v>
      </c>
    </row>
    <row r="465" spans="30:36">
      <c r="AD465" t="s">
        <v>992</v>
      </c>
      <c r="AI465" t="s">
        <v>992</v>
      </c>
      <c r="AJ465">
        <v>21</v>
      </c>
    </row>
    <row r="466" spans="30:36">
      <c r="AD466" t="s">
        <v>948</v>
      </c>
      <c r="AI466" t="s">
        <v>948</v>
      </c>
      <c r="AJ466">
        <v>20</v>
      </c>
    </row>
    <row r="467" spans="30:36">
      <c r="AD467" t="s">
        <v>1279</v>
      </c>
      <c r="AI467" t="s">
        <v>1279</v>
      </c>
      <c r="AJ467">
        <v>20</v>
      </c>
    </row>
    <row r="468" spans="30:36">
      <c r="AD468" t="s">
        <v>903</v>
      </c>
      <c r="AI468" t="s">
        <v>903</v>
      </c>
      <c r="AJ468">
        <v>19</v>
      </c>
    </row>
    <row r="469" spans="30:36">
      <c r="AD469" t="s">
        <v>975</v>
      </c>
      <c r="AI469" t="s">
        <v>975</v>
      </c>
      <c r="AJ469">
        <v>18</v>
      </c>
    </row>
    <row r="470" spans="30:36">
      <c r="AD470" t="s">
        <v>923</v>
      </c>
      <c r="AI470" t="s">
        <v>923</v>
      </c>
      <c r="AJ470">
        <v>18</v>
      </c>
    </row>
    <row r="471" spans="30:36">
      <c r="AD471" t="s">
        <v>917</v>
      </c>
      <c r="AI471" t="s">
        <v>917</v>
      </c>
      <c r="AJ471">
        <v>18</v>
      </c>
    </row>
    <row r="472" spans="30:36">
      <c r="AD472" t="s">
        <v>961</v>
      </c>
      <c r="AI472" t="s">
        <v>961</v>
      </c>
      <c r="AJ472">
        <v>18</v>
      </c>
    </row>
    <row r="473" spans="30:36">
      <c r="AD473" t="s">
        <v>897</v>
      </c>
      <c r="AI473" t="s">
        <v>897</v>
      </c>
      <c r="AJ473">
        <v>18</v>
      </c>
    </row>
    <row r="474" spans="30:36">
      <c r="AD474" t="s">
        <v>728</v>
      </c>
      <c r="AI474" t="s">
        <v>728</v>
      </c>
      <c r="AJ474">
        <v>16</v>
      </c>
    </row>
    <row r="475" spans="30:36">
      <c r="AD475" t="s">
        <v>974</v>
      </c>
      <c r="AI475" t="s">
        <v>974</v>
      </c>
      <c r="AJ475">
        <v>15</v>
      </c>
    </row>
    <row r="476" spans="30:36">
      <c r="AD476" t="s">
        <v>907</v>
      </c>
      <c r="AI476" t="s">
        <v>907</v>
      </c>
      <c r="AJ476">
        <v>14</v>
      </c>
    </row>
    <row r="477" spans="30:36">
      <c r="AD477" t="s">
        <v>647</v>
      </c>
      <c r="AI477" t="s">
        <v>647</v>
      </c>
      <c r="AJ477">
        <v>32</v>
      </c>
    </row>
    <row r="478" spans="30:36">
      <c r="AD478" t="s">
        <v>967</v>
      </c>
      <c r="AI478" t="s">
        <v>967</v>
      </c>
      <c r="AJ478">
        <v>32</v>
      </c>
    </row>
    <row r="479" spans="30:36">
      <c r="AD479" t="s">
        <v>978</v>
      </c>
      <c r="AI479" t="s">
        <v>978</v>
      </c>
      <c r="AJ479">
        <v>27</v>
      </c>
    </row>
    <row r="480" spans="30:36">
      <c r="AD480" t="s">
        <v>992</v>
      </c>
      <c r="AI480" t="s">
        <v>992</v>
      </c>
      <c r="AJ480">
        <v>26</v>
      </c>
    </row>
    <row r="481" spans="30:36">
      <c r="AD481" t="s">
        <v>994</v>
      </c>
      <c r="AI481" t="s">
        <v>994</v>
      </c>
      <c r="AJ481">
        <v>26</v>
      </c>
    </row>
    <row r="482" spans="30:36">
      <c r="AD482" t="s">
        <v>902</v>
      </c>
      <c r="AI482" t="s">
        <v>902</v>
      </c>
      <c r="AJ482">
        <v>23</v>
      </c>
    </row>
    <row r="483" spans="30:36">
      <c r="AD483" t="s">
        <v>1010</v>
      </c>
      <c r="AI483" t="s">
        <v>1010</v>
      </c>
      <c r="AJ483">
        <v>23</v>
      </c>
    </row>
    <row r="484" spans="30:36">
      <c r="AD484" t="s">
        <v>909</v>
      </c>
      <c r="AI484" t="s">
        <v>909</v>
      </c>
      <c r="AJ484">
        <v>22</v>
      </c>
    </row>
    <row r="485" spans="30:36">
      <c r="AD485" t="s">
        <v>955</v>
      </c>
      <c r="AI485" t="s">
        <v>955</v>
      </c>
      <c r="AJ485">
        <v>22</v>
      </c>
    </row>
    <row r="486" spans="30:36">
      <c r="AD486" t="s">
        <v>895</v>
      </c>
      <c r="AI486" t="s">
        <v>895</v>
      </c>
      <c r="AJ486">
        <v>20</v>
      </c>
    </row>
    <row r="487" spans="30:36">
      <c r="AD487" t="s">
        <v>1024</v>
      </c>
      <c r="AI487" t="s">
        <v>1024</v>
      </c>
      <c r="AJ487">
        <v>19</v>
      </c>
    </row>
    <row r="488" spans="30:36">
      <c r="AD488" t="s">
        <v>971</v>
      </c>
      <c r="AI488" t="s">
        <v>971</v>
      </c>
      <c r="AJ488">
        <v>19</v>
      </c>
    </row>
    <row r="489" spans="30:36">
      <c r="AD489" t="s">
        <v>728</v>
      </c>
      <c r="AI489" t="s">
        <v>728</v>
      </c>
      <c r="AJ489">
        <v>17</v>
      </c>
    </row>
    <row r="490" spans="30:36">
      <c r="AD490" t="s">
        <v>893</v>
      </c>
      <c r="AI490" t="s">
        <v>893</v>
      </c>
      <c r="AJ490">
        <v>17</v>
      </c>
    </row>
    <row r="491" spans="30:36">
      <c r="AD491" t="s">
        <v>681</v>
      </c>
      <c r="AI491" t="s">
        <v>681</v>
      </c>
      <c r="AJ491">
        <v>17</v>
      </c>
    </row>
    <row r="492" spans="30:36">
      <c r="AD492" t="s">
        <v>896</v>
      </c>
      <c r="AI492" t="s">
        <v>896</v>
      </c>
      <c r="AJ492">
        <v>17</v>
      </c>
    </row>
    <row r="493" spans="30:36">
      <c r="AD493" t="s">
        <v>961</v>
      </c>
      <c r="AI493" t="s">
        <v>961</v>
      </c>
      <c r="AJ493">
        <v>17</v>
      </c>
    </row>
    <row r="494" spans="30:36">
      <c r="AD494" t="s">
        <v>913</v>
      </c>
      <c r="AI494" t="s">
        <v>913</v>
      </c>
      <c r="AJ494">
        <v>16</v>
      </c>
    </row>
    <row r="495" spans="30:36">
      <c r="AD495" t="s">
        <v>669</v>
      </c>
      <c r="AI495" t="s">
        <v>669</v>
      </c>
      <c r="AJ495">
        <v>16</v>
      </c>
    </row>
    <row r="496" spans="30:36">
      <c r="AD496" t="s">
        <v>894</v>
      </c>
      <c r="AI496" t="s">
        <v>894</v>
      </c>
      <c r="AJ496">
        <v>15</v>
      </c>
    </row>
    <row r="497" spans="30:36">
      <c r="AD497" t="s">
        <v>967</v>
      </c>
      <c r="AI497" t="s">
        <v>967</v>
      </c>
      <c r="AJ497">
        <v>32</v>
      </c>
    </row>
    <row r="498" spans="30:36">
      <c r="AD498" t="s">
        <v>896</v>
      </c>
      <c r="AI498" t="s">
        <v>896</v>
      </c>
      <c r="AJ498">
        <v>27</v>
      </c>
    </row>
    <row r="499" spans="30:36">
      <c r="AD499" t="s">
        <v>978</v>
      </c>
      <c r="AI499" t="s">
        <v>978</v>
      </c>
      <c r="AJ499">
        <v>26</v>
      </c>
    </row>
    <row r="500" spans="30:36">
      <c r="AD500" t="s">
        <v>900</v>
      </c>
      <c r="AI500" t="s">
        <v>900</v>
      </c>
      <c r="AJ500">
        <v>24</v>
      </c>
    </row>
    <row r="501" spans="30:36">
      <c r="AD501" t="s">
        <v>1024</v>
      </c>
      <c r="AI501" t="s">
        <v>1024</v>
      </c>
      <c r="AJ501">
        <v>21</v>
      </c>
    </row>
    <row r="502" spans="30:36">
      <c r="AD502" t="s">
        <v>961</v>
      </c>
      <c r="AI502" t="s">
        <v>961</v>
      </c>
      <c r="AJ502">
        <v>20</v>
      </c>
    </row>
    <row r="503" spans="30:36">
      <c r="AD503" t="s">
        <v>947</v>
      </c>
      <c r="AI503" t="s">
        <v>947</v>
      </c>
      <c r="AJ503">
        <v>18</v>
      </c>
    </row>
    <row r="504" spans="30:36">
      <c r="AD504" t="s">
        <v>915</v>
      </c>
      <c r="AI504" t="s">
        <v>915</v>
      </c>
      <c r="AJ504">
        <v>17</v>
      </c>
    </row>
    <row r="505" spans="30:36">
      <c r="AD505" t="s">
        <v>1002</v>
      </c>
      <c r="AI505" t="s">
        <v>1002</v>
      </c>
      <c r="AJ505">
        <v>17</v>
      </c>
    </row>
    <row r="506" spans="30:36">
      <c r="AD506" t="s">
        <v>728</v>
      </c>
      <c r="AI506" t="s">
        <v>728</v>
      </c>
      <c r="AJ506">
        <v>16</v>
      </c>
    </row>
    <row r="507" spans="30:36">
      <c r="AD507" t="s">
        <v>903</v>
      </c>
      <c r="AI507" t="s">
        <v>903</v>
      </c>
      <c r="AJ507">
        <v>16</v>
      </c>
    </row>
    <row r="508" spans="30:36">
      <c r="AD508" t="s">
        <v>1016</v>
      </c>
      <c r="AI508" t="s">
        <v>1016</v>
      </c>
      <c r="AJ508">
        <v>16</v>
      </c>
    </row>
    <row r="509" spans="30:36">
      <c r="AD509" t="s">
        <v>897</v>
      </c>
      <c r="AI509" t="s">
        <v>897</v>
      </c>
      <c r="AJ509">
        <v>16</v>
      </c>
    </row>
    <row r="510" spans="30:36">
      <c r="AD510" t="s">
        <v>917</v>
      </c>
      <c r="AI510" t="s">
        <v>917</v>
      </c>
      <c r="AJ510">
        <v>14</v>
      </c>
    </row>
    <row r="511" spans="30:36">
      <c r="AD511" t="s">
        <v>955</v>
      </c>
      <c r="AI511" t="s">
        <v>955</v>
      </c>
      <c r="AJ511">
        <v>14</v>
      </c>
    </row>
    <row r="512" spans="30:36">
      <c r="AD512" t="s">
        <v>895</v>
      </c>
      <c r="AI512" t="s">
        <v>895</v>
      </c>
      <c r="AJ512">
        <v>14</v>
      </c>
    </row>
    <row r="513" spans="30:36">
      <c r="AD513" t="s">
        <v>1058</v>
      </c>
      <c r="AI513" t="s">
        <v>1058</v>
      </c>
      <c r="AJ513">
        <v>14</v>
      </c>
    </row>
    <row r="514" spans="30:36">
      <c r="AD514" t="s">
        <v>898</v>
      </c>
      <c r="AI514" t="s">
        <v>898</v>
      </c>
      <c r="AJ514">
        <v>14</v>
      </c>
    </row>
    <row r="515" spans="30:36">
      <c r="AD515" t="s">
        <v>908</v>
      </c>
      <c r="AI515" t="s">
        <v>908</v>
      </c>
      <c r="AJ515">
        <v>14</v>
      </c>
    </row>
    <row r="516" spans="30:36">
      <c r="AD516" t="s">
        <v>913</v>
      </c>
      <c r="AI516" t="s">
        <v>913</v>
      </c>
      <c r="AJ516">
        <v>13</v>
      </c>
    </row>
    <row r="517" spans="30:36">
      <c r="AD517" t="s">
        <v>895</v>
      </c>
      <c r="AI517" t="s">
        <v>895</v>
      </c>
      <c r="AJ517">
        <v>25</v>
      </c>
    </row>
    <row r="518" spans="30:36">
      <c r="AD518" t="s">
        <v>901</v>
      </c>
      <c r="AI518" t="s">
        <v>901</v>
      </c>
      <c r="AJ518">
        <v>23</v>
      </c>
    </row>
    <row r="519" spans="30:36">
      <c r="AD519" t="s">
        <v>1010</v>
      </c>
      <c r="AI519" t="s">
        <v>1010</v>
      </c>
      <c r="AJ519">
        <v>20</v>
      </c>
    </row>
    <row r="520" spans="30:36">
      <c r="AD520" t="s">
        <v>893</v>
      </c>
      <c r="AI520" t="s">
        <v>893</v>
      </c>
      <c r="AJ520">
        <v>19</v>
      </c>
    </row>
    <row r="521" spans="30:36">
      <c r="AD521" t="s">
        <v>967</v>
      </c>
      <c r="AI521" t="s">
        <v>967</v>
      </c>
      <c r="AJ521">
        <v>19</v>
      </c>
    </row>
    <row r="522" spans="30:36">
      <c r="AD522" t="s">
        <v>1016</v>
      </c>
      <c r="AI522" t="s">
        <v>1016</v>
      </c>
      <c r="AJ522">
        <v>18</v>
      </c>
    </row>
    <row r="523" spans="30:36">
      <c r="AD523" t="s">
        <v>896</v>
      </c>
      <c r="AI523" t="s">
        <v>896</v>
      </c>
      <c r="AJ523">
        <v>16</v>
      </c>
    </row>
    <row r="524" spans="30:36">
      <c r="AD524" t="s">
        <v>961</v>
      </c>
      <c r="AI524" t="s">
        <v>961</v>
      </c>
      <c r="AJ524">
        <v>14</v>
      </c>
    </row>
    <row r="525" spans="30:36">
      <c r="AD525" t="s">
        <v>906</v>
      </c>
      <c r="AI525" t="s">
        <v>906</v>
      </c>
      <c r="AJ525">
        <v>13</v>
      </c>
    </row>
    <row r="526" spans="30:36">
      <c r="AD526" t="s">
        <v>983</v>
      </c>
      <c r="AI526" t="s">
        <v>983</v>
      </c>
      <c r="AJ526">
        <v>13</v>
      </c>
    </row>
    <row r="527" spans="30:36">
      <c r="AD527" t="s">
        <v>1279</v>
      </c>
      <c r="AI527" t="s">
        <v>1279</v>
      </c>
      <c r="AJ527">
        <v>13</v>
      </c>
    </row>
    <row r="528" spans="30:36">
      <c r="AD528" t="s">
        <v>968</v>
      </c>
      <c r="AI528" t="s">
        <v>968</v>
      </c>
      <c r="AJ528">
        <v>12</v>
      </c>
    </row>
    <row r="529" spans="30:36">
      <c r="AD529" t="s">
        <v>975</v>
      </c>
      <c r="AI529" t="s">
        <v>975</v>
      </c>
      <c r="AJ529">
        <v>12</v>
      </c>
    </row>
    <row r="530" spans="30:36">
      <c r="AD530" t="s">
        <v>1024</v>
      </c>
      <c r="AI530" t="s">
        <v>1024</v>
      </c>
      <c r="AJ530">
        <v>11</v>
      </c>
    </row>
    <row r="531" spans="30:36">
      <c r="AD531" t="s">
        <v>989</v>
      </c>
      <c r="AI531" t="s">
        <v>989</v>
      </c>
      <c r="AJ531">
        <v>11</v>
      </c>
    </row>
    <row r="532" spans="30:36">
      <c r="AD532" t="s">
        <v>985</v>
      </c>
      <c r="AI532" t="s">
        <v>985</v>
      </c>
      <c r="AJ532">
        <v>11</v>
      </c>
    </row>
    <row r="533" spans="30:36">
      <c r="AD533" t="s">
        <v>988</v>
      </c>
      <c r="AI533" t="s">
        <v>988</v>
      </c>
      <c r="AJ533">
        <v>10</v>
      </c>
    </row>
    <row r="534" spans="30:36">
      <c r="AD534" t="s">
        <v>913</v>
      </c>
      <c r="AI534" t="s">
        <v>913</v>
      </c>
      <c r="AJ534">
        <v>10</v>
      </c>
    </row>
    <row r="535" spans="30:36">
      <c r="AD535" t="s">
        <v>955</v>
      </c>
      <c r="AI535" t="s">
        <v>955</v>
      </c>
      <c r="AJ535">
        <v>10</v>
      </c>
    </row>
    <row r="536" spans="30:36">
      <c r="AD536" t="s">
        <v>898</v>
      </c>
      <c r="AI536" t="s">
        <v>898</v>
      </c>
      <c r="AJ536">
        <v>10</v>
      </c>
    </row>
    <row r="537" spans="30:36">
      <c r="AD537" t="s">
        <v>1010</v>
      </c>
      <c r="AI537" t="s">
        <v>1010</v>
      </c>
      <c r="AJ537">
        <v>23</v>
      </c>
    </row>
    <row r="538" spans="30:36">
      <c r="AD538" t="s">
        <v>728</v>
      </c>
      <c r="AI538" t="s">
        <v>728</v>
      </c>
      <c r="AJ538">
        <v>19</v>
      </c>
    </row>
    <row r="539" spans="30:36">
      <c r="AD539" t="s">
        <v>1066</v>
      </c>
      <c r="AI539" t="s">
        <v>1066</v>
      </c>
      <c r="AJ539">
        <v>18</v>
      </c>
    </row>
    <row r="540" spans="30:36">
      <c r="AD540" t="s">
        <v>978</v>
      </c>
      <c r="AI540" t="s">
        <v>978</v>
      </c>
      <c r="AJ540">
        <v>13</v>
      </c>
    </row>
    <row r="541" spans="30:36">
      <c r="AD541" t="s">
        <v>909</v>
      </c>
      <c r="AI541" t="s">
        <v>909</v>
      </c>
      <c r="AJ541">
        <v>12</v>
      </c>
    </row>
    <row r="542" spans="30:36">
      <c r="AD542" t="s">
        <v>1161</v>
      </c>
      <c r="AI542" t="s">
        <v>1161</v>
      </c>
      <c r="AJ542">
        <v>12</v>
      </c>
    </row>
    <row r="543" spans="30:36">
      <c r="AD543" t="s">
        <v>1002</v>
      </c>
      <c r="AI543" t="s">
        <v>1002</v>
      </c>
      <c r="AJ543">
        <v>12</v>
      </c>
    </row>
    <row r="544" spans="30:36">
      <c r="AD544" t="s">
        <v>897</v>
      </c>
      <c r="AI544" t="s">
        <v>897</v>
      </c>
      <c r="AJ544">
        <v>12</v>
      </c>
    </row>
    <row r="545" spans="30:36">
      <c r="AD545" t="s">
        <v>971</v>
      </c>
      <c r="AI545" t="s">
        <v>971</v>
      </c>
      <c r="AJ545">
        <v>11</v>
      </c>
    </row>
    <row r="546" spans="30:36">
      <c r="AD546" t="s">
        <v>917</v>
      </c>
      <c r="AI546" t="s">
        <v>917</v>
      </c>
      <c r="AJ546">
        <v>11</v>
      </c>
    </row>
    <row r="547" spans="30:36">
      <c r="AD547" t="s">
        <v>910</v>
      </c>
      <c r="AI547" t="s">
        <v>910</v>
      </c>
      <c r="AJ547">
        <v>10</v>
      </c>
    </row>
    <row r="548" spans="30:36">
      <c r="AD548" t="s">
        <v>967</v>
      </c>
      <c r="AI548" t="s">
        <v>967</v>
      </c>
      <c r="AJ548">
        <v>10</v>
      </c>
    </row>
    <row r="549" spans="30:36">
      <c r="AD549" t="s">
        <v>896</v>
      </c>
      <c r="AI549" t="s">
        <v>896</v>
      </c>
      <c r="AJ549">
        <v>9</v>
      </c>
    </row>
    <row r="550" spans="30:36">
      <c r="AD550" t="s">
        <v>1279</v>
      </c>
      <c r="AI550" t="s">
        <v>1279</v>
      </c>
      <c r="AJ550">
        <v>9</v>
      </c>
    </row>
    <row r="551" spans="30:36">
      <c r="AD551" t="s">
        <v>999</v>
      </c>
      <c r="AI551" t="s">
        <v>999</v>
      </c>
      <c r="AJ551">
        <v>9</v>
      </c>
    </row>
    <row r="552" spans="30:36">
      <c r="AD552" t="s">
        <v>902</v>
      </c>
      <c r="AI552" t="s">
        <v>902</v>
      </c>
      <c r="AJ552">
        <v>9</v>
      </c>
    </row>
    <row r="553" spans="30:36">
      <c r="AD553" t="s">
        <v>1075</v>
      </c>
      <c r="AI553" t="s">
        <v>1075</v>
      </c>
      <c r="AJ553">
        <v>9</v>
      </c>
    </row>
    <row r="554" spans="30:36">
      <c r="AD554" t="s">
        <v>963</v>
      </c>
      <c r="AI554" t="s">
        <v>963</v>
      </c>
      <c r="AJ554">
        <v>9</v>
      </c>
    </row>
    <row r="555" spans="30:36">
      <c r="AD555" t="s">
        <v>903</v>
      </c>
      <c r="AI555" t="s">
        <v>903</v>
      </c>
      <c r="AJ555">
        <v>9</v>
      </c>
    </row>
    <row r="556" spans="30:36">
      <c r="AD556" t="s">
        <v>992</v>
      </c>
      <c r="AI556" t="s">
        <v>992</v>
      </c>
      <c r="AJ556">
        <v>9</v>
      </c>
    </row>
    <row r="557" spans="30:36">
      <c r="AD557" t="s">
        <v>971</v>
      </c>
      <c r="AI557" t="s">
        <v>971</v>
      </c>
      <c r="AJ557">
        <v>39</v>
      </c>
    </row>
    <row r="558" spans="30:36">
      <c r="AD558" t="s">
        <v>967</v>
      </c>
      <c r="AI558" t="s">
        <v>967</v>
      </c>
      <c r="AJ558">
        <v>34</v>
      </c>
    </row>
    <row r="559" spans="30:36">
      <c r="AD559" t="s">
        <v>898</v>
      </c>
      <c r="AI559" t="s">
        <v>898</v>
      </c>
      <c r="AJ559">
        <v>29</v>
      </c>
    </row>
    <row r="560" spans="30:36">
      <c r="AD560" t="s">
        <v>961</v>
      </c>
      <c r="AI560" t="s">
        <v>961</v>
      </c>
      <c r="AJ560">
        <v>27</v>
      </c>
    </row>
    <row r="561" spans="30:36">
      <c r="AD561" t="s">
        <v>1002</v>
      </c>
      <c r="AI561" t="s">
        <v>1002</v>
      </c>
      <c r="AJ561">
        <v>27</v>
      </c>
    </row>
    <row r="562" spans="30:36">
      <c r="AD562" t="s">
        <v>915</v>
      </c>
      <c r="AI562" t="s">
        <v>915</v>
      </c>
      <c r="AJ562">
        <v>26</v>
      </c>
    </row>
    <row r="563" spans="30:36">
      <c r="AD563" t="s">
        <v>968</v>
      </c>
      <c r="AI563" t="s">
        <v>968</v>
      </c>
      <c r="AJ563">
        <v>25</v>
      </c>
    </row>
    <row r="564" spans="30:36">
      <c r="AD564" t="s">
        <v>897</v>
      </c>
      <c r="AI564" t="s">
        <v>897</v>
      </c>
      <c r="AJ564">
        <v>23</v>
      </c>
    </row>
    <row r="565" spans="30:36">
      <c r="AD565" t="s">
        <v>913</v>
      </c>
      <c r="AI565" t="s">
        <v>913</v>
      </c>
      <c r="AJ565">
        <v>21</v>
      </c>
    </row>
    <row r="566" spans="30:36">
      <c r="AD566" t="s">
        <v>1016</v>
      </c>
      <c r="AI566" t="s">
        <v>1016</v>
      </c>
      <c r="AJ566">
        <v>21</v>
      </c>
    </row>
    <row r="567" spans="30:36">
      <c r="AD567" t="s">
        <v>894</v>
      </c>
      <c r="AI567" t="s">
        <v>894</v>
      </c>
      <c r="AJ567">
        <v>20</v>
      </c>
    </row>
    <row r="568" spans="30:36">
      <c r="AD568" t="s">
        <v>909</v>
      </c>
      <c r="AI568" t="s">
        <v>909</v>
      </c>
      <c r="AJ568">
        <v>20</v>
      </c>
    </row>
    <row r="569" spans="30:36">
      <c r="AD569" t="s">
        <v>962</v>
      </c>
      <c r="AI569" t="s">
        <v>962</v>
      </c>
      <c r="AJ569">
        <v>18</v>
      </c>
    </row>
    <row r="570" spans="30:36">
      <c r="AD570" t="s">
        <v>1280</v>
      </c>
      <c r="AI570" t="s">
        <v>1280</v>
      </c>
      <c r="AJ570">
        <v>18</v>
      </c>
    </row>
    <row r="571" spans="30:36">
      <c r="AD571" t="s">
        <v>955</v>
      </c>
      <c r="AI571" t="s">
        <v>955</v>
      </c>
      <c r="AJ571">
        <v>18</v>
      </c>
    </row>
    <row r="572" spans="30:36">
      <c r="AD572" t="s">
        <v>1010</v>
      </c>
      <c r="AI572" t="s">
        <v>1010</v>
      </c>
      <c r="AJ572">
        <v>17</v>
      </c>
    </row>
    <row r="573" spans="30:36">
      <c r="AD573" t="s">
        <v>896</v>
      </c>
      <c r="AI573" t="s">
        <v>896</v>
      </c>
      <c r="AJ573">
        <v>17</v>
      </c>
    </row>
    <row r="574" spans="30:36">
      <c r="AD574" t="s">
        <v>1024</v>
      </c>
      <c r="AI574" t="s">
        <v>1024</v>
      </c>
      <c r="AJ574">
        <v>17</v>
      </c>
    </row>
    <row r="575" spans="30:36">
      <c r="AD575" t="s">
        <v>978</v>
      </c>
      <c r="AI575" t="s">
        <v>978</v>
      </c>
      <c r="AJ575">
        <v>17</v>
      </c>
    </row>
    <row r="576" spans="30:36">
      <c r="AD576" t="s">
        <v>900</v>
      </c>
      <c r="AI576" t="s">
        <v>900</v>
      </c>
      <c r="AJ576">
        <v>17</v>
      </c>
    </row>
    <row r="577" spans="30:36">
      <c r="AD577" t="s">
        <v>909</v>
      </c>
      <c r="AI577" t="s">
        <v>909</v>
      </c>
      <c r="AJ577">
        <v>48</v>
      </c>
    </row>
    <row r="578" spans="30:36">
      <c r="AD578" t="s">
        <v>971</v>
      </c>
      <c r="AI578" t="s">
        <v>971</v>
      </c>
      <c r="AJ578">
        <v>33</v>
      </c>
    </row>
    <row r="579" spans="30:36">
      <c r="AD579" t="s">
        <v>968</v>
      </c>
      <c r="AI579" t="s">
        <v>968</v>
      </c>
      <c r="AJ579">
        <v>29</v>
      </c>
    </row>
    <row r="580" spans="30:36">
      <c r="AD580" t="s">
        <v>961</v>
      </c>
      <c r="AI580" t="s">
        <v>961</v>
      </c>
      <c r="AJ580">
        <v>28</v>
      </c>
    </row>
    <row r="581" spans="30:36">
      <c r="AD581" t="s">
        <v>1002</v>
      </c>
      <c r="AI581" t="s">
        <v>1002</v>
      </c>
      <c r="AJ581">
        <v>28</v>
      </c>
    </row>
    <row r="582" spans="30:36">
      <c r="AD582" t="s">
        <v>893</v>
      </c>
      <c r="AI582" t="s">
        <v>893</v>
      </c>
      <c r="AJ582">
        <v>27</v>
      </c>
    </row>
    <row r="583" spans="30:36">
      <c r="AD583" t="s">
        <v>896</v>
      </c>
      <c r="AI583" t="s">
        <v>896</v>
      </c>
      <c r="AJ583">
        <v>24</v>
      </c>
    </row>
    <row r="584" spans="30:36">
      <c r="AD584" t="s">
        <v>728</v>
      </c>
      <c r="AI584" t="s">
        <v>728</v>
      </c>
      <c r="AJ584">
        <v>24</v>
      </c>
    </row>
    <row r="585" spans="30:36">
      <c r="AD585" t="s">
        <v>992</v>
      </c>
      <c r="AI585" t="s">
        <v>992</v>
      </c>
      <c r="AJ585">
        <v>23</v>
      </c>
    </row>
    <row r="586" spans="30:36">
      <c r="AD586" t="s">
        <v>1016</v>
      </c>
      <c r="AI586" t="s">
        <v>1016</v>
      </c>
      <c r="AJ586">
        <v>22</v>
      </c>
    </row>
    <row r="587" spans="30:36">
      <c r="AD587" t="s">
        <v>900</v>
      </c>
      <c r="AI587" t="s">
        <v>900</v>
      </c>
      <c r="AJ587">
        <v>20</v>
      </c>
    </row>
    <row r="588" spans="30:36">
      <c r="AD588" t="s">
        <v>915</v>
      </c>
      <c r="AI588" t="s">
        <v>915</v>
      </c>
      <c r="AJ588">
        <v>19</v>
      </c>
    </row>
    <row r="589" spans="30:36">
      <c r="AD589" t="s">
        <v>1024</v>
      </c>
      <c r="AI589" t="s">
        <v>1024</v>
      </c>
      <c r="AJ589">
        <v>19</v>
      </c>
    </row>
    <row r="590" spans="30:36">
      <c r="AD590" t="s">
        <v>1161</v>
      </c>
      <c r="AI590" t="s">
        <v>1161</v>
      </c>
      <c r="AJ590">
        <v>19</v>
      </c>
    </row>
    <row r="591" spans="30:36">
      <c r="AD591" t="s">
        <v>967</v>
      </c>
      <c r="AI591" t="s">
        <v>967</v>
      </c>
      <c r="AJ591">
        <v>18</v>
      </c>
    </row>
    <row r="592" spans="30:36">
      <c r="AD592" t="s">
        <v>923</v>
      </c>
      <c r="AI592" t="s">
        <v>923</v>
      </c>
      <c r="AJ592">
        <v>17</v>
      </c>
    </row>
    <row r="593" spans="30:36">
      <c r="AD593" t="s">
        <v>895</v>
      </c>
      <c r="AI593" t="s">
        <v>895</v>
      </c>
      <c r="AJ593">
        <v>17</v>
      </c>
    </row>
    <row r="594" spans="30:36">
      <c r="AD594" t="s">
        <v>902</v>
      </c>
      <c r="AI594" t="s">
        <v>902</v>
      </c>
      <c r="AJ594">
        <v>17</v>
      </c>
    </row>
    <row r="595" spans="30:36">
      <c r="AD595" t="s">
        <v>903</v>
      </c>
      <c r="AI595" t="s">
        <v>903</v>
      </c>
      <c r="AJ595">
        <v>17</v>
      </c>
    </row>
    <row r="596" spans="30:36">
      <c r="AD596" t="s">
        <v>988</v>
      </c>
      <c r="AI596" t="s">
        <v>988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3" workbookViewId="0">
      <selection activeCell="B606" sqref="B60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631</v>
      </c>
      <c r="B1" t="s">
        <v>79</v>
      </c>
      <c r="C1" t="s">
        <v>1310</v>
      </c>
      <c r="D1" t="s">
        <v>1311</v>
      </c>
    </row>
    <row r="2" spans="1:4">
      <c r="A2" t="s">
        <v>639</v>
      </c>
      <c r="B2" t="s">
        <v>625</v>
      </c>
      <c r="C2" t="s">
        <v>625</v>
      </c>
      <c r="D2">
        <v>80821</v>
      </c>
    </row>
    <row r="3" spans="1:4">
      <c r="A3" t="s">
        <v>1312</v>
      </c>
      <c r="B3" t="s">
        <v>621</v>
      </c>
      <c r="C3" t="s">
        <v>1313</v>
      </c>
      <c r="D3">
        <v>30202</v>
      </c>
    </row>
    <row r="4" spans="1:4">
      <c r="A4" t="s">
        <v>1314</v>
      </c>
      <c r="B4" t="s">
        <v>628</v>
      </c>
      <c r="C4" t="s">
        <v>628</v>
      </c>
      <c r="D4">
        <v>70313</v>
      </c>
    </row>
    <row r="5" spans="1:4">
      <c r="A5" t="s">
        <v>1315</v>
      </c>
      <c r="B5" t="s">
        <v>620</v>
      </c>
      <c r="C5" t="s">
        <v>1316</v>
      </c>
      <c r="D5">
        <v>120502</v>
      </c>
    </row>
    <row r="6" spans="1:4">
      <c r="A6" t="s">
        <v>1317</v>
      </c>
      <c r="B6" t="s">
        <v>624</v>
      </c>
      <c r="C6" t="s">
        <v>1318</v>
      </c>
      <c r="D6">
        <v>50313</v>
      </c>
    </row>
    <row r="7" spans="1:4">
      <c r="A7" t="s">
        <v>702</v>
      </c>
      <c r="B7" t="s">
        <v>626</v>
      </c>
      <c r="C7" t="s">
        <v>1319</v>
      </c>
      <c r="D7">
        <v>20101</v>
      </c>
    </row>
    <row r="8" spans="1:4">
      <c r="A8" t="s">
        <v>733</v>
      </c>
      <c r="B8" t="s">
        <v>623</v>
      </c>
      <c r="C8" t="s">
        <v>623</v>
      </c>
      <c r="D8">
        <v>100102</v>
      </c>
    </row>
    <row r="9" spans="1:4">
      <c r="A9" t="s">
        <v>700</v>
      </c>
      <c r="B9" t="s">
        <v>630</v>
      </c>
      <c r="C9" t="s">
        <v>1320</v>
      </c>
      <c r="D9">
        <v>40101</v>
      </c>
    </row>
    <row r="10" spans="1:4">
      <c r="A10" t="s">
        <v>644</v>
      </c>
      <c r="B10" t="s">
        <v>625</v>
      </c>
      <c r="C10" t="s">
        <v>625</v>
      </c>
      <c r="D10">
        <v>80822</v>
      </c>
    </row>
    <row r="11" spans="1:4">
      <c r="A11" t="s">
        <v>706</v>
      </c>
      <c r="B11" t="s">
        <v>619</v>
      </c>
      <c r="C11" t="s">
        <v>1321</v>
      </c>
      <c r="D11">
        <v>10401</v>
      </c>
    </row>
    <row r="12" spans="1:4">
      <c r="A12" t="s">
        <v>1322</v>
      </c>
      <c r="B12" t="s">
        <v>620</v>
      </c>
      <c r="C12" t="s">
        <v>1323</v>
      </c>
      <c r="D12">
        <v>120902</v>
      </c>
    </row>
    <row r="13" spans="1:4">
      <c r="A13" t="s">
        <v>754</v>
      </c>
      <c r="B13" t="s">
        <v>630</v>
      </c>
      <c r="C13" t="s">
        <v>1324</v>
      </c>
      <c r="D13">
        <v>40404</v>
      </c>
    </row>
    <row r="14" spans="1:4">
      <c r="A14" t="s">
        <v>740</v>
      </c>
      <c r="B14" t="s">
        <v>620</v>
      </c>
      <c r="C14" t="s">
        <v>1325</v>
      </c>
      <c r="D14">
        <v>120302</v>
      </c>
    </row>
    <row r="15" spans="1:4">
      <c r="A15" t="s">
        <v>828</v>
      </c>
      <c r="B15" t="s">
        <v>620</v>
      </c>
      <c r="C15" t="s">
        <v>1316</v>
      </c>
      <c r="D15">
        <v>120503</v>
      </c>
    </row>
    <row r="16" spans="1:4">
      <c r="A16" t="s">
        <v>1326</v>
      </c>
      <c r="B16" t="s">
        <v>628</v>
      </c>
      <c r="C16" t="s">
        <v>1327</v>
      </c>
      <c r="D16">
        <v>70702</v>
      </c>
    </row>
    <row r="17" spans="1:4">
      <c r="A17" t="s">
        <v>800</v>
      </c>
      <c r="B17" t="s">
        <v>622</v>
      </c>
      <c r="C17" t="s">
        <v>1328</v>
      </c>
      <c r="D17">
        <v>130703</v>
      </c>
    </row>
    <row r="18" spans="1:4">
      <c r="A18" t="s">
        <v>646</v>
      </c>
      <c r="B18" t="s">
        <v>625</v>
      </c>
      <c r="C18" t="s">
        <v>1329</v>
      </c>
      <c r="D18">
        <v>81001</v>
      </c>
    </row>
    <row r="19" spans="1:4">
      <c r="A19" t="s">
        <v>686</v>
      </c>
      <c r="B19" t="s">
        <v>625</v>
      </c>
      <c r="C19" t="s">
        <v>625</v>
      </c>
      <c r="D19">
        <v>80814</v>
      </c>
    </row>
    <row r="20" spans="1:4">
      <c r="A20" t="s">
        <v>775</v>
      </c>
      <c r="B20" t="s">
        <v>626</v>
      </c>
      <c r="C20" t="s">
        <v>1330</v>
      </c>
      <c r="D20">
        <v>20201</v>
      </c>
    </row>
    <row r="21" spans="1:4">
      <c r="A21" t="s">
        <v>1331</v>
      </c>
      <c r="B21" t="s">
        <v>629</v>
      </c>
      <c r="C21" t="s">
        <v>1332</v>
      </c>
      <c r="D21">
        <v>91202</v>
      </c>
    </row>
    <row r="22" spans="1:4">
      <c r="A22" t="s">
        <v>649</v>
      </c>
      <c r="B22" t="s">
        <v>625</v>
      </c>
      <c r="C22" t="s">
        <v>1329</v>
      </c>
      <c r="D22">
        <v>81006</v>
      </c>
    </row>
    <row r="23" spans="1:4">
      <c r="A23" t="s">
        <v>1333</v>
      </c>
      <c r="B23" t="s">
        <v>622</v>
      </c>
      <c r="C23" t="s">
        <v>1328</v>
      </c>
      <c r="D23">
        <v>130704</v>
      </c>
    </row>
    <row r="24" spans="1:4">
      <c r="A24" t="s">
        <v>634</v>
      </c>
      <c r="B24" t="s">
        <v>622</v>
      </c>
      <c r="C24" t="s">
        <v>1334</v>
      </c>
      <c r="D24">
        <v>130101</v>
      </c>
    </row>
    <row r="25" spans="1:4">
      <c r="A25" t="s">
        <v>772</v>
      </c>
      <c r="B25" t="s">
        <v>630</v>
      </c>
      <c r="C25" t="s">
        <v>704</v>
      </c>
      <c r="D25">
        <v>40502</v>
      </c>
    </row>
    <row r="26" spans="1:4">
      <c r="A26" t="s">
        <v>803</v>
      </c>
      <c r="B26" t="s">
        <v>629</v>
      </c>
      <c r="C26" t="s">
        <v>1335</v>
      </c>
      <c r="D26">
        <v>90101</v>
      </c>
    </row>
    <row r="27" spans="1:4">
      <c r="A27" t="s">
        <v>778</v>
      </c>
      <c r="B27" t="s">
        <v>630</v>
      </c>
      <c r="C27" t="s">
        <v>1336</v>
      </c>
      <c r="D27">
        <v>40204</v>
      </c>
    </row>
    <row r="28" spans="1:4">
      <c r="A28" t="s">
        <v>1337</v>
      </c>
      <c r="B28" t="s">
        <v>630</v>
      </c>
      <c r="C28" t="s">
        <v>1338</v>
      </c>
      <c r="D28">
        <v>40302</v>
      </c>
    </row>
    <row r="29" spans="1:4">
      <c r="A29" t="s">
        <v>1149</v>
      </c>
      <c r="B29" t="s">
        <v>620</v>
      </c>
      <c r="C29" t="s">
        <v>711</v>
      </c>
      <c r="D29">
        <v>120702</v>
      </c>
    </row>
    <row r="30" spans="1:4">
      <c r="A30" t="s">
        <v>735</v>
      </c>
      <c r="B30" t="s">
        <v>629</v>
      </c>
      <c r="C30" t="s">
        <v>1339</v>
      </c>
      <c r="D30">
        <v>91102</v>
      </c>
    </row>
    <row r="31" spans="1:4">
      <c r="A31" t="s">
        <v>735</v>
      </c>
      <c r="B31" t="s">
        <v>628</v>
      </c>
      <c r="C31" t="s">
        <v>1340</v>
      </c>
      <c r="D31">
        <v>70402</v>
      </c>
    </row>
    <row r="32" spans="1:4">
      <c r="A32" t="s">
        <v>1341</v>
      </c>
      <c r="B32" t="s">
        <v>619</v>
      </c>
      <c r="C32" t="s">
        <v>1342</v>
      </c>
      <c r="D32">
        <v>10306</v>
      </c>
    </row>
    <row r="33" spans="1:4">
      <c r="A33" t="s">
        <v>1343</v>
      </c>
      <c r="B33" t="s">
        <v>628</v>
      </c>
      <c r="C33" t="s">
        <v>731</v>
      </c>
      <c r="D33">
        <v>70202</v>
      </c>
    </row>
    <row r="34" spans="1:4">
      <c r="A34" t="s">
        <v>1344</v>
      </c>
      <c r="B34" t="s">
        <v>628</v>
      </c>
      <c r="C34" t="s">
        <v>1340</v>
      </c>
      <c r="D34">
        <v>70403</v>
      </c>
    </row>
    <row r="35" spans="1:4">
      <c r="A35" t="s">
        <v>750</v>
      </c>
      <c r="B35" t="s">
        <v>620</v>
      </c>
      <c r="C35" t="s">
        <v>1325</v>
      </c>
      <c r="D35">
        <v>120303</v>
      </c>
    </row>
    <row r="36" spans="1:4">
      <c r="A36" t="s">
        <v>1345</v>
      </c>
      <c r="B36" t="s">
        <v>629</v>
      </c>
      <c r="C36" t="s">
        <v>1346</v>
      </c>
      <c r="D36">
        <v>90202</v>
      </c>
    </row>
    <row r="37" spans="1:4">
      <c r="A37" t="s">
        <v>1347</v>
      </c>
      <c r="B37" t="s">
        <v>619</v>
      </c>
      <c r="C37" t="s">
        <v>1348</v>
      </c>
      <c r="D37">
        <v>10213</v>
      </c>
    </row>
    <row r="38" spans="1:4">
      <c r="A38" t="s">
        <v>730</v>
      </c>
      <c r="B38" t="s">
        <v>619</v>
      </c>
      <c r="C38" t="s">
        <v>1321</v>
      </c>
      <c r="D38">
        <v>10403</v>
      </c>
    </row>
    <row r="39" spans="1:4">
      <c r="A39" t="s">
        <v>682</v>
      </c>
      <c r="B39" t="s">
        <v>622</v>
      </c>
      <c r="C39" t="s">
        <v>1328</v>
      </c>
      <c r="D39">
        <v>130701</v>
      </c>
    </row>
    <row r="40" spans="1:4">
      <c r="A40" t="s">
        <v>651</v>
      </c>
      <c r="B40" t="s">
        <v>622</v>
      </c>
      <c r="C40" t="s">
        <v>1328</v>
      </c>
      <c r="D40">
        <v>130702</v>
      </c>
    </row>
    <row r="41" spans="1:4">
      <c r="A41" t="s">
        <v>1349</v>
      </c>
      <c r="B41" t="s">
        <v>619</v>
      </c>
      <c r="C41" t="s">
        <v>1321</v>
      </c>
      <c r="D41">
        <v>10402</v>
      </c>
    </row>
    <row r="42" spans="1:4">
      <c r="A42" t="s">
        <v>716</v>
      </c>
      <c r="B42" t="s">
        <v>621</v>
      </c>
      <c r="C42" t="s">
        <v>621</v>
      </c>
      <c r="D42">
        <v>30101</v>
      </c>
    </row>
    <row r="43" spans="1:4">
      <c r="A43" t="s">
        <v>1146</v>
      </c>
      <c r="B43" t="s">
        <v>621</v>
      </c>
      <c r="C43" t="s">
        <v>621</v>
      </c>
      <c r="D43">
        <v>30102</v>
      </c>
    </row>
    <row r="44" spans="1:4">
      <c r="A44" t="s">
        <v>854</v>
      </c>
      <c r="B44" t="s">
        <v>626</v>
      </c>
      <c r="C44" t="s">
        <v>1319</v>
      </c>
      <c r="D44">
        <v>20105</v>
      </c>
    </row>
    <row r="45" spans="1:4">
      <c r="A45" t="s">
        <v>1350</v>
      </c>
      <c r="B45" t="s">
        <v>619</v>
      </c>
      <c r="C45" t="s">
        <v>619</v>
      </c>
      <c r="D45">
        <v>10102</v>
      </c>
    </row>
    <row r="46" spans="1:4">
      <c r="A46" t="s">
        <v>1351</v>
      </c>
      <c r="B46" t="s">
        <v>628</v>
      </c>
      <c r="C46" t="s">
        <v>731</v>
      </c>
      <c r="D46">
        <v>70203</v>
      </c>
    </row>
    <row r="47" spans="1:4">
      <c r="A47" t="s">
        <v>846</v>
      </c>
      <c r="B47" t="s">
        <v>622</v>
      </c>
      <c r="C47" t="s">
        <v>1352</v>
      </c>
      <c r="D47">
        <v>130402</v>
      </c>
    </row>
    <row r="48" spans="1:4">
      <c r="A48" t="s">
        <v>640</v>
      </c>
      <c r="B48" t="s">
        <v>625</v>
      </c>
      <c r="C48" t="s">
        <v>1329</v>
      </c>
      <c r="D48">
        <v>81007</v>
      </c>
    </row>
    <row r="49" spans="1:4">
      <c r="A49" t="s">
        <v>635</v>
      </c>
      <c r="B49" t="s">
        <v>625</v>
      </c>
      <c r="C49" t="s">
        <v>1329</v>
      </c>
      <c r="D49">
        <v>81002</v>
      </c>
    </row>
    <row r="50" spans="1:4">
      <c r="A50" t="s">
        <v>685</v>
      </c>
      <c r="B50" t="s">
        <v>625</v>
      </c>
      <c r="C50" t="s">
        <v>625</v>
      </c>
      <c r="D50">
        <v>80807</v>
      </c>
    </row>
    <row r="51" spans="1:4">
      <c r="A51" t="s">
        <v>685</v>
      </c>
      <c r="B51" t="s">
        <v>630</v>
      </c>
      <c r="C51" t="s">
        <v>1353</v>
      </c>
      <c r="D51">
        <v>41302</v>
      </c>
    </row>
    <row r="52" spans="1:4">
      <c r="A52" t="s">
        <v>653</v>
      </c>
      <c r="B52" t="s">
        <v>625</v>
      </c>
      <c r="C52" t="s">
        <v>625</v>
      </c>
      <c r="D52">
        <v>80806</v>
      </c>
    </row>
    <row r="53" spans="1:4">
      <c r="A53" t="s">
        <v>1354</v>
      </c>
      <c r="B53" t="s">
        <v>630</v>
      </c>
      <c r="C53" t="s">
        <v>1355</v>
      </c>
      <c r="D53">
        <v>40602</v>
      </c>
    </row>
    <row r="54" spans="1:4">
      <c r="A54" t="s">
        <v>707</v>
      </c>
      <c r="B54" t="s">
        <v>620</v>
      </c>
      <c r="C54" t="s">
        <v>661</v>
      </c>
      <c r="D54">
        <v>120601</v>
      </c>
    </row>
    <row r="55" spans="1:4">
      <c r="A55" t="s">
        <v>769</v>
      </c>
      <c r="B55" t="s">
        <v>629</v>
      </c>
      <c r="C55" t="s">
        <v>816</v>
      </c>
      <c r="D55">
        <v>90402</v>
      </c>
    </row>
    <row r="56" spans="1:4">
      <c r="A56" t="s">
        <v>1356</v>
      </c>
      <c r="B56" t="s">
        <v>630</v>
      </c>
      <c r="C56" t="s">
        <v>1357</v>
      </c>
      <c r="D56">
        <v>41202</v>
      </c>
    </row>
    <row r="57" spans="1:4">
      <c r="A57" t="s">
        <v>799</v>
      </c>
      <c r="B57" t="s">
        <v>620</v>
      </c>
      <c r="C57" t="s">
        <v>1358</v>
      </c>
      <c r="D57">
        <v>120102</v>
      </c>
    </row>
    <row r="58" spans="1:4">
      <c r="A58" t="s">
        <v>703</v>
      </c>
      <c r="B58" t="s">
        <v>624</v>
      </c>
      <c r="C58" t="s">
        <v>691</v>
      </c>
      <c r="D58">
        <v>50202</v>
      </c>
    </row>
    <row r="59" spans="1:4">
      <c r="A59" t="s">
        <v>1359</v>
      </c>
      <c r="B59" t="s">
        <v>630</v>
      </c>
      <c r="C59" t="s">
        <v>1357</v>
      </c>
      <c r="D59">
        <v>41203</v>
      </c>
    </row>
    <row r="60" spans="1:4">
      <c r="A60" t="s">
        <v>732</v>
      </c>
      <c r="B60" t="s">
        <v>619</v>
      </c>
      <c r="C60" t="s">
        <v>619</v>
      </c>
      <c r="D60">
        <v>10101</v>
      </c>
    </row>
    <row r="61" spans="1:4">
      <c r="A61" t="s">
        <v>755</v>
      </c>
      <c r="B61" t="s">
        <v>630</v>
      </c>
      <c r="C61" t="s">
        <v>1338</v>
      </c>
      <c r="D61">
        <v>40301</v>
      </c>
    </row>
    <row r="62" spans="1:4">
      <c r="A62" t="s">
        <v>809</v>
      </c>
      <c r="B62" t="s">
        <v>630</v>
      </c>
      <c r="C62" t="s">
        <v>1324</v>
      </c>
      <c r="D62">
        <v>40401</v>
      </c>
    </row>
    <row r="63" spans="1:4">
      <c r="A63" t="s">
        <v>1187</v>
      </c>
      <c r="B63" t="s">
        <v>629</v>
      </c>
      <c r="C63" t="s">
        <v>816</v>
      </c>
      <c r="D63">
        <v>90403</v>
      </c>
    </row>
    <row r="64" spans="1:4">
      <c r="A64" t="s">
        <v>1360</v>
      </c>
      <c r="B64" t="s">
        <v>630</v>
      </c>
      <c r="C64" t="s">
        <v>1361</v>
      </c>
      <c r="D64">
        <v>41002</v>
      </c>
    </row>
    <row r="65" spans="1:4">
      <c r="A65" t="s">
        <v>1362</v>
      </c>
      <c r="B65" t="s">
        <v>625</v>
      </c>
      <c r="C65" t="s">
        <v>1363</v>
      </c>
      <c r="D65">
        <v>80602</v>
      </c>
    </row>
    <row r="66" spans="1:4">
      <c r="A66" t="s">
        <v>717</v>
      </c>
      <c r="B66" t="s">
        <v>621</v>
      </c>
      <c r="C66" t="s">
        <v>621</v>
      </c>
      <c r="D66">
        <v>30103</v>
      </c>
    </row>
    <row r="67" spans="1:4">
      <c r="A67" t="s">
        <v>1364</v>
      </c>
      <c r="B67" t="s">
        <v>622</v>
      </c>
      <c r="C67" t="s">
        <v>1352</v>
      </c>
      <c r="D67">
        <v>130403</v>
      </c>
    </row>
    <row r="68" spans="1:4">
      <c r="A68" t="s">
        <v>1365</v>
      </c>
      <c r="B68" t="s">
        <v>620</v>
      </c>
      <c r="C68" t="s">
        <v>1316</v>
      </c>
      <c r="D68">
        <v>120501</v>
      </c>
    </row>
    <row r="69" spans="1:4">
      <c r="A69" t="s">
        <v>704</v>
      </c>
      <c r="B69" t="s">
        <v>630</v>
      </c>
      <c r="C69" t="s">
        <v>704</v>
      </c>
      <c r="D69">
        <v>40503</v>
      </c>
    </row>
    <row r="70" spans="1:4">
      <c r="A70" t="s">
        <v>1366</v>
      </c>
      <c r="B70" t="s">
        <v>620</v>
      </c>
      <c r="C70" t="s">
        <v>1367</v>
      </c>
      <c r="D70">
        <v>120802</v>
      </c>
    </row>
    <row r="71" spans="1:4">
      <c r="A71" t="s">
        <v>648</v>
      </c>
      <c r="B71" t="s">
        <v>622</v>
      </c>
      <c r="C71" t="s">
        <v>1334</v>
      </c>
      <c r="D71">
        <v>130107</v>
      </c>
    </row>
    <row r="72" spans="1:4">
      <c r="A72" t="s">
        <v>1368</v>
      </c>
      <c r="B72" t="s">
        <v>626</v>
      </c>
      <c r="C72" t="s">
        <v>1330</v>
      </c>
      <c r="D72">
        <v>20210</v>
      </c>
    </row>
    <row r="73" spans="1:4">
      <c r="A73" t="s">
        <v>1369</v>
      </c>
      <c r="B73" t="s">
        <v>627</v>
      </c>
      <c r="C73" t="s">
        <v>1370</v>
      </c>
      <c r="D73">
        <v>60502</v>
      </c>
    </row>
    <row r="74" spans="1:4">
      <c r="A74" t="s">
        <v>1369</v>
      </c>
      <c r="B74" t="s">
        <v>622</v>
      </c>
      <c r="C74" t="s">
        <v>1352</v>
      </c>
      <c r="D74">
        <v>130404</v>
      </c>
    </row>
    <row r="75" spans="1:4">
      <c r="A75" t="s">
        <v>1369</v>
      </c>
      <c r="B75" t="s">
        <v>626</v>
      </c>
      <c r="C75" t="s">
        <v>1330</v>
      </c>
      <c r="D75">
        <v>20202</v>
      </c>
    </row>
    <row r="76" spans="1:4">
      <c r="A76" t="s">
        <v>1371</v>
      </c>
      <c r="B76" t="s">
        <v>621</v>
      </c>
      <c r="C76" t="s">
        <v>1372</v>
      </c>
      <c r="D76">
        <v>30402</v>
      </c>
    </row>
    <row r="77" spans="1:4">
      <c r="A77" t="s">
        <v>665</v>
      </c>
      <c r="B77" t="s">
        <v>625</v>
      </c>
      <c r="C77" t="s">
        <v>625</v>
      </c>
      <c r="D77">
        <v>80815</v>
      </c>
    </row>
    <row r="78" spans="1:4">
      <c r="A78" t="s">
        <v>850</v>
      </c>
      <c r="B78" t="s">
        <v>622</v>
      </c>
      <c r="C78" t="s">
        <v>1373</v>
      </c>
      <c r="D78">
        <v>130302</v>
      </c>
    </row>
    <row r="79" spans="1:4">
      <c r="A79" t="s">
        <v>1374</v>
      </c>
      <c r="B79" t="s">
        <v>620</v>
      </c>
      <c r="C79" t="s">
        <v>661</v>
      </c>
      <c r="D79">
        <v>120610</v>
      </c>
    </row>
    <row r="80" spans="1:4">
      <c r="A80" t="s">
        <v>1142</v>
      </c>
      <c r="B80" t="s">
        <v>630</v>
      </c>
      <c r="C80" t="s">
        <v>1324</v>
      </c>
      <c r="D80">
        <v>40402</v>
      </c>
    </row>
    <row r="81" spans="1:4">
      <c r="A81" t="s">
        <v>830</v>
      </c>
      <c r="B81" t="s">
        <v>629</v>
      </c>
      <c r="C81" t="s">
        <v>1339</v>
      </c>
      <c r="D81">
        <v>91103</v>
      </c>
    </row>
    <row r="82" spans="1:4">
      <c r="A82" t="s">
        <v>1375</v>
      </c>
      <c r="B82" t="s">
        <v>629</v>
      </c>
      <c r="C82" t="s">
        <v>1346</v>
      </c>
      <c r="D82">
        <v>90201</v>
      </c>
    </row>
    <row r="83" spans="1:4">
      <c r="A83" t="s">
        <v>1376</v>
      </c>
      <c r="B83" t="s">
        <v>629</v>
      </c>
      <c r="C83" t="s">
        <v>1318</v>
      </c>
      <c r="D83">
        <v>90902</v>
      </c>
    </row>
    <row r="84" spans="1:4">
      <c r="A84" t="s">
        <v>1377</v>
      </c>
      <c r="B84" t="s">
        <v>620</v>
      </c>
      <c r="C84" t="s">
        <v>1358</v>
      </c>
      <c r="D84">
        <v>120103</v>
      </c>
    </row>
    <row r="85" spans="1:4">
      <c r="A85" t="s">
        <v>1378</v>
      </c>
      <c r="B85" t="s">
        <v>628</v>
      </c>
      <c r="C85" t="s">
        <v>1327</v>
      </c>
      <c r="D85">
        <v>70710</v>
      </c>
    </row>
    <row r="86" spans="1:4">
      <c r="A86" t="s">
        <v>1379</v>
      </c>
      <c r="B86" t="s">
        <v>624</v>
      </c>
      <c r="C86" t="s">
        <v>1380</v>
      </c>
      <c r="D86">
        <v>50102</v>
      </c>
    </row>
    <row r="87" spans="1:4">
      <c r="A87" t="s">
        <v>1381</v>
      </c>
      <c r="B87" t="s">
        <v>622</v>
      </c>
      <c r="C87" t="s">
        <v>1373</v>
      </c>
      <c r="D87">
        <v>130303</v>
      </c>
    </row>
    <row r="88" spans="1:4">
      <c r="A88" t="s">
        <v>1382</v>
      </c>
      <c r="B88" t="s">
        <v>630</v>
      </c>
      <c r="C88" t="s">
        <v>1320</v>
      </c>
      <c r="D88">
        <v>40108</v>
      </c>
    </row>
    <row r="89" spans="1:4">
      <c r="A89" t="s">
        <v>818</v>
      </c>
      <c r="B89" t="s">
        <v>629</v>
      </c>
      <c r="C89" t="s">
        <v>1383</v>
      </c>
      <c r="D89">
        <v>91007</v>
      </c>
    </row>
    <row r="90" spans="1:4">
      <c r="A90" t="s">
        <v>1384</v>
      </c>
      <c r="B90" t="s">
        <v>628</v>
      </c>
      <c r="C90" t="s">
        <v>1327</v>
      </c>
      <c r="D90">
        <v>70703</v>
      </c>
    </row>
    <row r="91" spans="1:4">
      <c r="A91" t="s">
        <v>852</v>
      </c>
      <c r="B91" t="s">
        <v>630</v>
      </c>
      <c r="C91" t="s">
        <v>1361</v>
      </c>
      <c r="D91">
        <v>41003</v>
      </c>
    </row>
    <row r="92" spans="1:4">
      <c r="A92" t="s">
        <v>842</v>
      </c>
      <c r="B92" t="s">
        <v>626</v>
      </c>
      <c r="C92" t="s">
        <v>1385</v>
      </c>
      <c r="D92">
        <v>20602</v>
      </c>
    </row>
    <row r="93" spans="1:4">
      <c r="A93" t="s">
        <v>842</v>
      </c>
      <c r="B93" t="s">
        <v>620</v>
      </c>
      <c r="C93" t="s">
        <v>711</v>
      </c>
      <c r="D93">
        <v>120708</v>
      </c>
    </row>
    <row r="94" spans="1:4">
      <c r="A94" t="s">
        <v>736</v>
      </c>
      <c r="B94" t="s">
        <v>629</v>
      </c>
      <c r="C94" t="s">
        <v>1386</v>
      </c>
      <c r="D94">
        <v>90301</v>
      </c>
    </row>
    <row r="95" spans="1:4">
      <c r="A95" t="s">
        <v>722</v>
      </c>
      <c r="B95" t="s">
        <v>625</v>
      </c>
      <c r="C95" t="s">
        <v>835</v>
      </c>
      <c r="D95">
        <v>80502</v>
      </c>
    </row>
    <row r="96" spans="1:4">
      <c r="A96" t="s">
        <v>1387</v>
      </c>
      <c r="B96" t="s">
        <v>626</v>
      </c>
      <c r="C96" t="s">
        <v>1388</v>
      </c>
      <c r="D96">
        <v>20402</v>
      </c>
    </row>
    <row r="97" spans="1:4">
      <c r="A97" t="s">
        <v>699</v>
      </c>
      <c r="B97" t="s">
        <v>622</v>
      </c>
      <c r="C97" t="s">
        <v>1373</v>
      </c>
      <c r="D97">
        <v>130301</v>
      </c>
    </row>
    <row r="98" spans="1:4">
      <c r="A98" t="s">
        <v>1389</v>
      </c>
      <c r="B98" t="s">
        <v>629</v>
      </c>
      <c r="C98" t="s">
        <v>1383</v>
      </c>
      <c r="D98">
        <v>91009</v>
      </c>
    </row>
    <row r="99" spans="1:4">
      <c r="A99" t="s">
        <v>1390</v>
      </c>
      <c r="B99" t="s">
        <v>620</v>
      </c>
      <c r="C99" t="s">
        <v>1391</v>
      </c>
      <c r="D99">
        <v>120202</v>
      </c>
    </row>
    <row r="100" spans="1:4">
      <c r="A100" t="s">
        <v>681</v>
      </c>
      <c r="B100" t="s">
        <v>621</v>
      </c>
      <c r="C100" t="s">
        <v>621</v>
      </c>
      <c r="D100">
        <v>30104</v>
      </c>
    </row>
    <row r="101" spans="1:4">
      <c r="A101" t="s">
        <v>1392</v>
      </c>
      <c r="B101" t="s">
        <v>629</v>
      </c>
      <c r="C101" t="s">
        <v>1339</v>
      </c>
      <c r="D101">
        <v>91104</v>
      </c>
    </row>
    <row r="102" spans="1:4">
      <c r="A102" t="s">
        <v>866</v>
      </c>
      <c r="B102" t="s">
        <v>629</v>
      </c>
      <c r="C102" t="s">
        <v>1393</v>
      </c>
      <c r="D102">
        <v>90705</v>
      </c>
    </row>
    <row r="103" spans="1:4">
      <c r="A103" t="s">
        <v>1394</v>
      </c>
      <c r="B103" t="s">
        <v>619</v>
      </c>
      <c r="C103" t="s">
        <v>619</v>
      </c>
      <c r="D103">
        <v>10103</v>
      </c>
    </row>
    <row r="104" spans="1:4">
      <c r="A104" t="s">
        <v>1395</v>
      </c>
      <c r="B104" t="s">
        <v>629</v>
      </c>
      <c r="C104" t="s">
        <v>1396</v>
      </c>
      <c r="D104">
        <v>90606</v>
      </c>
    </row>
    <row r="105" spans="1:4">
      <c r="A105" t="s">
        <v>1397</v>
      </c>
      <c r="B105" t="s">
        <v>622</v>
      </c>
      <c r="C105" t="s">
        <v>1373</v>
      </c>
      <c r="D105">
        <v>130304</v>
      </c>
    </row>
    <row r="106" spans="1:4">
      <c r="A106" t="s">
        <v>1398</v>
      </c>
      <c r="B106" t="s">
        <v>620</v>
      </c>
      <c r="C106" t="s">
        <v>1358</v>
      </c>
      <c r="D106">
        <v>120104</v>
      </c>
    </row>
    <row r="107" spans="1:4">
      <c r="A107" t="s">
        <v>1399</v>
      </c>
      <c r="B107" t="s">
        <v>620</v>
      </c>
      <c r="C107" t="s">
        <v>1325</v>
      </c>
      <c r="D107">
        <v>120304</v>
      </c>
    </row>
    <row r="108" spans="1:4">
      <c r="A108" t="s">
        <v>1400</v>
      </c>
      <c r="B108" t="s">
        <v>629</v>
      </c>
      <c r="C108" t="s">
        <v>768</v>
      </c>
      <c r="D108">
        <v>90502</v>
      </c>
    </row>
    <row r="109" spans="1:4">
      <c r="A109" t="s">
        <v>1401</v>
      </c>
      <c r="B109" t="s">
        <v>620</v>
      </c>
      <c r="C109" t="s">
        <v>1358</v>
      </c>
      <c r="D109">
        <v>120105</v>
      </c>
    </row>
    <row r="110" spans="1:4">
      <c r="A110" t="s">
        <v>1402</v>
      </c>
      <c r="B110" t="s">
        <v>620</v>
      </c>
      <c r="C110" t="s">
        <v>1403</v>
      </c>
      <c r="D110">
        <v>120401</v>
      </c>
    </row>
    <row r="111" spans="1:4">
      <c r="A111" t="s">
        <v>1404</v>
      </c>
      <c r="B111" t="s">
        <v>627</v>
      </c>
      <c r="C111" t="s">
        <v>1405</v>
      </c>
      <c r="D111">
        <v>60402</v>
      </c>
    </row>
    <row r="112" spans="1:4">
      <c r="A112" t="s">
        <v>708</v>
      </c>
      <c r="B112" t="s">
        <v>620</v>
      </c>
      <c r="C112" t="s">
        <v>1316</v>
      </c>
      <c r="D112">
        <v>120504</v>
      </c>
    </row>
    <row r="113" spans="1:4">
      <c r="A113" t="s">
        <v>838</v>
      </c>
      <c r="B113" t="s">
        <v>629</v>
      </c>
      <c r="C113" t="s">
        <v>1386</v>
      </c>
      <c r="D113">
        <v>90302</v>
      </c>
    </row>
    <row r="114" spans="1:4">
      <c r="A114" t="s">
        <v>1406</v>
      </c>
      <c r="B114" t="s">
        <v>620</v>
      </c>
      <c r="C114" t="s">
        <v>1325</v>
      </c>
      <c r="D114">
        <v>120305</v>
      </c>
    </row>
    <row r="115" spans="1:4">
      <c r="A115" t="s">
        <v>719</v>
      </c>
      <c r="B115" t="s">
        <v>630</v>
      </c>
      <c r="C115" t="s">
        <v>1407</v>
      </c>
      <c r="D115">
        <v>41402</v>
      </c>
    </row>
    <row r="116" spans="1:4">
      <c r="A116" t="s">
        <v>654</v>
      </c>
      <c r="B116" t="s">
        <v>622</v>
      </c>
      <c r="C116" t="s">
        <v>1334</v>
      </c>
      <c r="D116">
        <v>130108</v>
      </c>
    </row>
    <row r="117" spans="1:4">
      <c r="A117" t="s">
        <v>1408</v>
      </c>
      <c r="B117" t="s">
        <v>630</v>
      </c>
      <c r="C117" t="s">
        <v>1353</v>
      </c>
      <c r="D117">
        <v>41303</v>
      </c>
    </row>
    <row r="118" spans="1:4">
      <c r="A118" t="s">
        <v>847</v>
      </c>
      <c r="B118" t="s">
        <v>622</v>
      </c>
      <c r="C118" t="s">
        <v>1352</v>
      </c>
      <c r="D118">
        <v>130401</v>
      </c>
    </row>
    <row r="119" spans="1:4">
      <c r="A119" t="s">
        <v>658</v>
      </c>
      <c r="B119" t="s">
        <v>619</v>
      </c>
      <c r="C119" t="s">
        <v>1348</v>
      </c>
      <c r="D119">
        <v>10201</v>
      </c>
    </row>
    <row r="120" spans="1:4">
      <c r="A120" t="s">
        <v>1380</v>
      </c>
      <c r="B120" t="s">
        <v>624</v>
      </c>
      <c r="C120" t="s">
        <v>1380</v>
      </c>
      <c r="D120">
        <v>50103</v>
      </c>
    </row>
    <row r="121" spans="1:4">
      <c r="A121" t="s">
        <v>835</v>
      </c>
      <c r="B121" t="s">
        <v>627</v>
      </c>
      <c r="C121" t="s">
        <v>1409</v>
      </c>
      <c r="D121">
        <v>60202</v>
      </c>
    </row>
    <row r="122" spans="1:4">
      <c r="A122" t="s">
        <v>662</v>
      </c>
      <c r="B122" t="s">
        <v>625</v>
      </c>
      <c r="C122" t="s">
        <v>835</v>
      </c>
      <c r="D122">
        <v>80501</v>
      </c>
    </row>
    <row r="123" spans="1:4">
      <c r="A123" t="s">
        <v>1410</v>
      </c>
      <c r="B123" t="s">
        <v>622</v>
      </c>
      <c r="C123" t="s">
        <v>1352</v>
      </c>
      <c r="D123">
        <v>130405</v>
      </c>
    </row>
    <row r="124" spans="1:4">
      <c r="A124" t="s">
        <v>712</v>
      </c>
      <c r="B124" t="s">
        <v>620</v>
      </c>
      <c r="C124" t="s">
        <v>1325</v>
      </c>
      <c r="D124">
        <v>120301</v>
      </c>
    </row>
    <row r="125" spans="1:4">
      <c r="A125" t="s">
        <v>867</v>
      </c>
      <c r="B125" t="s">
        <v>626</v>
      </c>
      <c r="C125" t="s">
        <v>1385</v>
      </c>
      <c r="D125">
        <v>20604</v>
      </c>
    </row>
    <row r="126" spans="1:4">
      <c r="A126" t="s">
        <v>758</v>
      </c>
      <c r="B126" t="s">
        <v>625</v>
      </c>
      <c r="C126" t="s">
        <v>1363</v>
      </c>
      <c r="D126">
        <v>80601</v>
      </c>
    </row>
    <row r="127" spans="1:4">
      <c r="A127" t="s">
        <v>630</v>
      </c>
      <c r="B127" t="s">
        <v>630</v>
      </c>
      <c r="C127" t="s">
        <v>1355</v>
      </c>
      <c r="D127">
        <v>40604</v>
      </c>
    </row>
    <row r="128" spans="1:4">
      <c r="A128" t="s">
        <v>1411</v>
      </c>
      <c r="B128" t="s">
        <v>619</v>
      </c>
      <c r="C128" t="s">
        <v>1342</v>
      </c>
      <c r="D128">
        <v>10301</v>
      </c>
    </row>
    <row r="129" spans="1:4">
      <c r="A129" t="s">
        <v>1412</v>
      </c>
      <c r="B129" t="s">
        <v>629</v>
      </c>
      <c r="C129" t="s">
        <v>1346</v>
      </c>
      <c r="D129">
        <v>90203</v>
      </c>
    </row>
    <row r="130" spans="1:4">
      <c r="A130" t="s">
        <v>794</v>
      </c>
      <c r="B130" t="s">
        <v>627</v>
      </c>
      <c r="C130" t="s">
        <v>1413</v>
      </c>
      <c r="D130">
        <v>60101</v>
      </c>
    </row>
    <row r="131" spans="1:4">
      <c r="A131" t="s">
        <v>1414</v>
      </c>
      <c r="B131" t="s">
        <v>627</v>
      </c>
      <c r="C131" t="s">
        <v>1409</v>
      </c>
      <c r="D131">
        <v>60203</v>
      </c>
    </row>
    <row r="132" spans="1:4">
      <c r="A132" t="s">
        <v>1415</v>
      </c>
      <c r="B132" t="s">
        <v>628</v>
      </c>
      <c r="C132" t="s">
        <v>1340</v>
      </c>
      <c r="D132">
        <v>70405</v>
      </c>
    </row>
    <row r="133" spans="1:4">
      <c r="A133" t="s">
        <v>1416</v>
      </c>
      <c r="B133" t="s">
        <v>627</v>
      </c>
      <c r="C133" t="s">
        <v>1417</v>
      </c>
      <c r="D133">
        <v>60702</v>
      </c>
    </row>
    <row r="134" spans="1:4">
      <c r="A134" t="s">
        <v>1418</v>
      </c>
      <c r="B134" t="s">
        <v>622</v>
      </c>
      <c r="C134" t="s">
        <v>1373</v>
      </c>
      <c r="D134">
        <v>130305</v>
      </c>
    </row>
    <row r="135" spans="1:4">
      <c r="A135" t="s">
        <v>1419</v>
      </c>
      <c r="B135" t="s">
        <v>622</v>
      </c>
      <c r="C135" t="s">
        <v>1373</v>
      </c>
      <c r="D135">
        <v>130306</v>
      </c>
    </row>
    <row r="136" spans="1:4">
      <c r="A136" t="s">
        <v>1420</v>
      </c>
      <c r="B136" t="s">
        <v>621</v>
      </c>
      <c r="C136" t="s">
        <v>621</v>
      </c>
      <c r="D136">
        <v>30105</v>
      </c>
    </row>
    <row r="137" spans="1:4">
      <c r="A137" t="s">
        <v>701</v>
      </c>
      <c r="B137" t="s">
        <v>1421</v>
      </c>
      <c r="C137" t="s">
        <v>1422</v>
      </c>
      <c r="D137">
        <v>110101</v>
      </c>
    </row>
    <row r="138" spans="1:4">
      <c r="A138" t="s">
        <v>1423</v>
      </c>
      <c r="B138" t="s">
        <v>630</v>
      </c>
      <c r="C138" t="s">
        <v>1355</v>
      </c>
      <c r="D138">
        <v>40603</v>
      </c>
    </row>
    <row r="139" spans="1:4">
      <c r="A139" t="s">
        <v>1424</v>
      </c>
      <c r="B139" t="s">
        <v>619</v>
      </c>
      <c r="C139" t="s">
        <v>1348</v>
      </c>
      <c r="D139">
        <v>10208</v>
      </c>
    </row>
    <row r="140" spans="1:4">
      <c r="A140" t="s">
        <v>626</v>
      </c>
      <c r="B140" t="s">
        <v>626</v>
      </c>
      <c r="C140" t="s">
        <v>1385</v>
      </c>
      <c r="D140">
        <v>20603</v>
      </c>
    </row>
    <row r="141" spans="1:4">
      <c r="A141" t="s">
        <v>836</v>
      </c>
      <c r="B141" t="s">
        <v>621</v>
      </c>
      <c r="C141" t="s">
        <v>1425</v>
      </c>
      <c r="D141">
        <v>30302</v>
      </c>
    </row>
    <row r="142" spans="1:4">
      <c r="A142" t="s">
        <v>1426</v>
      </c>
      <c r="B142" t="s">
        <v>625</v>
      </c>
      <c r="C142" t="s">
        <v>835</v>
      </c>
      <c r="D142">
        <v>80507</v>
      </c>
    </row>
    <row r="143" spans="1:4">
      <c r="A143" t="s">
        <v>1427</v>
      </c>
      <c r="B143" t="s">
        <v>624</v>
      </c>
      <c r="C143" t="s">
        <v>691</v>
      </c>
      <c r="D143">
        <v>50209</v>
      </c>
    </row>
    <row r="144" spans="1:4">
      <c r="A144" t="s">
        <v>1428</v>
      </c>
      <c r="B144" t="s">
        <v>630</v>
      </c>
      <c r="C144" t="s">
        <v>1338</v>
      </c>
      <c r="D144">
        <v>40303</v>
      </c>
    </row>
    <row r="145" spans="1:4">
      <c r="A145" t="s">
        <v>1429</v>
      </c>
      <c r="B145" t="s">
        <v>629</v>
      </c>
      <c r="C145" t="s">
        <v>768</v>
      </c>
      <c r="D145">
        <v>90503</v>
      </c>
    </row>
    <row r="146" spans="1:4">
      <c r="A146" t="s">
        <v>1429</v>
      </c>
      <c r="B146" t="s">
        <v>628</v>
      </c>
      <c r="C146" t="s">
        <v>1340</v>
      </c>
      <c r="D146">
        <v>70404</v>
      </c>
    </row>
    <row r="147" spans="1:4">
      <c r="A147" t="s">
        <v>1430</v>
      </c>
      <c r="B147" t="s">
        <v>629</v>
      </c>
      <c r="C147" t="s">
        <v>675</v>
      </c>
      <c r="D147">
        <v>90802</v>
      </c>
    </row>
    <row r="148" spans="1:4">
      <c r="A148" t="s">
        <v>870</v>
      </c>
      <c r="B148" t="s">
        <v>629</v>
      </c>
      <c r="C148" t="s">
        <v>1396</v>
      </c>
      <c r="D148">
        <v>90607</v>
      </c>
    </row>
    <row r="149" spans="1:4">
      <c r="A149" t="s">
        <v>656</v>
      </c>
      <c r="B149" t="s">
        <v>621</v>
      </c>
      <c r="C149" t="s">
        <v>621</v>
      </c>
      <c r="D149">
        <v>30107</v>
      </c>
    </row>
    <row r="150" spans="1:4">
      <c r="A150" t="s">
        <v>710</v>
      </c>
      <c r="B150" t="s">
        <v>621</v>
      </c>
      <c r="C150" t="s">
        <v>621</v>
      </c>
      <c r="D150">
        <v>30115</v>
      </c>
    </row>
    <row r="151" spans="1:4">
      <c r="A151" t="s">
        <v>1431</v>
      </c>
      <c r="B151" t="s">
        <v>621</v>
      </c>
      <c r="C151" t="s">
        <v>1432</v>
      </c>
      <c r="D151">
        <v>30502</v>
      </c>
    </row>
    <row r="152" spans="1:4">
      <c r="A152" t="s">
        <v>1433</v>
      </c>
      <c r="B152" t="s">
        <v>624</v>
      </c>
      <c r="C152" t="s">
        <v>1318</v>
      </c>
      <c r="D152">
        <v>50314</v>
      </c>
    </row>
    <row r="153" spans="1:4">
      <c r="A153" t="s">
        <v>1434</v>
      </c>
      <c r="B153" t="s">
        <v>630</v>
      </c>
      <c r="C153" t="s">
        <v>1407</v>
      </c>
      <c r="D153">
        <v>41403</v>
      </c>
    </row>
    <row r="154" spans="1:4">
      <c r="A154" t="s">
        <v>677</v>
      </c>
      <c r="B154" t="s">
        <v>625</v>
      </c>
      <c r="C154" t="s">
        <v>625</v>
      </c>
      <c r="D154">
        <v>80805</v>
      </c>
    </row>
    <row r="155" spans="1:4">
      <c r="A155" t="s">
        <v>652</v>
      </c>
      <c r="B155" t="s">
        <v>630</v>
      </c>
      <c r="C155" t="s">
        <v>1355</v>
      </c>
      <c r="D155">
        <v>40601</v>
      </c>
    </row>
    <row r="156" spans="1:4">
      <c r="A156" t="s">
        <v>713</v>
      </c>
      <c r="B156" t="s">
        <v>630</v>
      </c>
      <c r="C156" t="s">
        <v>1355</v>
      </c>
      <c r="D156">
        <v>40611</v>
      </c>
    </row>
    <row r="157" spans="1:4">
      <c r="A157" t="s">
        <v>753</v>
      </c>
      <c r="B157" t="s">
        <v>630</v>
      </c>
      <c r="C157" t="s">
        <v>1355</v>
      </c>
      <c r="D157">
        <v>40612</v>
      </c>
    </row>
    <row r="158" spans="1:4">
      <c r="A158" t="s">
        <v>1435</v>
      </c>
      <c r="B158" t="s">
        <v>620</v>
      </c>
      <c r="C158" t="s">
        <v>1325</v>
      </c>
      <c r="D158">
        <v>120313</v>
      </c>
    </row>
    <row r="159" spans="1:4">
      <c r="A159" t="s">
        <v>1436</v>
      </c>
      <c r="B159" t="s">
        <v>620</v>
      </c>
      <c r="C159" t="s">
        <v>1325</v>
      </c>
      <c r="D159">
        <v>120315</v>
      </c>
    </row>
    <row r="160" spans="1:4">
      <c r="A160" t="s">
        <v>1437</v>
      </c>
      <c r="B160" t="s">
        <v>630</v>
      </c>
      <c r="C160" t="s">
        <v>1320</v>
      </c>
      <c r="D160">
        <v>40102</v>
      </c>
    </row>
    <row r="161" spans="1:4">
      <c r="A161" t="s">
        <v>718</v>
      </c>
      <c r="B161" t="s">
        <v>630</v>
      </c>
      <c r="C161" t="s">
        <v>1438</v>
      </c>
      <c r="D161">
        <v>40701</v>
      </c>
    </row>
    <row r="162" spans="1:4">
      <c r="A162" t="s">
        <v>1439</v>
      </c>
      <c r="B162" t="s">
        <v>630</v>
      </c>
      <c r="C162" t="s">
        <v>1361</v>
      </c>
      <c r="D162">
        <v>41007</v>
      </c>
    </row>
    <row r="163" spans="1:4">
      <c r="A163" t="s">
        <v>670</v>
      </c>
      <c r="B163" t="s">
        <v>625</v>
      </c>
      <c r="C163" t="s">
        <v>625</v>
      </c>
      <c r="D163">
        <v>80826</v>
      </c>
    </row>
    <row r="164" spans="1:4">
      <c r="A164" t="s">
        <v>1440</v>
      </c>
      <c r="B164" t="s">
        <v>630</v>
      </c>
      <c r="C164" t="s">
        <v>1438</v>
      </c>
      <c r="D164">
        <v>40702</v>
      </c>
    </row>
    <row r="165" spans="1:4">
      <c r="A165" t="s">
        <v>857</v>
      </c>
      <c r="B165" t="s">
        <v>629</v>
      </c>
      <c r="C165" t="s">
        <v>1383</v>
      </c>
      <c r="D165">
        <v>91010</v>
      </c>
    </row>
    <row r="166" spans="1:4">
      <c r="A166" t="s">
        <v>1441</v>
      </c>
      <c r="B166" t="s">
        <v>629</v>
      </c>
      <c r="C166" t="s">
        <v>1318</v>
      </c>
      <c r="D166">
        <v>90903</v>
      </c>
    </row>
    <row r="167" spans="1:4">
      <c r="A167" t="s">
        <v>751</v>
      </c>
      <c r="B167" t="s">
        <v>622</v>
      </c>
      <c r="C167" t="s">
        <v>1328</v>
      </c>
      <c r="D167">
        <v>130705</v>
      </c>
    </row>
    <row r="168" spans="1:4">
      <c r="A168" t="s">
        <v>1442</v>
      </c>
      <c r="B168" t="s">
        <v>629</v>
      </c>
      <c r="C168" t="s">
        <v>1386</v>
      </c>
      <c r="D168">
        <v>90307</v>
      </c>
    </row>
    <row r="169" spans="1:4">
      <c r="A169" t="s">
        <v>1443</v>
      </c>
      <c r="B169" t="s">
        <v>620</v>
      </c>
      <c r="C169" t="s">
        <v>1316</v>
      </c>
      <c r="D169">
        <v>120505</v>
      </c>
    </row>
    <row r="170" spans="1:4">
      <c r="A170" t="s">
        <v>810</v>
      </c>
      <c r="B170" t="s">
        <v>627</v>
      </c>
      <c r="C170" t="s">
        <v>1444</v>
      </c>
      <c r="D170">
        <v>60604</v>
      </c>
    </row>
    <row r="171" spans="1:4">
      <c r="A171" t="s">
        <v>1445</v>
      </c>
      <c r="B171" t="s">
        <v>629</v>
      </c>
      <c r="C171" t="s">
        <v>1335</v>
      </c>
      <c r="D171">
        <v>90102</v>
      </c>
    </row>
    <row r="172" spans="1:4">
      <c r="A172" t="s">
        <v>1446</v>
      </c>
      <c r="B172" t="s">
        <v>628</v>
      </c>
      <c r="C172" t="s">
        <v>1327</v>
      </c>
      <c r="D172">
        <v>70704</v>
      </c>
    </row>
    <row r="173" spans="1:4">
      <c r="A173" t="s">
        <v>776</v>
      </c>
      <c r="B173" t="s">
        <v>630</v>
      </c>
      <c r="C173" t="s">
        <v>704</v>
      </c>
      <c r="D173">
        <v>40513</v>
      </c>
    </row>
    <row r="174" spans="1:4">
      <c r="A174" t="s">
        <v>1447</v>
      </c>
      <c r="B174" t="s">
        <v>628</v>
      </c>
      <c r="C174" t="s">
        <v>1327</v>
      </c>
      <c r="D174">
        <v>70705</v>
      </c>
    </row>
    <row r="175" spans="1:4">
      <c r="A175" t="s">
        <v>1447</v>
      </c>
      <c r="B175" t="s">
        <v>629</v>
      </c>
      <c r="C175" t="s">
        <v>1332</v>
      </c>
      <c r="D175">
        <v>91203</v>
      </c>
    </row>
    <row r="176" spans="1:4">
      <c r="A176" t="s">
        <v>1447</v>
      </c>
      <c r="B176" t="s">
        <v>622</v>
      </c>
      <c r="C176" t="s">
        <v>1373</v>
      </c>
      <c r="D176">
        <v>130307</v>
      </c>
    </row>
    <row r="177" spans="1:4">
      <c r="A177" t="s">
        <v>1448</v>
      </c>
      <c r="B177" t="s">
        <v>627</v>
      </c>
      <c r="C177" t="s">
        <v>1449</v>
      </c>
      <c r="D177">
        <v>60303</v>
      </c>
    </row>
    <row r="178" spans="1:4">
      <c r="A178" t="s">
        <v>1450</v>
      </c>
      <c r="B178" t="s">
        <v>628</v>
      </c>
      <c r="C178" t="s">
        <v>1451</v>
      </c>
      <c r="D178">
        <v>70602</v>
      </c>
    </row>
    <row r="179" spans="1:4">
      <c r="A179" t="s">
        <v>1293</v>
      </c>
      <c r="B179" t="s">
        <v>626</v>
      </c>
      <c r="C179" t="s">
        <v>1388</v>
      </c>
      <c r="D179">
        <v>20403</v>
      </c>
    </row>
    <row r="180" spans="1:4">
      <c r="A180" t="s">
        <v>1452</v>
      </c>
      <c r="B180" t="s">
        <v>627</v>
      </c>
      <c r="C180" t="s">
        <v>1449</v>
      </c>
      <c r="D180">
        <v>60302</v>
      </c>
    </row>
    <row r="181" spans="1:4">
      <c r="A181" t="s">
        <v>1453</v>
      </c>
      <c r="B181" t="s">
        <v>628</v>
      </c>
      <c r="C181" t="s">
        <v>731</v>
      </c>
      <c r="D181">
        <v>70204</v>
      </c>
    </row>
    <row r="182" spans="1:4">
      <c r="A182" t="s">
        <v>1454</v>
      </c>
      <c r="B182" t="s">
        <v>627</v>
      </c>
      <c r="C182" t="s">
        <v>1449</v>
      </c>
      <c r="D182">
        <v>60304</v>
      </c>
    </row>
    <row r="183" spans="1:4">
      <c r="A183" t="s">
        <v>1454</v>
      </c>
      <c r="B183" t="s">
        <v>628</v>
      </c>
      <c r="C183" t="s">
        <v>1340</v>
      </c>
      <c r="D183">
        <v>70406</v>
      </c>
    </row>
    <row r="184" spans="1:4">
      <c r="A184" t="s">
        <v>1455</v>
      </c>
      <c r="B184" t="s">
        <v>626</v>
      </c>
      <c r="C184" t="s">
        <v>1330</v>
      </c>
      <c r="D184">
        <v>20203</v>
      </c>
    </row>
    <row r="185" spans="1:4">
      <c r="A185" t="s">
        <v>637</v>
      </c>
      <c r="B185" t="s">
        <v>625</v>
      </c>
      <c r="C185" t="s">
        <v>625</v>
      </c>
      <c r="D185">
        <v>80802</v>
      </c>
    </row>
    <row r="186" spans="1:4">
      <c r="A186" t="s">
        <v>1456</v>
      </c>
      <c r="B186" t="s">
        <v>627</v>
      </c>
      <c r="C186" t="s">
        <v>1444</v>
      </c>
      <c r="D186">
        <v>60606</v>
      </c>
    </row>
    <row r="187" spans="1:4">
      <c r="A187" t="s">
        <v>1457</v>
      </c>
      <c r="B187" t="s">
        <v>628</v>
      </c>
      <c r="C187" t="s">
        <v>731</v>
      </c>
      <c r="D187">
        <v>70205</v>
      </c>
    </row>
    <row r="188" spans="1:4">
      <c r="A188" t="s">
        <v>1458</v>
      </c>
      <c r="B188" t="s">
        <v>629</v>
      </c>
      <c r="C188" t="s">
        <v>1346</v>
      </c>
      <c r="D188">
        <v>90204</v>
      </c>
    </row>
    <row r="189" spans="1:4">
      <c r="A189" t="s">
        <v>689</v>
      </c>
      <c r="B189" t="s">
        <v>622</v>
      </c>
      <c r="C189" t="s">
        <v>1328</v>
      </c>
      <c r="D189">
        <v>130706</v>
      </c>
    </row>
    <row r="190" spans="1:4">
      <c r="A190" t="s">
        <v>689</v>
      </c>
      <c r="B190" t="s">
        <v>626</v>
      </c>
      <c r="C190" t="s">
        <v>1385</v>
      </c>
      <c r="D190">
        <v>20605</v>
      </c>
    </row>
    <row r="191" spans="1:4">
      <c r="A191" t="s">
        <v>1459</v>
      </c>
      <c r="B191" t="s">
        <v>626</v>
      </c>
      <c r="C191" t="s">
        <v>1460</v>
      </c>
      <c r="D191">
        <v>20502</v>
      </c>
    </row>
    <row r="192" spans="1:4">
      <c r="A192" t="s">
        <v>1461</v>
      </c>
      <c r="B192" t="s">
        <v>628</v>
      </c>
      <c r="C192" t="s">
        <v>1327</v>
      </c>
      <c r="D192">
        <v>70706</v>
      </c>
    </row>
    <row r="193" spans="1:4">
      <c r="A193" t="s">
        <v>823</v>
      </c>
      <c r="B193" t="s">
        <v>626</v>
      </c>
      <c r="C193" t="s">
        <v>1319</v>
      </c>
      <c r="D193">
        <v>20102</v>
      </c>
    </row>
    <row r="194" spans="1:4">
      <c r="A194" t="s">
        <v>823</v>
      </c>
      <c r="B194" t="s">
        <v>630</v>
      </c>
      <c r="C194" t="s">
        <v>1353</v>
      </c>
      <c r="D194">
        <v>41304</v>
      </c>
    </row>
    <row r="195" spans="1:4">
      <c r="A195" t="s">
        <v>1462</v>
      </c>
      <c r="B195" t="s">
        <v>629</v>
      </c>
      <c r="C195" t="s">
        <v>1318</v>
      </c>
      <c r="D195">
        <v>90904</v>
      </c>
    </row>
    <row r="196" spans="1:4">
      <c r="A196" t="s">
        <v>1463</v>
      </c>
      <c r="B196" t="s">
        <v>628</v>
      </c>
      <c r="C196" t="s">
        <v>628</v>
      </c>
      <c r="D196">
        <v>70315</v>
      </c>
    </row>
    <row r="197" spans="1:4">
      <c r="A197" t="s">
        <v>715</v>
      </c>
      <c r="B197" t="s">
        <v>619</v>
      </c>
      <c r="C197" t="s">
        <v>1348</v>
      </c>
      <c r="D197">
        <v>10206</v>
      </c>
    </row>
    <row r="198" spans="1:4">
      <c r="A198" t="s">
        <v>1464</v>
      </c>
      <c r="B198" t="s">
        <v>628</v>
      </c>
      <c r="C198" t="s">
        <v>1465</v>
      </c>
      <c r="D198">
        <v>70102</v>
      </c>
    </row>
    <row r="199" spans="1:4">
      <c r="A199" t="s">
        <v>1466</v>
      </c>
      <c r="B199" t="s">
        <v>622</v>
      </c>
      <c r="C199" t="s">
        <v>837</v>
      </c>
      <c r="D199">
        <v>130902</v>
      </c>
    </row>
    <row r="200" spans="1:4">
      <c r="A200" t="s">
        <v>762</v>
      </c>
      <c r="B200" t="s">
        <v>621</v>
      </c>
      <c r="C200" t="s">
        <v>1313</v>
      </c>
      <c r="D200">
        <v>30203</v>
      </c>
    </row>
    <row r="201" spans="1:4">
      <c r="A201" t="s">
        <v>1467</v>
      </c>
      <c r="B201" t="s">
        <v>621</v>
      </c>
      <c r="C201" t="s">
        <v>1425</v>
      </c>
      <c r="D201">
        <v>30303</v>
      </c>
    </row>
    <row r="202" spans="1:4">
      <c r="A202" t="s">
        <v>1467</v>
      </c>
      <c r="B202" t="s">
        <v>628</v>
      </c>
      <c r="C202" t="s">
        <v>628</v>
      </c>
      <c r="D202">
        <v>70302</v>
      </c>
    </row>
    <row r="203" spans="1:4">
      <c r="A203" t="s">
        <v>833</v>
      </c>
      <c r="B203" t="s">
        <v>626</v>
      </c>
      <c r="C203" t="s">
        <v>1468</v>
      </c>
      <c r="D203">
        <v>20302</v>
      </c>
    </row>
    <row r="204" spans="1:4">
      <c r="A204" t="s">
        <v>1469</v>
      </c>
      <c r="B204" t="s">
        <v>628</v>
      </c>
      <c r="C204" t="s">
        <v>1465</v>
      </c>
      <c r="D204">
        <v>70109</v>
      </c>
    </row>
    <row r="205" spans="1:4">
      <c r="A205" t="s">
        <v>1470</v>
      </c>
      <c r="B205" t="s">
        <v>626</v>
      </c>
      <c r="C205" t="s">
        <v>1319</v>
      </c>
      <c r="D205">
        <v>20108</v>
      </c>
    </row>
    <row r="206" spans="1:4">
      <c r="A206" t="s">
        <v>790</v>
      </c>
      <c r="B206" t="s">
        <v>629</v>
      </c>
      <c r="C206" t="s">
        <v>816</v>
      </c>
      <c r="D206">
        <v>90407</v>
      </c>
    </row>
    <row r="207" spans="1:4">
      <c r="A207" t="s">
        <v>790</v>
      </c>
      <c r="B207" t="s">
        <v>622</v>
      </c>
      <c r="C207" t="s">
        <v>837</v>
      </c>
      <c r="D207">
        <v>130903</v>
      </c>
    </row>
    <row r="208" spans="1:4">
      <c r="A208" t="s">
        <v>1471</v>
      </c>
      <c r="B208" t="s">
        <v>622</v>
      </c>
      <c r="C208" t="s">
        <v>1352</v>
      </c>
      <c r="D208">
        <v>130406</v>
      </c>
    </row>
    <row r="209" spans="1:4">
      <c r="A209" t="s">
        <v>1472</v>
      </c>
      <c r="B209" t="s">
        <v>627</v>
      </c>
      <c r="C209" t="s">
        <v>1417</v>
      </c>
      <c r="D209">
        <v>60704</v>
      </c>
    </row>
    <row r="210" spans="1:4">
      <c r="A210" t="s">
        <v>1473</v>
      </c>
      <c r="B210" t="s">
        <v>625</v>
      </c>
      <c r="C210" t="s">
        <v>835</v>
      </c>
      <c r="D210">
        <v>80504</v>
      </c>
    </row>
    <row r="211" spans="1:4">
      <c r="A211" t="s">
        <v>1474</v>
      </c>
      <c r="B211" t="s">
        <v>628</v>
      </c>
      <c r="C211" t="s">
        <v>1465</v>
      </c>
      <c r="D211">
        <v>70103</v>
      </c>
    </row>
    <row r="212" spans="1:4">
      <c r="A212" t="s">
        <v>1475</v>
      </c>
      <c r="B212" t="s">
        <v>628</v>
      </c>
      <c r="C212" t="s">
        <v>731</v>
      </c>
      <c r="D212">
        <v>70206</v>
      </c>
    </row>
    <row r="213" spans="1:4">
      <c r="A213" t="s">
        <v>834</v>
      </c>
      <c r="B213" t="s">
        <v>629</v>
      </c>
      <c r="C213" t="s">
        <v>1339</v>
      </c>
      <c r="D213">
        <v>91105</v>
      </c>
    </row>
    <row r="214" spans="1:4">
      <c r="A214" t="s">
        <v>1476</v>
      </c>
      <c r="B214" t="s">
        <v>629</v>
      </c>
      <c r="C214" t="s">
        <v>768</v>
      </c>
      <c r="D214">
        <v>90504</v>
      </c>
    </row>
    <row r="215" spans="1:4">
      <c r="A215" t="s">
        <v>1477</v>
      </c>
      <c r="B215" t="s">
        <v>628</v>
      </c>
      <c r="C215" t="s">
        <v>731</v>
      </c>
      <c r="D215">
        <v>70207</v>
      </c>
    </row>
    <row r="216" spans="1:4">
      <c r="A216" t="s">
        <v>1478</v>
      </c>
      <c r="B216" t="s">
        <v>630</v>
      </c>
      <c r="C216" t="s">
        <v>1479</v>
      </c>
      <c r="D216">
        <v>40902</v>
      </c>
    </row>
    <row r="217" spans="1:4">
      <c r="A217" t="s">
        <v>1480</v>
      </c>
      <c r="B217" t="s">
        <v>627</v>
      </c>
      <c r="C217" t="s">
        <v>1444</v>
      </c>
      <c r="D217">
        <v>60603</v>
      </c>
    </row>
    <row r="218" spans="1:4">
      <c r="A218" t="s">
        <v>1481</v>
      </c>
      <c r="B218" t="s">
        <v>626</v>
      </c>
      <c r="C218" t="s">
        <v>1460</v>
      </c>
      <c r="D218">
        <v>20503</v>
      </c>
    </row>
    <row r="219" spans="1:4">
      <c r="A219" t="s">
        <v>1482</v>
      </c>
      <c r="B219" t="s">
        <v>629</v>
      </c>
      <c r="C219" t="s">
        <v>1318</v>
      </c>
      <c r="D219">
        <v>90905</v>
      </c>
    </row>
    <row r="220" spans="1:4">
      <c r="A220" t="s">
        <v>1483</v>
      </c>
      <c r="B220" t="s">
        <v>620</v>
      </c>
      <c r="C220" t="s">
        <v>1316</v>
      </c>
      <c r="D220">
        <v>120506</v>
      </c>
    </row>
    <row r="221" spans="1:4">
      <c r="A221" t="s">
        <v>1484</v>
      </c>
      <c r="B221" t="s">
        <v>627</v>
      </c>
      <c r="C221" t="s">
        <v>1444</v>
      </c>
      <c r="D221">
        <v>60605</v>
      </c>
    </row>
    <row r="222" spans="1:4">
      <c r="A222" t="s">
        <v>1484</v>
      </c>
      <c r="B222" t="s">
        <v>628</v>
      </c>
      <c r="C222" t="s">
        <v>731</v>
      </c>
      <c r="D222">
        <v>70208</v>
      </c>
    </row>
    <row r="223" spans="1:4">
      <c r="A223" t="s">
        <v>812</v>
      </c>
      <c r="B223" t="s">
        <v>620</v>
      </c>
      <c r="C223" t="s">
        <v>1316</v>
      </c>
      <c r="D223">
        <v>120510</v>
      </c>
    </row>
    <row r="224" spans="1:4">
      <c r="A224" t="s">
        <v>1485</v>
      </c>
      <c r="B224" t="s">
        <v>626</v>
      </c>
      <c r="C224" t="s">
        <v>1460</v>
      </c>
      <c r="D224">
        <v>20504</v>
      </c>
    </row>
    <row r="225" spans="1:4">
      <c r="A225" t="s">
        <v>1140</v>
      </c>
      <c r="B225" t="s">
        <v>629</v>
      </c>
      <c r="C225" t="s">
        <v>1386</v>
      </c>
      <c r="D225">
        <v>90303</v>
      </c>
    </row>
    <row r="226" spans="1:4">
      <c r="A226" t="s">
        <v>723</v>
      </c>
      <c r="B226" t="s">
        <v>620</v>
      </c>
      <c r="C226" t="s">
        <v>1316</v>
      </c>
      <c r="D226">
        <v>120507</v>
      </c>
    </row>
    <row r="227" spans="1:4">
      <c r="A227" t="s">
        <v>1486</v>
      </c>
      <c r="B227" t="s">
        <v>620</v>
      </c>
      <c r="C227" t="s">
        <v>1316</v>
      </c>
      <c r="D227">
        <v>120511</v>
      </c>
    </row>
    <row r="228" spans="1:4">
      <c r="A228" t="s">
        <v>1487</v>
      </c>
      <c r="B228" t="s">
        <v>630</v>
      </c>
      <c r="C228" t="s">
        <v>1479</v>
      </c>
      <c r="D228">
        <v>40903</v>
      </c>
    </row>
    <row r="229" spans="1:4">
      <c r="A229" t="s">
        <v>1488</v>
      </c>
      <c r="B229" t="s">
        <v>626</v>
      </c>
      <c r="C229" t="s">
        <v>1468</v>
      </c>
      <c r="D229">
        <v>20303</v>
      </c>
    </row>
    <row r="230" spans="1:4">
      <c r="A230" t="s">
        <v>1488</v>
      </c>
      <c r="B230" t="s">
        <v>629</v>
      </c>
      <c r="C230" t="s">
        <v>1346</v>
      </c>
      <c r="D230">
        <v>90205</v>
      </c>
    </row>
    <row r="231" spans="1:4">
      <c r="A231" t="s">
        <v>1489</v>
      </c>
      <c r="B231" t="s">
        <v>629</v>
      </c>
      <c r="C231" t="s">
        <v>768</v>
      </c>
      <c r="D231">
        <v>90505</v>
      </c>
    </row>
    <row r="232" spans="1:4">
      <c r="A232" t="s">
        <v>1490</v>
      </c>
      <c r="B232" t="s">
        <v>630</v>
      </c>
      <c r="C232" t="s">
        <v>1479</v>
      </c>
      <c r="D232">
        <v>40904</v>
      </c>
    </row>
    <row r="233" spans="1:4">
      <c r="A233" t="s">
        <v>1491</v>
      </c>
      <c r="B233" t="s">
        <v>624</v>
      </c>
      <c r="C233" t="s">
        <v>691</v>
      </c>
      <c r="D233">
        <v>50201</v>
      </c>
    </row>
    <row r="234" spans="1:4">
      <c r="A234" t="s">
        <v>1492</v>
      </c>
      <c r="B234" t="s">
        <v>626</v>
      </c>
      <c r="C234" t="s">
        <v>1330</v>
      </c>
      <c r="D234">
        <v>20204</v>
      </c>
    </row>
    <row r="235" spans="1:4">
      <c r="A235" t="s">
        <v>808</v>
      </c>
      <c r="B235" t="s">
        <v>627</v>
      </c>
      <c r="C235" t="s">
        <v>1417</v>
      </c>
      <c r="D235">
        <v>60703</v>
      </c>
    </row>
    <row r="236" spans="1:4">
      <c r="A236" t="s">
        <v>808</v>
      </c>
      <c r="B236" t="s">
        <v>629</v>
      </c>
      <c r="C236" t="s">
        <v>768</v>
      </c>
      <c r="D236">
        <v>90506</v>
      </c>
    </row>
    <row r="237" spans="1:4">
      <c r="A237" t="s">
        <v>865</v>
      </c>
      <c r="B237" t="s">
        <v>626</v>
      </c>
      <c r="C237" t="s">
        <v>1319</v>
      </c>
      <c r="D237">
        <v>20103</v>
      </c>
    </row>
    <row r="238" spans="1:4">
      <c r="A238" t="s">
        <v>1493</v>
      </c>
      <c r="B238" t="s">
        <v>619</v>
      </c>
      <c r="C238" t="s">
        <v>1348</v>
      </c>
      <c r="D238">
        <v>10214</v>
      </c>
    </row>
    <row r="239" spans="1:4">
      <c r="A239" t="s">
        <v>1494</v>
      </c>
      <c r="B239" t="s">
        <v>630</v>
      </c>
      <c r="C239" t="s">
        <v>1320</v>
      </c>
      <c r="D239">
        <v>40103</v>
      </c>
    </row>
    <row r="240" spans="1:4">
      <c r="A240" t="s">
        <v>788</v>
      </c>
      <c r="B240" t="s">
        <v>619</v>
      </c>
      <c r="C240" t="s">
        <v>1348</v>
      </c>
      <c r="D240">
        <v>10204</v>
      </c>
    </row>
    <row r="241" spans="1:4">
      <c r="A241" t="s">
        <v>1495</v>
      </c>
      <c r="B241" t="s">
        <v>627</v>
      </c>
      <c r="C241" t="s">
        <v>1405</v>
      </c>
      <c r="D241">
        <v>60406</v>
      </c>
    </row>
    <row r="242" spans="1:4">
      <c r="A242" t="s">
        <v>1496</v>
      </c>
      <c r="B242" t="s">
        <v>627</v>
      </c>
      <c r="C242" t="s">
        <v>1409</v>
      </c>
      <c r="D242">
        <v>60204</v>
      </c>
    </row>
    <row r="243" spans="1:4">
      <c r="A243" t="s">
        <v>771</v>
      </c>
      <c r="B243" t="s">
        <v>626</v>
      </c>
      <c r="C243" t="s">
        <v>1330</v>
      </c>
      <c r="D243">
        <v>20205</v>
      </c>
    </row>
    <row r="244" spans="1:4">
      <c r="A244" t="s">
        <v>1497</v>
      </c>
      <c r="B244" t="s">
        <v>620</v>
      </c>
      <c r="C244" t="s">
        <v>1358</v>
      </c>
      <c r="D244">
        <v>120106</v>
      </c>
    </row>
    <row r="245" spans="1:4">
      <c r="A245" t="s">
        <v>1498</v>
      </c>
      <c r="B245" t="s">
        <v>627</v>
      </c>
      <c r="C245" t="s">
        <v>1405</v>
      </c>
      <c r="D245">
        <v>60408</v>
      </c>
    </row>
    <row r="246" spans="1:4">
      <c r="A246" t="s">
        <v>645</v>
      </c>
      <c r="B246" t="s">
        <v>625</v>
      </c>
      <c r="C246" t="s">
        <v>625</v>
      </c>
      <c r="D246">
        <v>80823</v>
      </c>
    </row>
    <row r="247" spans="1:4">
      <c r="A247" t="s">
        <v>1499</v>
      </c>
      <c r="B247" t="s">
        <v>628</v>
      </c>
      <c r="C247" t="s">
        <v>1340</v>
      </c>
      <c r="D247">
        <v>70407</v>
      </c>
    </row>
    <row r="248" spans="1:4">
      <c r="A248" t="s">
        <v>1500</v>
      </c>
      <c r="B248" t="s">
        <v>622</v>
      </c>
      <c r="C248" t="s">
        <v>1328</v>
      </c>
      <c r="D248">
        <v>130707</v>
      </c>
    </row>
    <row r="249" spans="1:4">
      <c r="A249" t="s">
        <v>1501</v>
      </c>
      <c r="B249" t="s">
        <v>619</v>
      </c>
      <c r="C249" t="s">
        <v>1348</v>
      </c>
      <c r="D249">
        <v>10216</v>
      </c>
    </row>
    <row r="250" spans="1:4">
      <c r="A250" t="s">
        <v>1145</v>
      </c>
      <c r="B250" t="s">
        <v>619</v>
      </c>
      <c r="C250" t="s">
        <v>1348</v>
      </c>
      <c r="D250">
        <v>10215</v>
      </c>
    </row>
    <row r="251" spans="1:4">
      <c r="A251" t="s">
        <v>1502</v>
      </c>
      <c r="B251" t="s">
        <v>619</v>
      </c>
      <c r="C251" t="s">
        <v>1348</v>
      </c>
      <c r="D251">
        <v>10217</v>
      </c>
    </row>
    <row r="252" spans="1:4">
      <c r="A252" t="s">
        <v>1503</v>
      </c>
      <c r="B252" t="s">
        <v>628</v>
      </c>
      <c r="C252" t="s">
        <v>1327</v>
      </c>
      <c r="D252">
        <v>70707</v>
      </c>
    </row>
    <row r="253" spans="1:4">
      <c r="A253" t="s">
        <v>763</v>
      </c>
      <c r="B253" t="s">
        <v>624</v>
      </c>
      <c r="C253" t="s">
        <v>1380</v>
      </c>
      <c r="D253">
        <v>50104</v>
      </c>
    </row>
    <row r="254" spans="1:4">
      <c r="A254" t="s">
        <v>1504</v>
      </c>
      <c r="B254" t="s">
        <v>629</v>
      </c>
      <c r="C254" t="s">
        <v>1318</v>
      </c>
      <c r="D254">
        <v>90906</v>
      </c>
    </row>
    <row r="255" spans="1:4">
      <c r="A255" t="s">
        <v>1505</v>
      </c>
      <c r="B255" t="s">
        <v>621</v>
      </c>
      <c r="C255" t="s">
        <v>1425</v>
      </c>
      <c r="D255">
        <v>30304</v>
      </c>
    </row>
    <row r="256" spans="1:4">
      <c r="A256" t="s">
        <v>1506</v>
      </c>
      <c r="B256" t="s">
        <v>629</v>
      </c>
      <c r="C256" t="s">
        <v>1396</v>
      </c>
      <c r="D256">
        <v>90602</v>
      </c>
    </row>
    <row r="257" spans="1:4">
      <c r="A257" t="s">
        <v>1507</v>
      </c>
      <c r="B257" t="s">
        <v>630</v>
      </c>
      <c r="C257" t="s">
        <v>704</v>
      </c>
      <c r="D257">
        <v>40505</v>
      </c>
    </row>
    <row r="258" spans="1:4">
      <c r="A258" t="s">
        <v>1508</v>
      </c>
      <c r="B258" t="s">
        <v>625</v>
      </c>
      <c r="C258" t="s">
        <v>1363</v>
      </c>
      <c r="D258">
        <v>80603</v>
      </c>
    </row>
    <row r="259" spans="1:4">
      <c r="A259" t="s">
        <v>1169</v>
      </c>
      <c r="B259" t="s">
        <v>630</v>
      </c>
      <c r="C259" t="s">
        <v>1338</v>
      </c>
      <c r="D259">
        <v>40304</v>
      </c>
    </row>
    <row r="260" spans="1:4">
      <c r="A260" t="s">
        <v>770</v>
      </c>
      <c r="B260" t="s">
        <v>619</v>
      </c>
      <c r="C260" t="s">
        <v>1348</v>
      </c>
      <c r="D260">
        <v>10203</v>
      </c>
    </row>
    <row r="261" spans="1:4">
      <c r="A261" t="s">
        <v>1509</v>
      </c>
      <c r="B261" t="s">
        <v>630</v>
      </c>
      <c r="C261" t="s">
        <v>1355</v>
      </c>
      <c r="D261">
        <v>40605</v>
      </c>
    </row>
    <row r="262" spans="1:4">
      <c r="A262" t="s">
        <v>669</v>
      </c>
      <c r="B262" t="s">
        <v>622</v>
      </c>
      <c r="C262" t="s">
        <v>1328</v>
      </c>
      <c r="D262">
        <v>130708</v>
      </c>
    </row>
    <row r="263" spans="1:4">
      <c r="A263" t="s">
        <v>727</v>
      </c>
      <c r="B263" t="s">
        <v>630</v>
      </c>
      <c r="C263" t="s">
        <v>727</v>
      </c>
      <c r="D263">
        <v>40801</v>
      </c>
    </row>
    <row r="264" spans="1:4">
      <c r="A264" t="s">
        <v>1510</v>
      </c>
      <c r="B264" t="s">
        <v>628</v>
      </c>
      <c r="C264" t="s">
        <v>1327</v>
      </c>
      <c r="D264">
        <v>70708</v>
      </c>
    </row>
    <row r="265" spans="1:4">
      <c r="A265" t="s">
        <v>1511</v>
      </c>
      <c r="B265" t="s">
        <v>628</v>
      </c>
      <c r="C265" t="s">
        <v>1465</v>
      </c>
      <c r="D265">
        <v>70101</v>
      </c>
    </row>
    <row r="266" spans="1:4">
      <c r="A266" t="s">
        <v>1512</v>
      </c>
      <c r="B266" t="s">
        <v>628</v>
      </c>
      <c r="C266" t="s">
        <v>1465</v>
      </c>
      <c r="D266">
        <v>70104</v>
      </c>
    </row>
    <row r="267" spans="1:4">
      <c r="A267" t="s">
        <v>858</v>
      </c>
      <c r="B267" t="s">
        <v>630</v>
      </c>
      <c r="C267" t="s">
        <v>1320</v>
      </c>
      <c r="D267">
        <v>40104</v>
      </c>
    </row>
    <row r="268" spans="1:4">
      <c r="A268" t="s">
        <v>858</v>
      </c>
      <c r="B268" t="s">
        <v>629</v>
      </c>
      <c r="C268" t="s">
        <v>1339</v>
      </c>
      <c r="D268">
        <v>91106</v>
      </c>
    </row>
    <row r="269" spans="1:4">
      <c r="A269" t="s">
        <v>1513</v>
      </c>
      <c r="B269" t="s">
        <v>630</v>
      </c>
      <c r="C269" t="s">
        <v>1338</v>
      </c>
      <c r="D269">
        <v>40305</v>
      </c>
    </row>
    <row r="270" spans="1:4">
      <c r="A270" t="s">
        <v>1514</v>
      </c>
      <c r="B270" t="s">
        <v>622</v>
      </c>
      <c r="C270" t="s">
        <v>837</v>
      </c>
      <c r="D270">
        <v>130904</v>
      </c>
    </row>
    <row r="271" spans="1:4">
      <c r="A271" t="s">
        <v>1514</v>
      </c>
      <c r="B271" t="s">
        <v>620</v>
      </c>
      <c r="C271" t="s">
        <v>1316</v>
      </c>
      <c r="D271">
        <v>120508</v>
      </c>
    </row>
    <row r="272" spans="1:4">
      <c r="A272" t="s">
        <v>822</v>
      </c>
      <c r="B272" t="s">
        <v>620</v>
      </c>
      <c r="C272" t="s">
        <v>1316</v>
      </c>
      <c r="D272">
        <v>120509</v>
      </c>
    </row>
    <row r="273" spans="1:4">
      <c r="A273" t="s">
        <v>1515</v>
      </c>
      <c r="B273" t="s">
        <v>626</v>
      </c>
      <c r="C273" t="s">
        <v>1388</v>
      </c>
      <c r="D273">
        <v>20404</v>
      </c>
    </row>
    <row r="274" spans="1:4">
      <c r="A274" t="s">
        <v>1256</v>
      </c>
      <c r="B274" t="s">
        <v>620</v>
      </c>
      <c r="C274" t="s">
        <v>1367</v>
      </c>
      <c r="D274">
        <v>120803</v>
      </c>
    </row>
    <row r="275" spans="1:4">
      <c r="A275" t="s">
        <v>1516</v>
      </c>
      <c r="B275" t="s">
        <v>620</v>
      </c>
      <c r="C275" t="s">
        <v>661</v>
      </c>
      <c r="D275">
        <v>120604</v>
      </c>
    </row>
    <row r="276" spans="1:4">
      <c r="A276" t="s">
        <v>741</v>
      </c>
      <c r="B276" t="s">
        <v>620</v>
      </c>
      <c r="C276" t="s">
        <v>1403</v>
      </c>
      <c r="D276">
        <v>120402</v>
      </c>
    </row>
    <row r="277" spans="1:4">
      <c r="A277" t="s">
        <v>1517</v>
      </c>
      <c r="B277" t="s">
        <v>620</v>
      </c>
      <c r="C277" t="s">
        <v>1391</v>
      </c>
      <c r="D277">
        <v>120203</v>
      </c>
    </row>
    <row r="278" spans="1:4">
      <c r="A278" t="s">
        <v>1518</v>
      </c>
      <c r="B278" t="s">
        <v>620</v>
      </c>
      <c r="C278" t="s">
        <v>1391</v>
      </c>
      <c r="D278">
        <v>120204</v>
      </c>
    </row>
    <row r="279" spans="1:4">
      <c r="A279" t="s">
        <v>1519</v>
      </c>
      <c r="B279" t="s">
        <v>620</v>
      </c>
      <c r="C279" t="s">
        <v>1391</v>
      </c>
      <c r="D279">
        <v>120205</v>
      </c>
    </row>
    <row r="280" spans="1:4">
      <c r="A280" t="s">
        <v>1520</v>
      </c>
      <c r="B280" t="s">
        <v>620</v>
      </c>
      <c r="C280" t="s">
        <v>1391</v>
      </c>
      <c r="D280">
        <v>120206</v>
      </c>
    </row>
    <row r="281" spans="1:4">
      <c r="A281" t="s">
        <v>1521</v>
      </c>
      <c r="B281" t="s">
        <v>620</v>
      </c>
      <c r="C281" t="s">
        <v>1391</v>
      </c>
      <c r="D281">
        <v>120201</v>
      </c>
    </row>
    <row r="282" spans="1:4">
      <c r="A282" t="s">
        <v>627</v>
      </c>
      <c r="B282" t="s">
        <v>622</v>
      </c>
      <c r="C282" t="s">
        <v>1328</v>
      </c>
      <c r="D282">
        <v>130709</v>
      </c>
    </row>
    <row r="283" spans="1:4">
      <c r="A283" t="s">
        <v>1522</v>
      </c>
      <c r="B283" t="s">
        <v>629</v>
      </c>
      <c r="C283" t="s">
        <v>1339</v>
      </c>
      <c r="D283">
        <v>91111</v>
      </c>
    </row>
    <row r="284" spans="1:4">
      <c r="A284" t="s">
        <v>824</v>
      </c>
      <c r="B284" t="s">
        <v>630</v>
      </c>
      <c r="C284" t="s">
        <v>1357</v>
      </c>
      <c r="D284">
        <v>41201</v>
      </c>
    </row>
    <row r="285" spans="1:4">
      <c r="A285" t="s">
        <v>1523</v>
      </c>
      <c r="B285" t="s">
        <v>630</v>
      </c>
      <c r="C285" t="s">
        <v>727</v>
      </c>
      <c r="D285">
        <v>40802</v>
      </c>
    </row>
    <row r="286" spans="1:4">
      <c r="A286" t="s">
        <v>1524</v>
      </c>
      <c r="B286" t="s">
        <v>622</v>
      </c>
      <c r="C286" t="s">
        <v>1328</v>
      </c>
      <c r="D286">
        <v>130710</v>
      </c>
    </row>
    <row r="287" spans="1:4">
      <c r="A287" t="s">
        <v>1525</v>
      </c>
      <c r="B287" t="s">
        <v>628</v>
      </c>
      <c r="C287" t="s">
        <v>1327</v>
      </c>
      <c r="D287">
        <v>70711</v>
      </c>
    </row>
    <row r="288" spans="1:4">
      <c r="A288" t="s">
        <v>1526</v>
      </c>
      <c r="B288" t="s">
        <v>621</v>
      </c>
      <c r="C288" t="s">
        <v>1372</v>
      </c>
      <c r="D288">
        <v>30404</v>
      </c>
    </row>
    <row r="289" spans="1:4">
      <c r="A289" t="s">
        <v>1527</v>
      </c>
      <c r="B289" t="s">
        <v>622</v>
      </c>
      <c r="C289" t="s">
        <v>1328</v>
      </c>
      <c r="D289">
        <v>130711</v>
      </c>
    </row>
    <row r="290" spans="1:4">
      <c r="A290" t="s">
        <v>1528</v>
      </c>
      <c r="B290" t="s">
        <v>620</v>
      </c>
      <c r="C290" t="s">
        <v>1403</v>
      </c>
      <c r="D290">
        <v>120403</v>
      </c>
    </row>
    <row r="291" spans="1:4">
      <c r="A291" t="s">
        <v>765</v>
      </c>
      <c r="B291" t="s">
        <v>624</v>
      </c>
      <c r="C291" t="s">
        <v>1380</v>
      </c>
      <c r="D291">
        <v>50105</v>
      </c>
    </row>
    <row r="292" spans="1:4">
      <c r="A292" t="s">
        <v>1194</v>
      </c>
      <c r="B292" t="s">
        <v>630</v>
      </c>
      <c r="C292" t="s">
        <v>1324</v>
      </c>
      <c r="D292">
        <v>40405</v>
      </c>
    </row>
    <row r="293" spans="1:4">
      <c r="A293" t="s">
        <v>805</v>
      </c>
      <c r="B293" t="s">
        <v>1421</v>
      </c>
      <c r="C293" t="s">
        <v>806</v>
      </c>
      <c r="D293">
        <v>110202</v>
      </c>
    </row>
    <row r="294" spans="1:4">
      <c r="A294" t="s">
        <v>679</v>
      </c>
      <c r="B294" t="s">
        <v>625</v>
      </c>
      <c r="C294" t="s">
        <v>1329</v>
      </c>
      <c r="D294">
        <v>81003</v>
      </c>
    </row>
    <row r="295" spans="1:4">
      <c r="A295" t="s">
        <v>638</v>
      </c>
      <c r="B295" t="s">
        <v>622</v>
      </c>
      <c r="C295" t="s">
        <v>1334</v>
      </c>
      <c r="D295">
        <v>130102</v>
      </c>
    </row>
    <row r="296" spans="1:4">
      <c r="A296" t="s">
        <v>650</v>
      </c>
      <c r="B296" t="s">
        <v>625</v>
      </c>
      <c r="C296" t="s">
        <v>625</v>
      </c>
      <c r="D296">
        <v>80812</v>
      </c>
    </row>
    <row r="297" spans="1:4">
      <c r="A297" t="s">
        <v>650</v>
      </c>
      <c r="B297" t="s">
        <v>626</v>
      </c>
      <c r="C297" t="s">
        <v>1330</v>
      </c>
      <c r="D297">
        <v>20206</v>
      </c>
    </row>
    <row r="298" spans="1:4">
      <c r="A298" t="s">
        <v>1226</v>
      </c>
      <c r="B298" t="s">
        <v>630</v>
      </c>
      <c r="C298" t="s">
        <v>1529</v>
      </c>
      <c r="D298">
        <v>41102</v>
      </c>
    </row>
    <row r="299" spans="1:4">
      <c r="A299" t="s">
        <v>1530</v>
      </c>
      <c r="B299" t="s">
        <v>630</v>
      </c>
      <c r="C299" t="s">
        <v>1353</v>
      </c>
      <c r="D299">
        <v>41305</v>
      </c>
    </row>
    <row r="300" spans="1:4">
      <c r="A300" t="s">
        <v>661</v>
      </c>
      <c r="B300" t="s">
        <v>620</v>
      </c>
      <c r="C300" t="s">
        <v>661</v>
      </c>
      <c r="D300">
        <v>120605</v>
      </c>
    </row>
    <row r="301" spans="1:4">
      <c r="A301" t="s">
        <v>1531</v>
      </c>
      <c r="B301" t="s">
        <v>620</v>
      </c>
      <c r="C301" t="s">
        <v>1325</v>
      </c>
      <c r="D301">
        <v>120306</v>
      </c>
    </row>
    <row r="302" spans="1:4">
      <c r="A302" t="s">
        <v>711</v>
      </c>
      <c r="B302" t="s">
        <v>620</v>
      </c>
      <c r="C302" t="s">
        <v>711</v>
      </c>
      <c r="D302">
        <v>120701</v>
      </c>
    </row>
    <row r="303" spans="1:4">
      <c r="A303" t="s">
        <v>795</v>
      </c>
      <c r="B303" t="s">
        <v>627</v>
      </c>
      <c r="C303" t="s">
        <v>1413</v>
      </c>
      <c r="D303">
        <v>60102</v>
      </c>
    </row>
    <row r="304" spans="1:4">
      <c r="A304" t="s">
        <v>795</v>
      </c>
      <c r="B304" t="s">
        <v>627</v>
      </c>
      <c r="C304" t="s">
        <v>1449</v>
      </c>
      <c r="D304">
        <v>60305</v>
      </c>
    </row>
    <row r="305" spans="1:4">
      <c r="A305" t="s">
        <v>1532</v>
      </c>
      <c r="B305" t="s">
        <v>629</v>
      </c>
      <c r="C305" t="s">
        <v>1335</v>
      </c>
      <c r="D305">
        <v>90104</v>
      </c>
    </row>
    <row r="306" spans="1:4">
      <c r="A306" t="s">
        <v>1533</v>
      </c>
      <c r="B306" t="s">
        <v>629</v>
      </c>
      <c r="C306" t="s">
        <v>1383</v>
      </c>
      <c r="D306">
        <v>91002</v>
      </c>
    </row>
    <row r="307" spans="1:4">
      <c r="A307" t="s">
        <v>1533</v>
      </c>
      <c r="B307" t="s">
        <v>628</v>
      </c>
      <c r="C307" t="s">
        <v>628</v>
      </c>
      <c r="D307">
        <v>70303</v>
      </c>
    </row>
    <row r="308" spans="1:4">
      <c r="A308" t="s">
        <v>743</v>
      </c>
      <c r="B308" t="s">
        <v>630</v>
      </c>
      <c r="C308" t="s">
        <v>704</v>
      </c>
      <c r="D308">
        <v>40501</v>
      </c>
    </row>
    <row r="309" spans="1:4">
      <c r="A309" t="s">
        <v>1534</v>
      </c>
      <c r="B309" t="s">
        <v>621</v>
      </c>
      <c r="C309" t="s">
        <v>1313</v>
      </c>
      <c r="D309">
        <v>30204</v>
      </c>
    </row>
    <row r="310" spans="1:4">
      <c r="A310" t="s">
        <v>1535</v>
      </c>
      <c r="B310" t="s">
        <v>628</v>
      </c>
      <c r="C310" t="s">
        <v>1465</v>
      </c>
      <c r="D310">
        <v>70105</v>
      </c>
    </row>
    <row r="311" spans="1:4">
      <c r="A311" t="s">
        <v>1536</v>
      </c>
      <c r="B311" t="s">
        <v>625</v>
      </c>
      <c r="C311" t="s">
        <v>1537</v>
      </c>
      <c r="D311">
        <v>80202</v>
      </c>
    </row>
    <row r="312" spans="1:4">
      <c r="A312" t="s">
        <v>1538</v>
      </c>
      <c r="B312" t="s">
        <v>622</v>
      </c>
      <c r="C312" t="s">
        <v>837</v>
      </c>
      <c r="D312">
        <v>130905</v>
      </c>
    </row>
    <row r="313" spans="1:4">
      <c r="A313" t="s">
        <v>1539</v>
      </c>
      <c r="B313" t="s">
        <v>625</v>
      </c>
      <c r="C313" t="s">
        <v>1537</v>
      </c>
      <c r="D313">
        <v>80203</v>
      </c>
    </row>
    <row r="314" spans="1:4">
      <c r="A314" t="s">
        <v>1540</v>
      </c>
      <c r="B314" t="s">
        <v>628</v>
      </c>
      <c r="C314" t="s">
        <v>628</v>
      </c>
      <c r="D314">
        <v>70304</v>
      </c>
    </row>
    <row r="315" spans="1:4">
      <c r="A315" t="s">
        <v>1541</v>
      </c>
      <c r="B315" t="s">
        <v>630</v>
      </c>
      <c r="C315" t="s">
        <v>704</v>
      </c>
      <c r="D315">
        <v>40506</v>
      </c>
    </row>
    <row r="316" spans="1:4">
      <c r="A316" t="s">
        <v>683</v>
      </c>
      <c r="B316" t="s">
        <v>625</v>
      </c>
      <c r="C316" t="s">
        <v>625</v>
      </c>
      <c r="D316">
        <v>80804</v>
      </c>
    </row>
    <row r="317" spans="1:4">
      <c r="A317" t="s">
        <v>1542</v>
      </c>
      <c r="B317" t="s">
        <v>629</v>
      </c>
      <c r="C317" t="s">
        <v>1396</v>
      </c>
      <c r="D317">
        <v>90603</v>
      </c>
    </row>
    <row r="318" spans="1:4">
      <c r="A318" t="s">
        <v>1543</v>
      </c>
      <c r="B318" t="s">
        <v>619</v>
      </c>
      <c r="C318" t="s">
        <v>1348</v>
      </c>
      <c r="D318">
        <v>10209</v>
      </c>
    </row>
    <row r="319" spans="1:4">
      <c r="A319" t="s">
        <v>1544</v>
      </c>
      <c r="B319" t="s">
        <v>625</v>
      </c>
      <c r="C319" t="s">
        <v>1537</v>
      </c>
      <c r="D319">
        <v>80204</v>
      </c>
    </row>
    <row r="320" spans="1:4">
      <c r="A320" t="s">
        <v>1545</v>
      </c>
      <c r="B320" t="s">
        <v>622</v>
      </c>
      <c r="C320" t="s">
        <v>837</v>
      </c>
      <c r="D320">
        <v>130906</v>
      </c>
    </row>
    <row r="321" spans="1:4">
      <c r="A321" t="s">
        <v>1545</v>
      </c>
      <c r="B321" t="s">
        <v>629</v>
      </c>
      <c r="C321" t="s">
        <v>1346</v>
      </c>
      <c r="D321">
        <v>90206</v>
      </c>
    </row>
    <row r="322" spans="1:4">
      <c r="A322" t="s">
        <v>1546</v>
      </c>
      <c r="B322" t="s">
        <v>628</v>
      </c>
      <c r="C322" t="s">
        <v>731</v>
      </c>
      <c r="D322">
        <v>70209</v>
      </c>
    </row>
    <row r="323" spans="1:4">
      <c r="A323" t="s">
        <v>816</v>
      </c>
      <c r="B323" t="s">
        <v>628</v>
      </c>
      <c r="C323" t="s">
        <v>1340</v>
      </c>
      <c r="D323">
        <v>70408</v>
      </c>
    </row>
    <row r="324" spans="1:4">
      <c r="A324" t="s">
        <v>791</v>
      </c>
      <c r="B324" t="s">
        <v>629</v>
      </c>
      <c r="C324" t="s">
        <v>816</v>
      </c>
      <c r="D324">
        <v>90401</v>
      </c>
    </row>
    <row r="325" spans="1:4">
      <c r="A325" t="s">
        <v>1547</v>
      </c>
      <c r="B325" t="s">
        <v>628</v>
      </c>
      <c r="C325" t="s">
        <v>731</v>
      </c>
      <c r="D325">
        <v>70210</v>
      </c>
    </row>
    <row r="326" spans="1:4">
      <c r="A326" t="s">
        <v>1032</v>
      </c>
      <c r="B326" t="s">
        <v>629</v>
      </c>
      <c r="C326" t="s">
        <v>1335</v>
      </c>
      <c r="D326">
        <v>90103</v>
      </c>
    </row>
    <row r="327" spans="1:4">
      <c r="A327" t="s">
        <v>787</v>
      </c>
      <c r="B327" t="s">
        <v>628</v>
      </c>
      <c r="C327" t="s">
        <v>731</v>
      </c>
      <c r="D327">
        <v>70211</v>
      </c>
    </row>
    <row r="328" spans="1:4">
      <c r="A328" t="s">
        <v>1548</v>
      </c>
      <c r="B328" t="s">
        <v>624</v>
      </c>
      <c r="C328" t="s">
        <v>1380</v>
      </c>
      <c r="D328">
        <v>50101</v>
      </c>
    </row>
    <row r="329" spans="1:4">
      <c r="A329" t="s">
        <v>1549</v>
      </c>
      <c r="B329" t="s">
        <v>628</v>
      </c>
      <c r="C329" t="s">
        <v>1465</v>
      </c>
      <c r="D329">
        <v>70106</v>
      </c>
    </row>
    <row r="330" spans="1:4">
      <c r="A330" t="s">
        <v>1550</v>
      </c>
      <c r="B330" t="s">
        <v>626</v>
      </c>
      <c r="C330" t="s">
        <v>1460</v>
      </c>
      <c r="D330">
        <v>20505</v>
      </c>
    </row>
    <row r="331" spans="1:4">
      <c r="A331" t="s">
        <v>782</v>
      </c>
      <c r="B331" t="s">
        <v>629</v>
      </c>
      <c r="C331" t="s">
        <v>1383</v>
      </c>
      <c r="D331">
        <v>91003</v>
      </c>
    </row>
    <row r="332" spans="1:4">
      <c r="A332" t="s">
        <v>1551</v>
      </c>
      <c r="B332" t="s">
        <v>626</v>
      </c>
      <c r="C332" t="s">
        <v>1468</v>
      </c>
      <c r="D332">
        <v>20301</v>
      </c>
    </row>
    <row r="333" spans="1:4">
      <c r="A333" t="s">
        <v>1552</v>
      </c>
      <c r="B333" t="s">
        <v>627</v>
      </c>
      <c r="C333" t="s">
        <v>1449</v>
      </c>
      <c r="D333">
        <v>60306</v>
      </c>
    </row>
    <row r="334" spans="1:4">
      <c r="A334" t="s">
        <v>1553</v>
      </c>
      <c r="B334" t="s">
        <v>629</v>
      </c>
      <c r="C334" t="s">
        <v>1346</v>
      </c>
      <c r="D334">
        <v>90207</v>
      </c>
    </row>
    <row r="335" spans="1:4">
      <c r="A335" t="s">
        <v>1554</v>
      </c>
      <c r="B335" t="s">
        <v>629</v>
      </c>
      <c r="C335" t="s">
        <v>1383</v>
      </c>
      <c r="D335">
        <v>91004</v>
      </c>
    </row>
    <row r="336" spans="1:4">
      <c r="A336" t="s">
        <v>1555</v>
      </c>
      <c r="B336" t="s">
        <v>622</v>
      </c>
      <c r="C336" t="s">
        <v>1328</v>
      </c>
      <c r="D336">
        <v>130712</v>
      </c>
    </row>
    <row r="337" spans="1:4">
      <c r="A337" t="s">
        <v>813</v>
      </c>
      <c r="B337" t="s">
        <v>629</v>
      </c>
      <c r="C337" t="s">
        <v>1339</v>
      </c>
      <c r="D337">
        <v>91107</v>
      </c>
    </row>
    <row r="338" spans="1:4">
      <c r="A338" t="s">
        <v>1556</v>
      </c>
      <c r="B338" t="s">
        <v>629</v>
      </c>
      <c r="C338" t="s">
        <v>1346</v>
      </c>
      <c r="D338">
        <v>90208</v>
      </c>
    </row>
    <row r="339" spans="1:4">
      <c r="A339" t="s">
        <v>1557</v>
      </c>
      <c r="B339" t="s">
        <v>628</v>
      </c>
      <c r="C339" t="s">
        <v>731</v>
      </c>
      <c r="D339">
        <v>70212</v>
      </c>
    </row>
    <row r="340" spans="1:4">
      <c r="A340" t="s">
        <v>814</v>
      </c>
      <c r="B340" t="s">
        <v>629</v>
      </c>
      <c r="C340" t="s">
        <v>1339</v>
      </c>
      <c r="D340">
        <v>91112</v>
      </c>
    </row>
    <row r="341" spans="1:4">
      <c r="A341" t="s">
        <v>1558</v>
      </c>
      <c r="B341" t="s">
        <v>622</v>
      </c>
      <c r="C341" t="s">
        <v>1373</v>
      </c>
      <c r="D341">
        <v>130308</v>
      </c>
    </row>
    <row r="342" spans="1:4">
      <c r="A342" t="s">
        <v>1559</v>
      </c>
      <c r="B342" t="s">
        <v>628</v>
      </c>
      <c r="C342" t="s">
        <v>1327</v>
      </c>
      <c r="D342">
        <v>70709</v>
      </c>
    </row>
    <row r="343" spans="1:4">
      <c r="A343" t="s">
        <v>845</v>
      </c>
      <c r="B343" t="s">
        <v>628</v>
      </c>
      <c r="C343" t="s">
        <v>628</v>
      </c>
      <c r="D343">
        <v>70301</v>
      </c>
    </row>
    <row r="344" spans="1:4">
      <c r="A344" t="s">
        <v>1560</v>
      </c>
      <c r="B344" t="s">
        <v>629</v>
      </c>
      <c r="C344" t="s">
        <v>1346</v>
      </c>
      <c r="D344">
        <v>90209</v>
      </c>
    </row>
    <row r="345" spans="1:4">
      <c r="A345" t="s">
        <v>1561</v>
      </c>
      <c r="B345" t="s">
        <v>628</v>
      </c>
      <c r="C345" t="s">
        <v>1451</v>
      </c>
      <c r="D345">
        <v>70603</v>
      </c>
    </row>
    <row r="346" spans="1:4">
      <c r="A346" t="s">
        <v>1562</v>
      </c>
      <c r="B346" t="s">
        <v>630</v>
      </c>
      <c r="C346" t="s">
        <v>1529</v>
      </c>
      <c r="D346">
        <v>41103</v>
      </c>
    </row>
    <row r="347" spans="1:4">
      <c r="A347" t="s">
        <v>666</v>
      </c>
      <c r="B347" t="s">
        <v>1421</v>
      </c>
      <c r="C347" t="s">
        <v>1422</v>
      </c>
      <c r="D347">
        <v>110102</v>
      </c>
    </row>
    <row r="348" spans="1:4">
      <c r="A348" t="s">
        <v>1563</v>
      </c>
      <c r="B348" t="s">
        <v>630</v>
      </c>
      <c r="C348" t="s">
        <v>1353</v>
      </c>
      <c r="D348">
        <v>41306</v>
      </c>
    </row>
    <row r="349" spans="1:4">
      <c r="A349" t="s">
        <v>1564</v>
      </c>
      <c r="B349" t="s">
        <v>620</v>
      </c>
      <c r="C349" t="s">
        <v>1403</v>
      </c>
      <c r="D349">
        <v>120404</v>
      </c>
    </row>
    <row r="350" spans="1:4">
      <c r="A350" t="s">
        <v>1565</v>
      </c>
      <c r="B350" t="s">
        <v>627</v>
      </c>
      <c r="C350" t="s">
        <v>1444</v>
      </c>
      <c r="D350">
        <v>60602</v>
      </c>
    </row>
    <row r="351" spans="1:4">
      <c r="A351" t="s">
        <v>1566</v>
      </c>
      <c r="B351" t="s">
        <v>628</v>
      </c>
      <c r="C351" t="s">
        <v>628</v>
      </c>
      <c r="D351">
        <v>70305</v>
      </c>
    </row>
    <row r="352" spans="1:4">
      <c r="A352" t="s">
        <v>1566</v>
      </c>
      <c r="B352" t="s">
        <v>629</v>
      </c>
      <c r="C352" t="s">
        <v>1386</v>
      </c>
      <c r="D352">
        <v>90308</v>
      </c>
    </row>
    <row r="353" spans="1:4">
      <c r="A353" t="s">
        <v>642</v>
      </c>
      <c r="B353" t="s">
        <v>625</v>
      </c>
      <c r="C353" t="s">
        <v>625</v>
      </c>
      <c r="D353">
        <v>80816</v>
      </c>
    </row>
    <row r="354" spans="1:4">
      <c r="A354" t="s">
        <v>1567</v>
      </c>
      <c r="B354" t="s">
        <v>619</v>
      </c>
      <c r="C354" t="s">
        <v>1348</v>
      </c>
      <c r="D354">
        <v>10210</v>
      </c>
    </row>
    <row r="355" spans="1:4">
      <c r="A355" t="s">
        <v>1568</v>
      </c>
      <c r="B355" t="s">
        <v>628</v>
      </c>
      <c r="C355" t="s">
        <v>628</v>
      </c>
      <c r="D355">
        <v>70306</v>
      </c>
    </row>
    <row r="356" spans="1:4">
      <c r="A356" t="s">
        <v>1569</v>
      </c>
      <c r="B356" t="s">
        <v>629</v>
      </c>
      <c r="C356" t="s">
        <v>1346</v>
      </c>
      <c r="D356">
        <v>90210</v>
      </c>
    </row>
    <row r="357" spans="1:4">
      <c r="A357" t="s">
        <v>1144</v>
      </c>
      <c r="B357" t="s">
        <v>626</v>
      </c>
      <c r="C357" t="s">
        <v>1388</v>
      </c>
      <c r="D357">
        <v>20405</v>
      </c>
    </row>
    <row r="358" spans="1:4">
      <c r="A358" t="s">
        <v>1144</v>
      </c>
      <c r="B358" t="s">
        <v>629</v>
      </c>
      <c r="C358" t="s">
        <v>1393</v>
      </c>
      <c r="D358">
        <v>90702</v>
      </c>
    </row>
    <row r="359" spans="1:4">
      <c r="A359" t="s">
        <v>890</v>
      </c>
      <c r="B359" t="s">
        <v>622</v>
      </c>
      <c r="C359" t="s">
        <v>1352</v>
      </c>
      <c r="D359">
        <v>130407</v>
      </c>
    </row>
    <row r="360" spans="1:4">
      <c r="A360" t="s">
        <v>890</v>
      </c>
      <c r="B360" t="s">
        <v>630</v>
      </c>
      <c r="C360" t="s">
        <v>1529</v>
      </c>
      <c r="D360">
        <v>41101</v>
      </c>
    </row>
    <row r="361" spans="1:4">
      <c r="A361" t="s">
        <v>1570</v>
      </c>
      <c r="B361" t="s">
        <v>627</v>
      </c>
      <c r="C361" t="s">
        <v>1449</v>
      </c>
      <c r="D361">
        <v>60309</v>
      </c>
    </row>
    <row r="362" spans="1:4">
      <c r="A362" t="s">
        <v>737</v>
      </c>
      <c r="B362" t="s">
        <v>630</v>
      </c>
      <c r="C362" t="s">
        <v>1355</v>
      </c>
      <c r="D362">
        <v>40606</v>
      </c>
    </row>
    <row r="363" spans="1:4">
      <c r="A363" t="s">
        <v>737</v>
      </c>
      <c r="B363" t="s">
        <v>626</v>
      </c>
      <c r="C363" t="s">
        <v>1468</v>
      </c>
      <c r="D363">
        <v>20306</v>
      </c>
    </row>
    <row r="364" spans="1:4">
      <c r="A364" t="s">
        <v>664</v>
      </c>
      <c r="B364" t="s">
        <v>625</v>
      </c>
      <c r="C364" t="s">
        <v>625</v>
      </c>
      <c r="D364">
        <v>80820</v>
      </c>
    </row>
    <row r="365" spans="1:4">
      <c r="A365" t="s">
        <v>687</v>
      </c>
      <c r="B365" t="s">
        <v>625</v>
      </c>
      <c r="C365" t="s">
        <v>835</v>
      </c>
      <c r="D365">
        <v>80505</v>
      </c>
    </row>
    <row r="366" spans="1:4">
      <c r="A366" t="s">
        <v>1571</v>
      </c>
      <c r="B366" t="s">
        <v>627</v>
      </c>
      <c r="C366" t="s">
        <v>1409</v>
      </c>
      <c r="D366">
        <v>60201</v>
      </c>
    </row>
    <row r="367" spans="1:4">
      <c r="A367" t="s">
        <v>1572</v>
      </c>
      <c r="B367" t="s">
        <v>622</v>
      </c>
      <c r="C367" t="s">
        <v>1373</v>
      </c>
      <c r="D367">
        <v>130309</v>
      </c>
    </row>
    <row r="368" spans="1:4">
      <c r="A368" t="s">
        <v>768</v>
      </c>
      <c r="B368" t="s">
        <v>628</v>
      </c>
      <c r="C368" t="s">
        <v>1340</v>
      </c>
      <c r="D368">
        <v>70409</v>
      </c>
    </row>
    <row r="369" spans="1:4">
      <c r="A369" t="s">
        <v>1573</v>
      </c>
      <c r="B369" t="s">
        <v>629</v>
      </c>
      <c r="C369" t="s">
        <v>768</v>
      </c>
      <c r="D369">
        <v>90501</v>
      </c>
    </row>
    <row r="370" spans="1:4">
      <c r="A370" t="s">
        <v>1574</v>
      </c>
      <c r="B370" t="s">
        <v>628</v>
      </c>
      <c r="C370" t="s">
        <v>731</v>
      </c>
      <c r="D370">
        <v>70213</v>
      </c>
    </row>
    <row r="371" spans="1:4">
      <c r="A371" t="s">
        <v>731</v>
      </c>
      <c r="B371" t="s">
        <v>619</v>
      </c>
      <c r="C371" t="s">
        <v>1348</v>
      </c>
      <c r="D371">
        <v>10207</v>
      </c>
    </row>
    <row r="372" spans="1:4">
      <c r="A372" t="s">
        <v>1575</v>
      </c>
      <c r="B372" t="s">
        <v>628</v>
      </c>
      <c r="C372" t="s">
        <v>731</v>
      </c>
      <c r="D372">
        <v>70201</v>
      </c>
    </row>
    <row r="373" spans="1:4">
      <c r="A373" t="s">
        <v>1576</v>
      </c>
      <c r="B373" t="s">
        <v>628</v>
      </c>
      <c r="C373" t="s">
        <v>731</v>
      </c>
      <c r="D373">
        <v>70214</v>
      </c>
    </row>
    <row r="374" spans="1:4">
      <c r="A374" t="s">
        <v>1577</v>
      </c>
      <c r="B374" t="s">
        <v>628</v>
      </c>
      <c r="C374" t="s">
        <v>1465</v>
      </c>
      <c r="D374">
        <v>70107</v>
      </c>
    </row>
    <row r="375" spans="1:4">
      <c r="A375" t="s">
        <v>1296</v>
      </c>
      <c r="B375" t="s">
        <v>622</v>
      </c>
      <c r="C375" t="s">
        <v>837</v>
      </c>
      <c r="D375">
        <v>130907</v>
      </c>
    </row>
    <row r="376" spans="1:4">
      <c r="A376" t="s">
        <v>1578</v>
      </c>
      <c r="B376" t="s">
        <v>629</v>
      </c>
      <c r="C376" t="s">
        <v>1396</v>
      </c>
      <c r="D376">
        <v>90604</v>
      </c>
    </row>
    <row r="377" spans="1:4">
      <c r="A377" t="s">
        <v>1578</v>
      </c>
      <c r="B377" t="s">
        <v>627</v>
      </c>
      <c r="C377" t="s">
        <v>1409</v>
      </c>
      <c r="D377">
        <v>60205</v>
      </c>
    </row>
    <row r="378" spans="1:4">
      <c r="A378" t="s">
        <v>779</v>
      </c>
      <c r="B378" t="s">
        <v>622</v>
      </c>
      <c r="C378" t="s">
        <v>1373</v>
      </c>
      <c r="D378">
        <v>130310</v>
      </c>
    </row>
    <row r="379" spans="1:4">
      <c r="A379" t="s">
        <v>1579</v>
      </c>
      <c r="B379" t="s">
        <v>621</v>
      </c>
      <c r="C379" t="s">
        <v>621</v>
      </c>
      <c r="D379">
        <v>30108</v>
      </c>
    </row>
    <row r="380" spans="1:4">
      <c r="A380" t="s">
        <v>859</v>
      </c>
      <c r="B380" t="s">
        <v>630</v>
      </c>
      <c r="C380" t="s">
        <v>1336</v>
      </c>
      <c r="D380">
        <v>40202</v>
      </c>
    </row>
    <row r="381" spans="1:4">
      <c r="A381" t="s">
        <v>1580</v>
      </c>
      <c r="B381" t="s">
        <v>628</v>
      </c>
      <c r="C381" t="s">
        <v>1465</v>
      </c>
      <c r="D381">
        <v>70108</v>
      </c>
    </row>
    <row r="382" spans="1:4">
      <c r="A382" t="s">
        <v>1581</v>
      </c>
      <c r="B382" t="s">
        <v>627</v>
      </c>
      <c r="C382" t="s">
        <v>1413</v>
      </c>
      <c r="D382">
        <v>60104</v>
      </c>
    </row>
    <row r="383" spans="1:4">
      <c r="A383" t="s">
        <v>1095</v>
      </c>
      <c r="B383" t="s">
        <v>629</v>
      </c>
      <c r="C383" t="s">
        <v>1332</v>
      </c>
      <c r="D383">
        <v>91201</v>
      </c>
    </row>
    <row r="384" spans="1:4">
      <c r="A384" t="s">
        <v>1582</v>
      </c>
      <c r="B384" t="s">
        <v>627</v>
      </c>
      <c r="C384" t="s">
        <v>1370</v>
      </c>
      <c r="D384">
        <v>60504</v>
      </c>
    </row>
    <row r="385" spans="1:4">
      <c r="A385" t="s">
        <v>1583</v>
      </c>
      <c r="B385" t="s">
        <v>628</v>
      </c>
      <c r="C385" t="s">
        <v>1340</v>
      </c>
      <c r="D385">
        <v>70410</v>
      </c>
    </row>
    <row r="386" spans="1:4">
      <c r="A386" t="s">
        <v>1584</v>
      </c>
      <c r="B386" t="s">
        <v>626</v>
      </c>
      <c r="C386" t="s">
        <v>1468</v>
      </c>
      <c r="D386">
        <v>20304</v>
      </c>
    </row>
    <row r="387" spans="1:4">
      <c r="A387" t="s">
        <v>1584</v>
      </c>
      <c r="B387" t="s">
        <v>627</v>
      </c>
      <c r="C387" t="s">
        <v>1405</v>
      </c>
      <c r="D387">
        <v>60404</v>
      </c>
    </row>
    <row r="388" spans="1:4">
      <c r="A388" t="s">
        <v>1584</v>
      </c>
      <c r="B388" t="s">
        <v>629</v>
      </c>
      <c r="C388" t="s">
        <v>816</v>
      </c>
      <c r="D388">
        <v>90404</v>
      </c>
    </row>
    <row r="389" spans="1:4">
      <c r="A389" t="s">
        <v>1585</v>
      </c>
      <c r="B389" t="s">
        <v>628</v>
      </c>
      <c r="C389" t="s">
        <v>628</v>
      </c>
      <c r="D389">
        <v>70309</v>
      </c>
    </row>
    <row r="390" spans="1:4">
      <c r="A390" t="s">
        <v>840</v>
      </c>
      <c r="B390" t="s">
        <v>626</v>
      </c>
      <c r="C390" t="s">
        <v>1468</v>
      </c>
      <c r="D390">
        <v>20307</v>
      </c>
    </row>
    <row r="391" spans="1:4">
      <c r="A391" t="s">
        <v>1283</v>
      </c>
      <c r="B391" t="s">
        <v>629</v>
      </c>
      <c r="C391" t="s">
        <v>768</v>
      </c>
      <c r="D391">
        <v>90507</v>
      </c>
    </row>
    <row r="392" spans="1:4">
      <c r="A392" t="s">
        <v>1586</v>
      </c>
      <c r="B392" t="s">
        <v>620</v>
      </c>
      <c r="C392" t="s">
        <v>1323</v>
      </c>
      <c r="D392">
        <v>120903</v>
      </c>
    </row>
    <row r="393" spans="1:4">
      <c r="A393" t="s">
        <v>744</v>
      </c>
      <c r="B393" t="s">
        <v>629</v>
      </c>
      <c r="C393" t="s">
        <v>1383</v>
      </c>
      <c r="D393">
        <v>91008</v>
      </c>
    </row>
    <row r="394" spans="1:4">
      <c r="A394" t="s">
        <v>744</v>
      </c>
      <c r="B394" t="s">
        <v>630</v>
      </c>
      <c r="C394" t="s">
        <v>1438</v>
      </c>
      <c r="D394">
        <v>40708</v>
      </c>
    </row>
    <row r="395" spans="1:4">
      <c r="A395" t="s">
        <v>1587</v>
      </c>
      <c r="B395" t="s">
        <v>630</v>
      </c>
      <c r="C395" t="s">
        <v>1438</v>
      </c>
      <c r="D395">
        <v>40703</v>
      </c>
    </row>
    <row r="396" spans="1:4">
      <c r="A396" t="s">
        <v>1588</v>
      </c>
      <c r="B396" t="s">
        <v>630</v>
      </c>
      <c r="C396" t="s">
        <v>727</v>
      </c>
      <c r="D396">
        <v>40803</v>
      </c>
    </row>
    <row r="397" spans="1:4">
      <c r="A397" t="s">
        <v>1588</v>
      </c>
      <c r="B397" t="s">
        <v>628</v>
      </c>
      <c r="C397" t="s">
        <v>628</v>
      </c>
      <c r="D397">
        <v>70307</v>
      </c>
    </row>
    <row r="398" spans="1:4">
      <c r="A398" t="s">
        <v>1589</v>
      </c>
      <c r="B398" t="s">
        <v>628</v>
      </c>
      <c r="C398" t="s">
        <v>1590</v>
      </c>
      <c r="D398">
        <v>70502</v>
      </c>
    </row>
    <row r="399" spans="1:4">
      <c r="A399" t="s">
        <v>1591</v>
      </c>
      <c r="B399" t="s">
        <v>627</v>
      </c>
      <c r="C399" t="s">
        <v>1417</v>
      </c>
      <c r="D399">
        <v>60705</v>
      </c>
    </row>
    <row r="400" spans="1:4">
      <c r="A400" t="s">
        <v>1592</v>
      </c>
      <c r="B400" t="s">
        <v>629</v>
      </c>
      <c r="C400" t="s">
        <v>1393</v>
      </c>
      <c r="D400">
        <v>90703</v>
      </c>
    </row>
    <row r="401" spans="1:4">
      <c r="A401" t="s">
        <v>1592</v>
      </c>
      <c r="B401" t="s">
        <v>627</v>
      </c>
      <c r="C401" t="s">
        <v>1370</v>
      </c>
      <c r="D401">
        <v>60503</v>
      </c>
    </row>
    <row r="402" spans="1:4">
      <c r="A402" t="s">
        <v>1593</v>
      </c>
      <c r="B402" t="s">
        <v>627</v>
      </c>
      <c r="C402" t="s">
        <v>1449</v>
      </c>
      <c r="D402">
        <v>60307</v>
      </c>
    </row>
    <row r="403" spans="1:4">
      <c r="A403" t="s">
        <v>1594</v>
      </c>
      <c r="B403" t="s">
        <v>627</v>
      </c>
      <c r="C403" t="s">
        <v>1449</v>
      </c>
      <c r="D403">
        <v>60308</v>
      </c>
    </row>
    <row r="404" spans="1:4">
      <c r="A404" t="s">
        <v>1595</v>
      </c>
      <c r="B404" t="s">
        <v>622</v>
      </c>
      <c r="C404" t="s">
        <v>1328</v>
      </c>
      <c r="D404">
        <v>130713</v>
      </c>
    </row>
    <row r="405" spans="1:4">
      <c r="A405" t="s">
        <v>1596</v>
      </c>
      <c r="B405" t="s">
        <v>629</v>
      </c>
      <c r="C405" t="s">
        <v>675</v>
      </c>
      <c r="D405">
        <v>90803</v>
      </c>
    </row>
    <row r="406" spans="1:4">
      <c r="A406" t="s">
        <v>831</v>
      </c>
      <c r="B406" t="s">
        <v>622</v>
      </c>
      <c r="C406" t="s">
        <v>837</v>
      </c>
      <c r="D406">
        <v>130908</v>
      </c>
    </row>
    <row r="407" spans="1:4">
      <c r="A407" t="s">
        <v>1597</v>
      </c>
      <c r="B407" t="s">
        <v>627</v>
      </c>
      <c r="C407" t="s">
        <v>1405</v>
      </c>
      <c r="D407">
        <v>60403</v>
      </c>
    </row>
    <row r="408" spans="1:4">
      <c r="A408" t="s">
        <v>1598</v>
      </c>
      <c r="B408" t="s">
        <v>629</v>
      </c>
      <c r="C408" t="s">
        <v>816</v>
      </c>
      <c r="D408">
        <v>90406</v>
      </c>
    </row>
    <row r="409" spans="1:4">
      <c r="A409" t="s">
        <v>766</v>
      </c>
      <c r="B409" t="s">
        <v>630</v>
      </c>
      <c r="C409" t="s">
        <v>1324</v>
      </c>
      <c r="D409">
        <v>40406</v>
      </c>
    </row>
    <row r="410" spans="1:4">
      <c r="A410" t="s">
        <v>1599</v>
      </c>
      <c r="B410" t="s">
        <v>628</v>
      </c>
      <c r="C410" t="s">
        <v>628</v>
      </c>
      <c r="D410">
        <v>70308</v>
      </c>
    </row>
    <row r="411" spans="1:4">
      <c r="A411" t="s">
        <v>1600</v>
      </c>
      <c r="B411" t="s">
        <v>627</v>
      </c>
      <c r="C411" t="s">
        <v>1449</v>
      </c>
      <c r="D411">
        <v>60301</v>
      </c>
    </row>
    <row r="412" spans="1:4">
      <c r="A412" t="s">
        <v>864</v>
      </c>
      <c r="B412" t="s">
        <v>629</v>
      </c>
      <c r="C412" t="s">
        <v>1386</v>
      </c>
      <c r="D412">
        <v>90304</v>
      </c>
    </row>
    <row r="413" spans="1:4">
      <c r="A413" t="s">
        <v>1601</v>
      </c>
      <c r="B413" t="s">
        <v>628</v>
      </c>
      <c r="C413" t="s">
        <v>1340</v>
      </c>
      <c r="D413">
        <v>70401</v>
      </c>
    </row>
    <row r="414" spans="1:4">
      <c r="A414" t="s">
        <v>1602</v>
      </c>
      <c r="B414" t="s">
        <v>620</v>
      </c>
      <c r="C414" t="s">
        <v>1367</v>
      </c>
      <c r="D414">
        <v>120804</v>
      </c>
    </row>
    <row r="415" spans="1:4">
      <c r="A415" t="s">
        <v>1603</v>
      </c>
      <c r="B415" t="s">
        <v>629</v>
      </c>
      <c r="C415" t="s">
        <v>768</v>
      </c>
      <c r="D415">
        <v>90513</v>
      </c>
    </row>
    <row r="416" spans="1:4">
      <c r="A416" t="s">
        <v>1604</v>
      </c>
      <c r="B416" t="s">
        <v>1421</v>
      </c>
      <c r="C416" t="s">
        <v>1422</v>
      </c>
      <c r="D416">
        <v>110103</v>
      </c>
    </row>
    <row r="417" spans="1:4">
      <c r="A417" t="s">
        <v>1605</v>
      </c>
      <c r="B417" t="s">
        <v>620</v>
      </c>
      <c r="C417" t="s">
        <v>1325</v>
      </c>
      <c r="D417">
        <v>120307</v>
      </c>
    </row>
    <row r="418" spans="1:4">
      <c r="A418" t="s">
        <v>752</v>
      </c>
      <c r="B418" t="s">
        <v>621</v>
      </c>
      <c r="C418" t="s">
        <v>1372</v>
      </c>
      <c r="D418">
        <v>30405</v>
      </c>
    </row>
    <row r="419" spans="1:4">
      <c r="A419" t="s">
        <v>1606</v>
      </c>
      <c r="B419" t="s">
        <v>628</v>
      </c>
      <c r="C419" t="s">
        <v>1590</v>
      </c>
      <c r="D419">
        <v>70503</v>
      </c>
    </row>
    <row r="420" spans="1:4">
      <c r="A420" t="s">
        <v>709</v>
      </c>
      <c r="B420" t="s">
        <v>625</v>
      </c>
      <c r="C420" t="s">
        <v>1329</v>
      </c>
      <c r="D420">
        <v>81004</v>
      </c>
    </row>
    <row r="421" spans="1:4">
      <c r="A421" t="s">
        <v>1607</v>
      </c>
      <c r="B421" t="s">
        <v>627</v>
      </c>
      <c r="C421" t="s">
        <v>1405</v>
      </c>
      <c r="D421">
        <v>60407</v>
      </c>
    </row>
    <row r="422" spans="1:4">
      <c r="A422" t="s">
        <v>1608</v>
      </c>
      <c r="B422" t="s">
        <v>622</v>
      </c>
      <c r="C422" t="s">
        <v>1328</v>
      </c>
      <c r="D422">
        <v>130714</v>
      </c>
    </row>
    <row r="423" spans="1:4">
      <c r="A423" t="s">
        <v>671</v>
      </c>
      <c r="B423" t="s">
        <v>624</v>
      </c>
      <c r="C423" t="s">
        <v>691</v>
      </c>
      <c r="D423">
        <v>50208</v>
      </c>
    </row>
    <row r="424" spans="1:4">
      <c r="A424" t="s">
        <v>1609</v>
      </c>
      <c r="B424" t="s">
        <v>621</v>
      </c>
      <c r="C424" t="s">
        <v>1425</v>
      </c>
      <c r="D424">
        <v>30301</v>
      </c>
    </row>
    <row r="425" spans="1:4">
      <c r="A425" t="s">
        <v>1610</v>
      </c>
      <c r="B425" t="s">
        <v>619</v>
      </c>
      <c r="C425" t="s">
        <v>1342</v>
      </c>
      <c r="D425">
        <v>10302</v>
      </c>
    </row>
    <row r="426" spans="1:4">
      <c r="A426" t="s">
        <v>1610</v>
      </c>
      <c r="B426" t="s">
        <v>621</v>
      </c>
      <c r="C426" t="s">
        <v>1432</v>
      </c>
      <c r="D426">
        <v>30503</v>
      </c>
    </row>
    <row r="427" spans="1:4">
      <c r="A427" t="s">
        <v>1611</v>
      </c>
      <c r="B427" t="s">
        <v>628</v>
      </c>
      <c r="C427" t="s">
        <v>1340</v>
      </c>
      <c r="D427">
        <v>70411</v>
      </c>
    </row>
    <row r="428" spans="1:4">
      <c r="A428" t="s">
        <v>796</v>
      </c>
      <c r="B428" t="s">
        <v>627</v>
      </c>
      <c r="C428" t="s">
        <v>1413</v>
      </c>
      <c r="D428">
        <v>60103</v>
      </c>
    </row>
    <row r="429" spans="1:4">
      <c r="A429" t="s">
        <v>1612</v>
      </c>
      <c r="B429" t="s">
        <v>629</v>
      </c>
      <c r="C429" t="s">
        <v>1346</v>
      </c>
      <c r="D429">
        <v>90211</v>
      </c>
    </row>
    <row r="430" spans="1:4">
      <c r="A430" t="s">
        <v>1613</v>
      </c>
      <c r="B430" t="s">
        <v>630</v>
      </c>
      <c r="C430" t="s">
        <v>1361</v>
      </c>
      <c r="D430">
        <v>41004</v>
      </c>
    </row>
    <row r="431" spans="1:4">
      <c r="A431" t="s">
        <v>841</v>
      </c>
      <c r="B431" t="s">
        <v>629</v>
      </c>
      <c r="C431" t="s">
        <v>1396</v>
      </c>
      <c r="D431">
        <v>90601</v>
      </c>
    </row>
    <row r="432" spans="1:4">
      <c r="A432" t="s">
        <v>1614</v>
      </c>
      <c r="B432" t="s">
        <v>620</v>
      </c>
      <c r="C432" t="s">
        <v>1325</v>
      </c>
      <c r="D432">
        <v>120316</v>
      </c>
    </row>
    <row r="433" spans="1:4">
      <c r="A433" t="s">
        <v>783</v>
      </c>
      <c r="B433" t="s">
        <v>620</v>
      </c>
      <c r="C433" t="s">
        <v>661</v>
      </c>
      <c r="D433">
        <v>120606</v>
      </c>
    </row>
    <row r="434" spans="1:4">
      <c r="A434" t="s">
        <v>1615</v>
      </c>
      <c r="B434" t="s">
        <v>620</v>
      </c>
      <c r="C434" t="s">
        <v>1358</v>
      </c>
      <c r="D434">
        <v>120107</v>
      </c>
    </row>
    <row r="435" spans="1:4">
      <c r="A435" t="s">
        <v>1616</v>
      </c>
      <c r="B435" t="s">
        <v>619</v>
      </c>
      <c r="C435" t="s">
        <v>1321</v>
      </c>
      <c r="D435">
        <v>10404</v>
      </c>
    </row>
    <row r="436" spans="1:4">
      <c r="A436" t="s">
        <v>694</v>
      </c>
      <c r="B436" t="s">
        <v>623</v>
      </c>
      <c r="C436" t="s">
        <v>623</v>
      </c>
      <c r="D436">
        <v>100101</v>
      </c>
    </row>
    <row r="437" spans="1:4">
      <c r="A437" t="s">
        <v>804</v>
      </c>
      <c r="B437" t="s">
        <v>626</v>
      </c>
      <c r="C437" t="s">
        <v>1388</v>
      </c>
      <c r="D437">
        <v>20401</v>
      </c>
    </row>
    <row r="438" spans="1:4">
      <c r="A438" t="s">
        <v>1617</v>
      </c>
      <c r="B438" t="s">
        <v>620</v>
      </c>
      <c r="C438" t="s">
        <v>1358</v>
      </c>
      <c r="D438">
        <v>120108</v>
      </c>
    </row>
    <row r="439" spans="1:4">
      <c r="A439" t="s">
        <v>1618</v>
      </c>
      <c r="B439" t="s">
        <v>620</v>
      </c>
      <c r="C439" t="s">
        <v>1325</v>
      </c>
      <c r="D439">
        <v>120308</v>
      </c>
    </row>
    <row r="440" spans="1:4">
      <c r="A440" t="s">
        <v>1619</v>
      </c>
      <c r="B440" t="s">
        <v>621</v>
      </c>
      <c r="C440" t="s">
        <v>1432</v>
      </c>
      <c r="D440">
        <v>30504</v>
      </c>
    </row>
    <row r="441" spans="1:4">
      <c r="A441" t="s">
        <v>1620</v>
      </c>
      <c r="B441" t="s">
        <v>628</v>
      </c>
      <c r="C441" t="s">
        <v>731</v>
      </c>
      <c r="D441">
        <v>70215</v>
      </c>
    </row>
    <row r="442" spans="1:4">
      <c r="A442" t="s">
        <v>1621</v>
      </c>
      <c r="B442" t="s">
        <v>630</v>
      </c>
      <c r="C442" t="s">
        <v>1407</v>
      </c>
      <c r="D442">
        <v>41404</v>
      </c>
    </row>
    <row r="443" spans="1:4">
      <c r="A443" t="s">
        <v>1622</v>
      </c>
      <c r="B443" t="s">
        <v>621</v>
      </c>
      <c r="C443" t="s">
        <v>1623</v>
      </c>
      <c r="D443">
        <v>30602</v>
      </c>
    </row>
    <row r="444" spans="1:4">
      <c r="A444" t="s">
        <v>1294</v>
      </c>
      <c r="B444" t="s">
        <v>622</v>
      </c>
      <c r="C444" t="s">
        <v>1352</v>
      </c>
      <c r="D444">
        <v>130408</v>
      </c>
    </row>
    <row r="445" spans="1:4">
      <c r="A445" t="s">
        <v>1624</v>
      </c>
      <c r="B445" t="s">
        <v>621</v>
      </c>
      <c r="C445" t="s">
        <v>621</v>
      </c>
      <c r="D445">
        <v>30109</v>
      </c>
    </row>
    <row r="446" spans="1:4">
      <c r="A446" t="s">
        <v>1625</v>
      </c>
      <c r="B446" t="s">
        <v>621</v>
      </c>
      <c r="C446" t="s">
        <v>1313</v>
      </c>
      <c r="D446">
        <v>30201</v>
      </c>
    </row>
    <row r="447" spans="1:4">
      <c r="A447" t="s">
        <v>801</v>
      </c>
      <c r="B447" t="s">
        <v>622</v>
      </c>
      <c r="C447" t="s">
        <v>1334</v>
      </c>
      <c r="D447">
        <v>130103</v>
      </c>
    </row>
    <row r="448" spans="1:4">
      <c r="A448" t="s">
        <v>1626</v>
      </c>
      <c r="B448" t="s">
        <v>630</v>
      </c>
      <c r="C448" t="s">
        <v>1320</v>
      </c>
      <c r="D448">
        <v>40109</v>
      </c>
    </row>
    <row r="449" spans="1:4">
      <c r="A449" t="s">
        <v>726</v>
      </c>
      <c r="B449" t="s">
        <v>629</v>
      </c>
      <c r="C449" t="s">
        <v>1383</v>
      </c>
      <c r="D449">
        <v>91014</v>
      </c>
    </row>
    <row r="450" spans="1:4">
      <c r="A450" t="s">
        <v>1627</v>
      </c>
      <c r="B450" t="s">
        <v>622</v>
      </c>
      <c r="C450" t="s">
        <v>1328</v>
      </c>
      <c r="D450">
        <v>130715</v>
      </c>
    </row>
    <row r="451" spans="1:4">
      <c r="A451" t="s">
        <v>862</v>
      </c>
      <c r="B451" t="s">
        <v>627</v>
      </c>
      <c r="C451" t="s">
        <v>1405</v>
      </c>
      <c r="D451">
        <v>60401</v>
      </c>
    </row>
    <row r="452" spans="1:4">
      <c r="A452" t="s">
        <v>1628</v>
      </c>
      <c r="B452" t="s">
        <v>626</v>
      </c>
      <c r="C452" t="s">
        <v>1460</v>
      </c>
      <c r="D452">
        <v>20501</v>
      </c>
    </row>
    <row r="453" spans="1:4">
      <c r="A453" t="s">
        <v>641</v>
      </c>
      <c r="B453" t="s">
        <v>625</v>
      </c>
      <c r="C453" t="s">
        <v>1329</v>
      </c>
      <c r="D453">
        <v>81008</v>
      </c>
    </row>
    <row r="454" spans="1:4">
      <c r="A454" t="s">
        <v>1629</v>
      </c>
      <c r="B454" t="s">
        <v>628</v>
      </c>
      <c r="C454" t="s">
        <v>1590</v>
      </c>
      <c r="D454">
        <v>70505</v>
      </c>
    </row>
    <row r="455" spans="1:4">
      <c r="A455" t="s">
        <v>1630</v>
      </c>
      <c r="B455" t="s">
        <v>625</v>
      </c>
      <c r="C455" t="s">
        <v>1631</v>
      </c>
      <c r="D455">
        <v>81102</v>
      </c>
    </row>
    <row r="456" spans="1:4">
      <c r="A456" t="s">
        <v>1632</v>
      </c>
      <c r="B456" t="s">
        <v>625</v>
      </c>
      <c r="C456" t="s">
        <v>1631</v>
      </c>
      <c r="D456">
        <v>81103</v>
      </c>
    </row>
    <row r="457" spans="1:4">
      <c r="A457" t="s">
        <v>643</v>
      </c>
      <c r="B457" t="s">
        <v>625</v>
      </c>
      <c r="C457" t="s">
        <v>625</v>
      </c>
      <c r="D457">
        <v>80817</v>
      </c>
    </row>
    <row r="458" spans="1:4">
      <c r="A458" t="s">
        <v>861</v>
      </c>
      <c r="B458" t="s">
        <v>630</v>
      </c>
      <c r="C458" t="s">
        <v>727</v>
      </c>
      <c r="D458">
        <v>40804</v>
      </c>
    </row>
    <row r="459" spans="1:4">
      <c r="A459" t="s">
        <v>738</v>
      </c>
      <c r="B459" t="s">
        <v>626</v>
      </c>
      <c r="C459" t="s">
        <v>1385</v>
      </c>
      <c r="D459">
        <v>20606</v>
      </c>
    </row>
    <row r="460" spans="1:4">
      <c r="A460" t="s">
        <v>1633</v>
      </c>
      <c r="B460" t="s">
        <v>621</v>
      </c>
      <c r="C460" t="s">
        <v>1432</v>
      </c>
      <c r="D460">
        <v>30501</v>
      </c>
    </row>
    <row r="461" spans="1:4">
      <c r="A461" t="s">
        <v>1634</v>
      </c>
      <c r="B461" t="s">
        <v>621</v>
      </c>
      <c r="C461" t="s">
        <v>1313</v>
      </c>
      <c r="D461">
        <v>30205</v>
      </c>
    </row>
    <row r="462" spans="1:4">
      <c r="A462" t="s">
        <v>781</v>
      </c>
      <c r="B462" t="s">
        <v>630</v>
      </c>
      <c r="C462" t="s">
        <v>1324</v>
      </c>
      <c r="D462">
        <v>40403</v>
      </c>
    </row>
    <row r="463" spans="1:4">
      <c r="A463" t="s">
        <v>781</v>
      </c>
      <c r="B463" t="s">
        <v>621</v>
      </c>
      <c r="C463" t="s">
        <v>1432</v>
      </c>
      <c r="D463">
        <v>30505</v>
      </c>
    </row>
    <row r="464" spans="1:4">
      <c r="A464" t="s">
        <v>781</v>
      </c>
      <c r="B464" t="s">
        <v>628</v>
      </c>
      <c r="C464" t="s">
        <v>731</v>
      </c>
      <c r="D464">
        <v>70216</v>
      </c>
    </row>
    <row r="465" spans="1:5">
      <c r="A465" t="s">
        <v>1635</v>
      </c>
      <c r="B465" t="s">
        <v>630</v>
      </c>
      <c r="C465" t="s">
        <v>1320</v>
      </c>
      <c r="D465">
        <v>40105</v>
      </c>
    </row>
    <row r="466" spans="1:5">
      <c r="A466" t="s">
        <v>1636</v>
      </c>
      <c r="B466" t="s">
        <v>630</v>
      </c>
      <c r="C466" t="s">
        <v>1338</v>
      </c>
      <c r="D466">
        <v>40306</v>
      </c>
    </row>
    <row r="467" spans="1:5">
      <c r="A467" t="s">
        <v>1636</v>
      </c>
      <c r="B467" t="s">
        <v>628</v>
      </c>
      <c r="C467" t="s">
        <v>1451</v>
      </c>
      <c r="D467">
        <v>70604</v>
      </c>
    </row>
    <row r="468" spans="1:5">
      <c r="A468" t="s">
        <v>1637</v>
      </c>
      <c r="B468" t="s">
        <v>627</v>
      </c>
      <c r="C468" t="s">
        <v>1370</v>
      </c>
      <c r="D468">
        <v>60505</v>
      </c>
    </row>
    <row r="469" spans="1:5">
      <c r="A469" t="s">
        <v>826</v>
      </c>
      <c r="B469" t="s">
        <v>627</v>
      </c>
      <c r="C469" t="s">
        <v>1370</v>
      </c>
      <c r="D469">
        <v>60501</v>
      </c>
    </row>
    <row r="470" spans="1:5">
      <c r="A470" t="s">
        <v>1638</v>
      </c>
      <c r="B470" t="s">
        <v>628</v>
      </c>
      <c r="C470" t="s">
        <v>1451</v>
      </c>
      <c r="D470">
        <v>70605</v>
      </c>
    </row>
    <row r="471" spans="1:5">
      <c r="A471" t="s">
        <v>655</v>
      </c>
      <c r="B471" t="s">
        <v>625</v>
      </c>
      <c r="C471" t="s">
        <v>625</v>
      </c>
      <c r="D471">
        <v>80810</v>
      </c>
    </row>
    <row r="472" spans="1:5">
      <c r="A472" t="s">
        <v>1639</v>
      </c>
      <c r="B472" t="s">
        <v>625</v>
      </c>
      <c r="C472" t="s">
        <v>1363</v>
      </c>
      <c r="D472">
        <v>80604</v>
      </c>
    </row>
    <row r="473" spans="1:5">
      <c r="A473" t="s">
        <v>721</v>
      </c>
      <c r="B473" t="s">
        <v>630</v>
      </c>
      <c r="C473" t="s">
        <v>1407</v>
      </c>
      <c r="D473">
        <v>41405</v>
      </c>
    </row>
    <row r="474" spans="1:5">
      <c r="A474" t="s">
        <v>1640</v>
      </c>
      <c r="B474" t="s">
        <v>624</v>
      </c>
      <c r="C474" t="s">
        <v>691</v>
      </c>
      <c r="D474">
        <v>50203</v>
      </c>
    </row>
    <row r="475" spans="1:5">
      <c r="A475" t="s">
        <v>1641</v>
      </c>
      <c r="B475" t="s">
        <v>628</v>
      </c>
      <c r="C475" t="s">
        <v>1590</v>
      </c>
      <c r="D475">
        <v>70501</v>
      </c>
    </row>
    <row r="476" spans="1:5">
      <c r="A476" t="s">
        <v>660</v>
      </c>
      <c r="B476" t="s">
        <v>625</v>
      </c>
      <c r="C476" t="s">
        <v>625</v>
      </c>
      <c r="D476">
        <v>80813</v>
      </c>
      <c r="E476" s="29"/>
    </row>
    <row r="477" spans="1:5">
      <c r="A477" t="s">
        <v>660</v>
      </c>
      <c r="B477" t="s">
        <v>630</v>
      </c>
      <c r="C477" t="s">
        <v>1355</v>
      </c>
      <c r="D477">
        <v>40607</v>
      </c>
      <c r="E477" s="29"/>
    </row>
    <row r="478" spans="1:5">
      <c r="A478" t="s">
        <v>660</v>
      </c>
      <c r="B478" t="s">
        <v>630</v>
      </c>
      <c r="C478" t="s">
        <v>1338</v>
      </c>
      <c r="D478">
        <v>40307</v>
      </c>
    </row>
    <row r="479" spans="1:5">
      <c r="A479" t="s">
        <v>1642</v>
      </c>
      <c r="B479" t="s">
        <v>625</v>
      </c>
      <c r="C479" t="s">
        <v>1537</v>
      </c>
      <c r="D479">
        <v>80205</v>
      </c>
    </row>
    <row r="480" spans="1:5">
      <c r="A480" t="s">
        <v>692</v>
      </c>
      <c r="B480" t="s">
        <v>625</v>
      </c>
      <c r="C480" t="s">
        <v>625</v>
      </c>
      <c r="D480">
        <v>99999</v>
      </c>
    </row>
    <row r="481" spans="1:4">
      <c r="A481" t="s">
        <v>705</v>
      </c>
      <c r="B481" t="s">
        <v>626</v>
      </c>
      <c r="C481" t="s">
        <v>1385</v>
      </c>
      <c r="D481">
        <v>20601</v>
      </c>
    </row>
    <row r="482" spans="1:4">
      <c r="A482" t="s">
        <v>749</v>
      </c>
      <c r="B482" t="s">
        <v>620</v>
      </c>
      <c r="C482" t="s">
        <v>1325</v>
      </c>
      <c r="D482">
        <v>120309</v>
      </c>
    </row>
    <row r="483" spans="1:4">
      <c r="A483" t="s">
        <v>749</v>
      </c>
      <c r="B483" t="s">
        <v>628</v>
      </c>
      <c r="C483" t="s">
        <v>731</v>
      </c>
      <c r="D483">
        <v>70217</v>
      </c>
    </row>
    <row r="484" spans="1:4">
      <c r="A484" t="s">
        <v>1643</v>
      </c>
      <c r="B484" t="s">
        <v>627</v>
      </c>
      <c r="C484" t="s">
        <v>1405</v>
      </c>
      <c r="D484">
        <v>60405</v>
      </c>
    </row>
    <row r="485" spans="1:4">
      <c r="A485" t="s">
        <v>1644</v>
      </c>
      <c r="B485" t="s">
        <v>628</v>
      </c>
      <c r="C485" t="s">
        <v>1465</v>
      </c>
      <c r="D485">
        <v>70110</v>
      </c>
    </row>
    <row r="486" spans="1:4">
      <c r="A486" t="s">
        <v>1645</v>
      </c>
      <c r="B486" t="s">
        <v>627</v>
      </c>
      <c r="C486" t="s">
        <v>1444</v>
      </c>
      <c r="D486">
        <v>60601</v>
      </c>
    </row>
    <row r="487" spans="1:4">
      <c r="A487" t="s">
        <v>1646</v>
      </c>
      <c r="B487" t="s">
        <v>620</v>
      </c>
      <c r="C487" t="s">
        <v>661</v>
      </c>
      <c r="D487">
        <v>120607</v>
      </c>
    </row>
    <row r="488" spans="1:4">
      <c r="A488" t="s">
        <v>759</v>
      </c>
      <c r="B488" t="s">
        <v>626</v>
      </c>
      <c r="C488" t="s">
        <v>1468</v>
      </c>
      <c r="D488">
        <v>20305</v>
      </c>
    </row>
    <row r="489" spans="1:4">
      <c r="A489" t="s">
        <v>888</v>
      </c>
      <c r="B489" t="s">
        <v>629</v>
      </c>
      <c r="C489" t="s">
        <v>1396</v>
      </c>
      <c r="D489">
        <v>90605</v>
      </c>
    </row>
    <row r="490" spans="1:4">
      <c r="A490" t="s">
        <v>691</v>
      </c>
      <c r="B490" t="s">
        <v>624</v>
      </c>
      <c r="C490" t="s">
        <v>691</v>
      </c>
      <c r="D490">
        <v>50204</v>
      </c>
    </row>
    <row r="491" spans="1:4">
      <c r="A491" t="s">
        <v>1647</v>
      </c>
      <c r="B491" t="s">
        <v>621</v>
      </c>
      <c r="C491" t="s">
        <v>1313</v>
      </c>
      <c r="D491">
        <v>30206</v>
      </c>
    </row>
    <row r="492" spans="1:4">
      <c r="A492" t="s">
        <v>1648</v>
      </c>
      <c r="B492" t="s">
        <v>629</v>
      </c>
      <c r="C492" t="s">
        <v>768</v>
      </c>
      <c r="D492">
        <v>90508</v>
      </c>
    </row>
    <row r="493" spans="1:4">
      <c r="A493" t="s">
        <v>1649</v>
      </c>
      <c r="B493" t="s">
        <v>621</v>
      </c>
      <c r="C493" t="s">
        <v>1432</v>
      </c>
      <c r="D493">
        <v>30506</v>
      </c>
    </row>
    <row r="494" spans="1:4">
      <c r="A494" t="s">
        <v>697</v>
      </c>
      <c r="B494" t="s">
        <v>622</v>
      </c>
      <c r="C494" t="s">
        <v>1328</v>
      </c>
      <c r="D494">
        <v>130716</v>
      </c>
    </row>
    <row r="495" spans="1:4">
      <c r="A495" t="s">
        <v>1650</v>
      </c>
      <c r="B495" t="s">
        <v>630</v>
      </c>
      <c r="C495" t="s">
        <v>1361</v>
      </c>
      <c r="D495">
        <v>41005</v>
      </c>
    </row>
    <row r="496" spans="1:4">
      <c r="A496" t="s">
        <v>1451</v>
      </c>
      <c r="B496" t="s">
        <v>626</v>
      </c>
      <c r="C496" t="s">
        <v>1319</v>
      </c>
      <c r="D496">
        <v>20104</v>
      </c>
    </row>
    <row r="497" spans="1:4">
      <c r="A497" t="s">
        <v>1651</v>
      </c>
      <c r="B497" t="s">
        <v>628</v>
      </c>
      <c r="C497" t="s">
        <v>1451</v>
      </c>
      <c r="D497">
        <v>70601</v>
      </c>
    </row>
    <row r="498" spans="1:4">
      <c r="A498" t="s">
        <v>1652</v>
      </c>
      <c r="B498" t="s">
        <v>629</v>
      </c>
      <c r="C498" t="s">
        <v>1383</v>
      </c>
      <c r="D498">
        <v>91005</v>
      </c>
    </row>
    <row r="499" spans="1:4">
      <c r="A499" t="s">
        <v>1653</v>
      </c>
      <c r="B499" t="s">
        <v>627</v>
      </c>
      <c r="C499" t="s">
        <v>1370</v>
      </c>
      <c r="D499">
        <v>60506</v>
      </c>
    </row>
    <row r="500" spans="1:4">
      <c r="A500" t="s">
        <v>745</v>
      </c>
      <c r="B500" t="s">
        <v>621</v>
      </c>
      <c r="C500" t="s">
        <v>1372</v>
      </c>
      <c r="D500">
        <v>30401</v>
      </c>
    </row>
    <row r="501" spans="1:4">
      <c r="A501" t="s">
        <v>1654</v>
      </c>
      <c r="B501" t="s">
        <v>630</v>
      </c>
      <c r="C501" t="s">
        <v>1438</v>
      </c>
      <c r="D501">
        <v>40704</v>
      </c>
    </row>
    <row r="502" spans="1:4">
      <c r="A502" t="s">
        <v>1655</v>
      </c>
      <c r="B502" t="s">
        <v>630</v>
      </c>
      <c r="C502" t="s">
        <v>1438</v>
      </c>
      <c r="D502">
        <v>40705</v>
      </c>
    </row>
    <row r="503" spans="1:4">
      <c r="A503" t="s">
        <v>1656</v>
      </c>
      <c r="B503" t="s">
        <v>630</v>
      </c>
      <c r="C503" t="s">
        <v>1353</v>
      </c>
      <c r="D503">
        <v>41307</v>
      </c>
    </row>
    <row r="504" spans="1:4">
      <c r="A504" t="s">
        <v>1657</v>
      </c>
      <c r="B504" t="s">
        <v>627</v>
      </c>
      <c r="C504" t="s">
        <v>1370</v>
      </c>
      <c r="D504">
        <v>60507</v>
      </c>
    </row>
    <row r="505" spans="1:4">
      <c r="A505" t="s">
        <v>720</v>
      </c>
      <c r="B505" t="s">
        <v>630</v>
      </c>
      <c r="C505" t="s">
        <v>1336</v>
      </c>
      <c r="D505">
        <v>40203</v>
      </c>
    </row>
    <row r="506" spans="1:4">
      <c r="A506" t="s">
        <v>1658</v>
      </c>
      <c r="B506" t="s">
        <v>624</v>
      </c>
      <c r="C506" t="s">
        <v>691</v>
      </c>
      <c r="D506">
        <v>50205</v>
      </c>
    </row>
    <row r="507" spans="1:4">
      <c r="A507" t="s">
        <v>663</v>
      </c>
      <c r="B507" t="s">
        <v>625</v>
      </c>
      <c r="C507" t="s">
        <v>625</v>
      </c>
      <c r="D507">
        <v>80808</v>
      </c>
    </row>
    <row r="508" spans="1:4">
      <c r="A508" t="s">
        <v>1659</v>
      </c>
      <c r="B508" t="s">
        <v>626</v>
      </c>
      <c r="C508" t="s">
        <v>1319</v>
      </c>
      <c r="D508">
        <v>20106</v>
      </c>
    </row>
    <row r="509" spans="1:4">
      <c r="A509" t="s">
        <v>676</v>
      </c>
      <c r="B509" t="s">
        <v>630</v>
      </c>
      <c r="C509" t="s">
        <v>1336</v>
      </c>
      <c r="D509">
        <v>40201</v>
      </c>
    </row>
    <row r="510" spans="1:4">
      <c r="A510" t="s">
        <v>678</v>
      </c>
      <c r="B510" t="s">
        <v>622</v>
      </c>
      <c r="C510" t="s">
        <v>1328</v>
      </c>
      <c r="D510">
        <v>130717</v>
      </c>
    </row>
    <row r="511" spans="1:4">
      <c r="A511" t="s">
        <v>1660</v>
      </c>
      <c r="B511" t="s">
        <v>621</v>
      </c>
      <c r="C511" t="s">
        <v>1372</v>
      </c>
      <c r="D511">
        <v>30403</v>
      </c>
    </row>
    <row r="512" spans="1:4">
      <c r="A512" t="s">
        <v>1249</v>
      </c>
      <c r="B512" t="s">
        <v>623</v>
      </c>
      <c r="C512" t="s">
        <v>623</v>
      </c>
      <c r="D512">
        <v>100103</v>
      </c>
    </row>
    <row r="513" spans="1:4">
      <c r="A513" t="s">
        <v>724</v>
      </c>
      <c r="B513" t="s">
        <v>621</v>
      </c>
      <c r="C513" t="s">
        <v>621</v>
      </c>
      <c r="D513">
        <v>30110</v>
      </c>
    </row>
    <row r="514" spans="1:4">
      <c r="A514" t="s">
        <v>757</v>
      </c>
      <c r="B514" t="s">
        <v>624</v>
      </c>
      <c r="C514" t="s">
        <v>1380</v>
      </c>
      <c r="D514">
        <v>50106</v>
      </c>
    </row>
    <row r="515" spans="1:4">
      <c r="A515" t="s">
        <v>817</v>
      </c>
      <c r="B515" t="s">
        <v>629</v>
      </c>
      <c r="C515" t="s">
        <v>768</v>
      </c>
      <c r="D515">
        <v>90509</v>
      </c>
    </row>
    <row r="516" spans="1:4">
      <c r="A516" t="s">
        <v>1661</v>
      </c>
      <c r="B516" t="s">
        <v>622</v>
      </c>
      <c r="C516" t="s">
        <v>1352</v>
      </c>
      <c r="D516">
        <v>130409</v>
      </c>
    </row>
    <row r="517" spans="1:4">
      <c r="A517" t="s">
        <v>1662</v>
      </c>
      <c r="B517" t="s">
        <v>619</v>
      </c>
      <c r="C517" t="s">
        <v>619</v>
      </c>
      <c r="D517">
        <v>10104</v>
      </c>
    </row>
    <row r="518" spans="1:4">
      <c r="A518" t="s">
        <v>1663</v>
      </c>
      <c r="B518" t="s">
        <v>619</v>
      </c>
      <c r="C518" t="s">
        <v>1342</v>
      </c>
      <c r="D518">
        <v>10303</v>
      </c>
    </row>
    <row r="519" spans="1:4">
      <c r="A519" t="s">
        <v>1664</v>
      </c>
      <c r="B519" t="s">
        <v>619</v>
      </c>
      <c r="C519" t="s">
        <v>1342</v>
      </c>
      <c r="D519">
        <v>10304</v>
      </c>
    </row>
    <row r="520" spans="1:4">
      <c r="A520" t="s">
        <v>1665</v>
      </c>
      <c r="B520" t="s">
        <v>628</v>
      </c>
      <c r="C520" t="s">
        <v>1590</v>
      </c>
      <c r="D520">
        <v>70504</v>
      </c>
    </row>
    <row r="521" spans="1:4">
      <c r="A521" t="s">
        <v>1666</v>
      </c>
      <c r="B521" t="s">
        <v>620</v>
      </c>
      <c r="C521" t="s">
        <v>1391</v>
      </c>
      <c r="D521">
        <v>120207</v>
      </c>
    </row>
    <row r="522" spans="1:4">
      <c r="A522" t="s">
        <v>1667</v>
      </c>
      <c r="B522" t="s">
        <v>629</v>
      </c>
      <c r="C522" t="s">
        <v>1339</v>
      </c>
      <c r="D522">
        <v>91108</v>
      </c>
    </row>
    <row r="523" spans="1:4">
      <c r="A523" t="s">
        <v>793</v>
      </c>
      <c r="B523" t="s">
        <v>630</v>
      </c>
      <c r="C523" t="s">
        <v>1353</v>
      </c>
      <c r="D523">
        <v>41308</v>
      </c>
    </row>
    <row r="524" spans="1:4">
      <c r="A524" t="s">
        <v>1668</v>
      </c>
      <c r="B524" t="s">
        <v>627</v>
      </c>
      <c r="C524" t="s">
        <v>1409</v>
      </c>
      <c r="D524">
        <v>60206</v>
      </c>
    </row>
    <row r="525" spans="1:4">
      <c r="A525" t="s">
        <v>1669</v>
      </c>
      <c r="B525" t="s">
        <v>627</v>
      </c>
      <c r="C525" t="s">
        <v>1409</v>
      </c>
      <c r="D525">
        <v>60207</v>
      </c>
    </row>
    <row r="526" spans="1:4">
      <c r="A526" t="s">
        <v>1178</v>
      </c>
      <c r="B526" t="s">
        <v>629</v>
      </c>
      <c r="C526" t="s">
        <v>1332</v>
      </c>
      <c r="D526">
        <v>91204</v>
      </c>
    </row>
    <row r="527" spans="1:4">
      <c r="A527" t="s">
        <v>1670</v>
      </c>
      <c r="B527" t="s">
        <v>630</v>
      </c>
      <c r="C527" t="s">
        <v>1320</v>
      </c>
      <c r="D527">
        <v>40106</v>
      </c>
    </row>
    <row r="528" spans="1:4">
      <c r="A528" t="s">
        <v>747</v>
      </c>
      <c r="B528" t="s">
        <v>619</v>
      </c>
      <c r="C528" t="s">
        <v>1342</v>
      </c>
      <c r="D528">
        <v>10305</v>
      </c>
    </row>
    <row r="529" spans="1:4">
      <c r="A529" t="s">
        <v>764</v>
      </c>
      <c r="B529" t="s">
        <v>629</v>
      </c>
      <c r="C529" t="s">
        <v>675</v>
      </c>
      <c r="D529">
        <v>90804</v>
      </c>
    </row>
    <row r="530" spans="1:4">
      <c r="A530" t="s">
        <v>1671</v>
      </c>
      <c r="B530" t="s">
        <v>630</v>
      </c>
      <c r="C530" t="s">
        <v>1479</v>
      </c>
      <c r="D530">
        <v>40901</v>
      </c>
    </row>
    <row r="531" spans="1:4">
      <c r="A531" t="s">
        <v>1100</v>
      </c>
      <c r="B531" t="s">
        <v>630</v>
      </c>
      <c r="C531" t="s">
        <v>727</v>
      </c>
      <c r="D531">
        <v>40805</v>
      </c>
    </row>
    <row r="532" spans="1:4">
      <c r="A532" t="s">
        <v>1672</v>
      </c>
      <c r="B532" t="s">
        <v>627</v>
      </c>
      <c r="C532" t="s">
        <v>1444</v>
      </c>
      <c r="D532">
        <v>60608</v>
      </c>
    </row>
    <row r="533" spans="1:4">
      <c r="A533" t="s">
        <v>667</v>
      </c>
      <c r="B533" t="s">
        <v>625</v>
      </c>
      <c r="C533" t="s">
        <v>625</v>
      </c>
      <c r="D533">
        <v>80811</v>
      </c>
    </row>
    <row r="534" spans="1:4">
      <c r="A534" t="s">
        <v>802</v>
      </c>
      <c r="B534" t="s">
        <v>620</v>
      </c>
      <c r="C534" t="s">
        <v>711</v>
      </c>
      <c r="D534">
        <v>120705</v>
      </c>
    </row>
    <row r="535" spans="1:4">
      <c r="A535" t="s">
        <v>844</v>
      </c>
      <c r="B535" t="s">
        <v>624</v>
      </c>
      <c r="C535" t="s">
        <v>1318</v>
      </c>
      <c r="D535">
        <v>50307</v>
      </c>
    </row>
    <row r="536" spans="1:4">
      <c r="A536" t="s">
        <v>1673</v>
      </c>
      <c r="B536" t="s">
        <v>624</v>
      </c>
      <c r="C536" t="s">
        <v>1318</v>
      </c>
      <c r="D536">
        <v>50315</v>
      </c>
    </row>
    <row r="537" spans="1:4">
      <c r="A537" t="s">
        <v>853</v>
      </c>
      <c r="B537" t="s">
        <v>629</v>
      </c>
      <c r="C537" t="s">
        <v>1393</v>
      </c>
      <c r="D537">
        <v>90701</v>
      </c>
    </row>
    <row r="538" spans="1:4">
      <c r="A538" t="s">
        <v>1120</v>
      </c>
      <c r="B538" t="s">
        <v>629</v>
      </c>
      <c r="C538" t="s">
        <v>1339</v>
      </c>
      <c r="D538">
        <v>91109</v>
      </c>
    </row>
    <row r="539" spans="1:4">
      <c r="A539" t="s">
        <v>1120</v>
      </c>
      <c r="B539" t="s">
        <v>626</v>
      </c>
      <c r="C539" t="s">
        <v>1385</v>
      </c>
      <c r="D539">
        <v>20607</v>
      </c>
    </row>
    <row r="540" spans="1:4">
      <c r="A540" t="s">
        <v>698</v>
      </c>
      <c r="B540" t="s">
        <v>626</v>
      </c>
      <c r="C540" t="s">
        <v>1330</v>
      </c>
      <c r="D540">
        <v>20207</v>
      </c>
    </row>
    <row r="541" spans="1:4">
      <c r="A541" t="s">
        <v>1674</v>
      </c>
      <c r="B541" t="s">
        <v>628</v>
      </c>
      <c r="C541" t="s">
        <v>731</v>
      </c>
      <c r="D541">
        <v>70218</v>
      </c>
    </row>
    <row r="542" spans="1:4">
      <c r="A542" t="s">
        <v>1675</v>
      </c>
      <c r="B542" t="s">
        <v>624</v>
      </c>
      <c r="C542" t="s">
        <v>1318</v>
      </c>
      <c r="D542">
        <v>50308</v>
      </c>
    </row>
    <row r="543" spans="1:4">
      <c r="A543" t="s">
        <v>1676</v>
      </c>
      <c r="B543" t="s">
        <v>621</v>
      </c>
      <c r="C543" t="s">
        <v>1425</v>
      </c>
      <c r="D543">
        <v>30305</v>
      </c>
    </row>
    <row r="544" spans="1:4">
      <c r="A544" t="s">
        <v>1676</v>
      </c>
      <c r="B544" t="s">
        <v>626</v>
      </c>
      <c r="C544" t="s">
        <v>1385</v>
      </c>
      <c r="D544">
        <v>20608</v>
      </c>
    </row>
    <row r="545" spans="1:4">
      <c r="A545" t="s">
        <v>821</v>
      </c>
      <c r="B545" t="s">
        <v>629</v>
      </c>
      <c r="C545" t="s">
        <v>1318</v>
      </c>
      <c r="D545">
        <v>90907</v>
      </c>
    </row>
    <row r="546" spans="1:4">
      <c r="A546" t="s">
        <v>780</v>
      </c>
      <c r="B546" t="s">
        <v>1421</v>
      </c>
      <c r="C546" t="s">
        <v>806</v>
      </c>
      <c r="D546">
        <v>110201</v>
      </c>
    </row>
    <row r="547" spans="1:4">
      <c r="A547" t="s">
        <v>829</v>
      </c>
      <c r="B547" t="s">
        <v>630</v>
      </c>
      <c r="C547" t="s">
        <v>1361</v>
      </c>
      <c r="D547">
        <v>41001</v>
      </c>
    </row>
    <row r="548" spans="1:4">
      <c r="A548" t="s">
        <v>1677</v>
      </c>
      <c r="B548" t="s">
        <v>629</v>
      </c>
      <c r="C548" t="s">
        <v>1339</v>
      </c>
      <c r="D548">
        <v>91110</v>
      </c>
    </row>
    <row r="549" spans="1:4">
      <c r="A549" t="s">
        <v>789</v>
      </c>
      <c r="B549" t="s">
        <v>630</v>
      </c>
      <c r="C549" t="s">
        <v>1336</v>
      </c>
      <c r="D549">
        <v>40205</v>
      </c>
    </row>
    <row r="550" spans="1:4">
      <c r="A550" t="s">
        <v>1135</v>
      </c>
      <c r="B550" t="s">
        <v>629</v>
      </c>
      <c r="C550" t="s">
        <v>1383</v>
      </c>
      <c r="D550">
        <v>91013</v>
      </c>
    </row>
    <row r="551" spans="1:4">
      <c r="A551" t="s">
        <v>815</v>
      </c>
      <c r="B551" t="s">
        <v>620</v>
      </c>
      <c r="C551" t="s">
        <v>1325</v>
      </c>
      <c r="D551">
        <v>120310</v>
      </c>
    </row>
    <row r="552" spans="1:4">
      <c r="A552" t="s">
        <v>756</v>
      </c>
      <c r="B552" t="s">
        <v>630</v>
      </c>
      <c r="C552" t="s">
        <v>1438</v>
      </c>
      <c r="D552">
        <v>40706</v>
      </c>
    </row>
    <row r="553" spans="1:4">
      <c r="A553" t="s">
        <v>1678</v>
      </c>
      <c r="B553" t="s">
        <v>629</v>
      </c>
      <c r="C553" t="s">
        <v>1318</v>
      </c>
      <c r="D553">
        <v>90908</v>
      </c>
    </row>
    <row r="554" spans="1:4">
      <c r="A554" t="s">
        <v>680</v>
      </c>
      <c r="B554" t="s">
        <v>625</v>
      </c>
      <c r="C554" t="s">
        <v>1329</v>
      </c>
      <c r="D554">
        <v>81009</v>
      </c>
    </row>
    <row r="555" spans="1:4">
      <c r="A555" t="s">
        <v>1679</v>
      </c>
      <c r="B555" t="s">
        <v>628</v>
      </c>
      <c r="C555" t="s">
        <v>628</v>
      </c>
      <c r="D555">
        <v>70310</v>
      </c>
    </row>
    <row r="556" spans="1:4">
      <c r="A556" t="s">
        <v>1679</v>
      </c>
      <c r="B556" t="s">
        <v>627</v>
      </c>
      <c r="C556" t="s">
        <v>1444</v>
      </c>
      <c r="D556">
        <v>60607</v>
      </c>
    </row>
    <row r="557" spans="1:4">
      <c r="A557" t="s">
        <v>688</v>
      </c>
      <c r="B557" t="s">
        <v>621</v>
      </c>
      <c r="C557" t="s">
        <v>621</v>
      </c>
      <c r="D557">
        <v>30111</v>
      </c>
    </row>
    <row r="558" spans="1:4">
      <c r="A558" t="s">
        <v>1680</v>
      </c>
      <c r="B558" t="s">
        <v>625</v>
      </c>
      <c r="C558" t="s">
        <v>1537</v>
      </c>
      <c r="D558">
        <v>80206</v>
      </c>
    </row>
    <row r="559" spans="1:4">
      <c r="A559" t="s">
        <v>1681</v>
      </c>
      <c r="B559" t="s">
        <v>622</v>
      </c>
      <c r="C559" t="s">
        <v>1352</v>
      </c>
      <c r="D559">
        <v>130410</v>
      </c>
    </row>
    <row r="560" spans="1:4">
      <c r="A560" t="s">
        <v>1682</v>
      </c>
      <c r="B560" t="s">
        <v>621</v>
      </c>
      <c r="C560" t="s">
        <v>621</v>
      </c>
      <c r="D560">
        <v>30112</v>
      </c>
    </row>
    <row r="561" spans="1:4">
      <c r="A561" t="s">
        <v>1683</v>
      </c>
      <c r="B561" t="s">
        <v>620</v>
      </c>
      <c r="C561" t="s">
        <v>1391</v>
      </c>
      <c r="D561">
        <v>120208</v>
      </c>
    </row>
    <row r="562" spans="1:4">
      <c r="A562" t="s">
        <v>1684</v>
      </c>
      <c r="B562" t="s">
        <v>621</v>
      </c>
      <c r="C562" t="s">
        <v>1313</v>
      </c>
      <c r="D562">
        <v>30207</v>
      </c>
    </row>
    <row r="563" spans="1:4">
      <c r="A563" t="s">
        <v>714</v>
      </c>
      <c r="B563" t="s">
        <v>620</v>
      </c>
      <c r="C563" t="s">
        <v>1367</v>
      </c>
      <c r="D563">
        <v>120801</v>
      </c>
    </row>
    <row r="564" spans="1:4">
      <c r="A564" t="s">
        <v>806</v>
      </c>
      <c r="B564" t="s">
        <v>624</v>
      </c>
      <c r="C564" t="s">
        <v>1380</v>
      </c>
      <c r="D564">
        <v>50109</v>
      </c>
    </row>
    <row r="565" spans="1:4">
      <c r="A565" t="s">
        <v>1685</v>
      </c>
      <c r="B565" t="s">
        <v>630</v>
      </c>
      <c r="C565" t="s">
        <v>704</v>
      </c>
      <c r="D565">
        <v>40507</v>
      </c>
    </row>
    <row r="566" spans="1:4">
      <c r="A566" t="s">
        <v>1686</v>
      </c>
      <c r="B566" t="s">
        <v>629</v>
      </c>
      <c r="C566" t="s">
        <v>1335</v>
      </c>
      <c r="D566">
        <v>90105</v>
      </c>
    </row>
    <row r="567" spans="1:4">
      <c r="A567" t="s">
        <v>1687</v>
      </c>
      <c r="B567" t="s">
        <v>629</v>
      </c>
      <c r="C567" t="s">
        <v>816</v>
      </c>
      <c r="D567">
        <v>90405</v>
      </c>
    </row>
    <row r="568" spans="1:4">
      <c r="A568" t="s">
        <v>837</v>
      </c>
      <c r="B568" t="s">
        <v>630</v>
      </c>
      <c r="C568" t="s">
        <v>1355</v>
      </c>
      <c r="D568">
        <v>40608</v>
      </c>
    </row>
    <row r="569" spans="1:4">
      <c r="A569" t="s">
        <v>1688</v>
      </c>
      <c r="B569" t="s">
        <v>622</v>
      </c>
      <c r="C569" t="s">
        <v>837</v>
      </c>
      <c r="D569">
        <v>130901</v>
      </c>
    </row>
    <row r="570" spans="1:4">
      <c r="A570" t="s">
        <v>1689</v>
      </c>
      <c r="B570" t="s">
        <v>625</v>
      </c>
      <c r="C570" t="s">
        <v>625</v>
      </c>
      <c r="D570">
        <v>80801</v>
      </c>
    </row>
    <row r="571" spans="1:4">
      <c r="A571" t="s">
        <v>1529</v>
      </c>
      <c r="B571" t="s">
        <v>630</v>
      </c>
      <c r="C571" t="s">
        <v>1529</v>
      </c>
      <c r="D571">
        <v>41104</v>
      </c>
    </row>
    <row r="572" spans="1:4">
      <c r="A572" t="s">
        <v>675</v>
      </c>
      <c r="B572" t="s">
        <v>625</v>
      </c>
      <c r="C572" t="s">
        <v>625</v>
      </c>
      <c r="D572">
        <v>80809</v>
      </c>
    </row>
    <row r="573" spans="1:4">
      <c r="A573" t="s">
        <v>839</v>
      </c>
      <c r="B573" t="s">
        <v>629</v>
      </c>
      <c r="C573" t="s">
        <v>675</v>
      </c>
      <c r="D573">
        <v>90801</v>
      </c>
    </row>
    <row r="574" spans="1:4">
      <c r="A574" t="s">
        <v>827</v>
      </c>
      <c r="B574" t="s">
        <v>630</v>
      </c>
      <c r="C574" t="s">
        <v>704</v>
      </c>
      <c r="D574">
        <v>40515</v>
      </c>
    </row>
    <row r="575" spans="1:4">
      <c r="A575" t="s">
        <v>843</v>
      </c>
      <c r="B575" t="s">
        <v>629</v>
      </c>
      <c r="C575" t="s">
        <v>1386</v>
      </c>
      <c r="D575">
        <v>90305</v>
      </c>
    </row>
    <row r="576" spans="1:4">
      <c r="A576" t="s">
        <v>843</v>
      </c>
      <c r="B576" t="s">
        <v>629</v>
      </c>
      <c r="C576" t="s">
        <v>1346</v>
      </c>
      <c r="D576">
        <v>90212</v>
      </c>
    </row>
    <row r="577" spans="1:4">
      <c r="A577" t="s">
        <v>843</v>
      </c>
      <c r="B577" t="s">
        <v>622</v>
      </c>
      <c r="C577" t="s">
        <v>837</v>
      </c>
      <c r="D577">
        <v>130909</v>
      </c>
    </row>
    <row r="578" spans="1:4">
      <c r="A578" t="s">
        <v>843</v>
      </c>
      <c r="B578" t="s">
        <v>628</v>
      </c>
      <c r="C578" t="s">
        <v>731</v>
      </c>
      <c r="D578">
        <v>70219</v>
      </c>
    </row>
    <row r="579" spans="1:4">
      <c r="A579" t="s">
        <v>843</v>
      </c>
      <c r="B579" t="s">
        <v>629</v>
      </c>
      <c r="C579" t="s">
        <v>675</v>
      </c>
      <c r="D579">
        <v>90806</v>
      </c>
    </row>
    <row r="580" spans="1:4">
      <c r="A580" t="s">
        <v>1233</v>
      </c>
      <c r="B580" t="s">
        <v>621</v>
      </c>
      <c r="C580" t="s">
        <v>1623</v>
      </c>
      <c r="D580">
        <v>30601</v>
      </c>
    </row>
    <row r="581" spans="1:4">
      <c r="A581" t="s">
        <v>657</v>
      </c>
      <c r="B581" t="s">
        <v>621</v>
      </c>
      <c r="C581" t="s">
        <v>621</v>
      </c>
      <c r="D581">
        <v>30113</v>
      </c>
    </row>
    <row r="582" spans="1:4">
      <c r="A582" t="s">
        <v>657</v>
      </c>
      <c r="B582" t="s">
        <v>630</v>
      </c>
      <c r="C582" t="s">
        <v>1357</v>
      </c>
      <c r="D582">
        <v>41204</v>
      </c>
    </row>
    <row r="583" spans="1:4">
      <c r="A583" t="s">
        <v>657</v>
      </c>
      <c r="B583" t="s">
        <v>629</v>
      </c>
      <c r="C583" t="s">
        <v>675</v>
      </c>
      <c r="D583">
        <v>90805</v>
      </c>
    </row>
    <row r="584" spans="1:4">
      <c r="A584" t="s">
        <v>760</v>
      </c>
      <c r="B584" t="s">
        <v>627</v>
      </c>
      <c r="C584" t="s">
        <v>1413</v>
      </c>
      <c r="D584">
        <v>60105</v>
      </c>
    </row>
    <row r="585" spans="1:4">
      <c r="A585" t="s">
        <v>856</v>
      </c>
      <c r="B585" t="s">
        <v>626</v>
      </c>
      <c r="C585" t="s">
        <v>1330</v>
      </c>
      <c r="D585">
        <v>20208</v>
      </c>
    </row>
    <row r="586" spans="1:4">
      <c r="A586" t="s">
        <v>1690</v>
      </c>
      <c r="B586" t="s">
        <v>621</v>
      </c>
      <c r="C586" t="s">
        <v>1623</v>
      </c>
      <c r="D586">
        <v>30603</v>
      </c>
    </row>
    <row r="587" spans="1:4">
      <c r="A587" t="s">
        <v>1357</v>
      </c>
      <c r="B587" t="s">
        <v>630</v>
      </c>
      <c r="C587" t="s">
        <v>1357</v>
      </c>
      <c r="D587">
        <v>41205</v>
      </c>
    </row>
    <row r="588" spans="1:4">
      <c r="A588" t="s">
        <v>1691</v>
      </c>
      <c r="B588" t="s">
        <v>629</v>
      </c>
      <c r="C588" t="s">
        <v>1386</v>
      </c>
      <c r="D588">
        <v>90306</v>
      </c>
    </row>
    <row r="589" spans="1:4">
      <c r="A589" t="s">
        <v>695</v>
      </c>
      <c r="B589" t="s">
        <v>625</v>
      </c>
      <c r="C589" t="s">
        <v>625</v>
      </c>
      <c r="D589">
        <v>80818</v>
      </c>
    </row>
    <row r="590" spans="1:4">
      <c r="A590" t="s">
        <v>807</v>
      </c>
      <c r="B590" t="s">
        <v>629</v>
      </c>
      <c r="C590" t="s">
        <v>1383</v>
      </c>
      <c r="D590">
        <v>91011</v>
      </c>
    </row>
    <row r="591" spans="1:4">
      <c r="A591" t="s">
        <v>807</v>
      </c>
      <c r="B591" t="s">
        <v>629</v>
      </c>
      <c r="C591" t="s">
        <v>768</v>
      </c>
      <c r="D591">
        <v>90510</v>
      </c>
    </row>
    <row r="592" spans="1:4">
      <c r="A592" t="s">
        <v>819</v>
      </c>
      <c r="B592" t="s">
        <v>628</v>
      </c>
      <c r="C592" t="s">
        <v>731</v>
      </c>
      <c r="D592">
        <v>70220</v>
      </c>
    </row>
    <row r="593" spans="1:4">
      <c r="A593" t="s">
        <v>1692</v>
      </c>
      <c r="B593" t="s">
        <v>625</v>
      </c>
      <c r="C593" t="s">
        <v>1537</v>
      </c>
      <c r="D593">
        <v>80201</v>
      </c>
    </row>
    <row r="594" spans="1:4">
      <c r="A594" t="s">
        <v>1693</v>
      </c>
      <c r="B594" t="s">
        <v>630</v>
      </c>
      <c r="C594" t="s">
        <v>1355</v>
      </c>
      <c r="D594">
        <v>40609</v>
      </c>
    </row>
    <row r="595" spans="1:4">
      <c r="A595" t="s">
        <v>748</v>
      </c>
      <c r="B595" t="s">
        <v>630</v>
      </c>
      <c r="C595" t="s">
        <v>1355</v>
      </c>
      <c r="D595">
        <v>40610</v>
      </c>
    </row>
    <row r="596" spans="1:4">
      <c r="A596" t="s">
        <v>1694</v>
      </c>
      <c r="B596" t="s">
        <v>620</v>
      </c>
      <c r="C596" t="s">
        <v>1323</v>
      </c>
      <c r="D596">
        <v>120904</v>
      </c>
    </row>
    <row r="597" spans="1:4">
      <c r="A597" t="s">
        <v>1695</v>
      </c>
      <c r="B597" t="s">
        <v>629</v>
      </c>
      <c r="C597" t="s">
        <v>1383</v>
      </c>
      <c r="D597">
        <v>91006</v>
      </c>
    </row>
    <row r="598" spans="1:4">
      <c r="A598" t="s">
        <v>672</v>
      </c>
      <c r="B598" t="s">
        <v>625</v>
      </c>
      <c r="C598" t="s">
        <v>625</v>
      </c>
      <c r="D598">
        <v>80803</v>
      </c>
    </row>
    <row r="599" spans="1:4">
      <c r="A599" t="s">
        <v>672</v>
      </c>
      <c r="B599" t="s">
        <v>628</v>
      </c>
      <c r="C599" t="s">
        <v>628</v>
      </c>
      <c r="D599">
        <v>70311</v>
      </c>
    </row>
    <row r="600" spans="1:4">
      <c r="A600" t="s">
        <v>693</v>
      </c>
      <c r="B600" t="s">
        <v>620</v>
      </c>
      <c r="C600" t="s">
        <v>1323</v>
      </c>
      <c r="D600">
        <v>120901</v>
      </c>
    </row>
    <row r="601" spans="1:4">
      <c r="A601" t="s">
        <v>798</v>
      </c>
      <c r="B601" t="s">
        <v>622</v>
      </c>
      <c r="C601" t="s">
        <v>1334</v>
      </c>
      <c r="D601">
        <v>130104</v>
      </c>
    </row>
    <row r="602" spans="1:4">
      <c r="A602" t="s">
        <v>798</v>
      </c>
      <c r="B602" t="s">
        <v>630</v>
      </c>
      <c r="C602" t="s">
        <v>1361</v>
      </c>
      <c r="D602">
        <v>41008</v>
      </c>
    </row>
    <row r="603" spans="1:4">
      <c r="A603" t="s">
        <v>1696</v>
      </c>
      <c r="B603" t="s">
        <v>630</v>
      </c>
      <c r="C603" t="s">
        <v>1361</v>
      </c>
      <c r="D603">
        <v>41006</v>
      </c>
    </row>
    <row r="604" spans="1:4">
      <c r="A604" t="s">
        <v>1696</v>
      </c>
      <c r="B604" t="s">
        <v>630</v>
      </c>
      <c r="C604" t="s">
        <v>1529</v>
      </c>
      <c r="D604">
        <v>41105</v>
      </c>
    </row>
    <row r="605" spans="1:4">
      <c r="A605" t="s">
        <v>1697</v>
      </c>
      <c r="B605" t="s">
        <v>625</v>
      </c>
      <c r="C605" t="s">
        <v>835</v>
      </c>
      <c r="D605">
        <v>80506</v>
      </c>
    </row>
    <row r="606" spans="1:4">
      <c r="A606" t="s">
        <v>668</v>
      </c>
      <c r="B606" t="s">
        <v>624</v>
      </c>
      <c r="C606" t="s">
        <v>1318</v>
      </c>
      <c r="D606">
        <v>50316</v>
      </c>
    </row>
    <row r="607" spans="1:4">
      <c r="A607" t="s">
        <v>668</v>
      </c>
      <c r="B607" t="s">
        <v>629</v>
      </c>
      <c r="C607" t="s">
        <v>1318</v>
      </c>
      <c r="D607">
        <v>90901</v>
      </c>
    </row>
    <row r="608" spans="1:4">
      <c r="A608" t="s">
        <v>1432</v>
      </c>
      <c r="B608" t="s">
        <v>621</v>
      </c>
      <c r="C608" t="s">
        <v>1432</v>
      </c>
      <c r="D608">
        <v>30507</v>
      </c>
    </row>
    <row r="609" spans="1:4">
      <c r="A609" t="s">
        <v>777</v>
      </c>
      <c r="B609" t="s">
        <v>630</v>
      </c>
      <c r="C609" t="s">
        <v>1479</v>
      </c>
      <c r="D609">
        <v>40905</v>
      </c>
    </row>
    <row r="610" spans="1:4">
      <c r="A610" t="s">
        <v>1698</v>
      </c>
      <c r="B610" t="s">
        <v>627</v>
      </c>
      <c r="C610" t="s">
        <v>1417</v>
      </c>
      <c r="D610">
        <v>60701</v>
      </c>
    </row>
    <row r="611" spans="1:4">
      <c r="A611" t="s">
        <v>1699</v>
      </c>
      <c r="B611" t="s">
        <v>630</v>
      </c>
      <c r="C611" t="s">
        <v>704</v>
      </c>
      <c r="D611">
        <v>40508</v>
      </c>
    </row>
    <row r="612" spans="1:4">
      <c r="A612" t="s">
        <v>855</v>
      </c>
      <c r="B612" t="s">
        <v>622</v>
      </c>
      <c r="C612" t="s">
        <v>1328</v>
      </c>
      <c r="D612">
        <v>130718</v>
      </c>
    </row>
    <row r="613" spans="1:4">
      <c r="A613" t="s">
        <v>855</v>
      </c>
      <c r="B613" t="s">
        <v>626</v>
      </c>
      <c r="C613" t="s">
        <v>1330</v>
      </c>
      <c r="D613">
        <v>20209</v>
      </c>
    </row>
    <row r="614" spans="1:4">
      <c r="A614" t="s">
        <v>1700</v>
      </c>
      <c r="B614" t="s">
        <v>621</v>
      </c>
      <c r="C614" t="s">
        <v>621</v>
      </c>
      <c r="D614">
        <v>30114</v>
      </c>
    </row>
    <row r="615" spans="1:4">
      <c r="A615" t="s">
        <v>1700</v>
      </c>
      <c r="B615" t="s">
        <v>622</v>
      </c>
      <c r="C615" t="s">
        <v>1373</v>
      </c>
      <c r="D615">
        <v>130313</v>
      </c>
    </row>
    <row r="616" spans="1:4">
      <c r="A616" t="s">
        <v>1700</v>
      </c>
      <c r="B616" t="s">
        <v>630</v>
      </c>
      <c r="C616" t="s">
        <v>704</v>
      </c>
      <c r="D616">
        <v>40509</v>
      </c>
    </row>
    <row r="617" spans="1:4">
      <c r="A617" t="s">
        <v>690</v>
      </c>
      <c r="B617" t="s">
        <v>629</v>
      </c>
      <c r="C617" t="s">
        <v>1383</v>
      </c>
      <c r="D617">
        <v>91001</v>
      </c>
    </row>
    <row r="618" spans="1:4">
      <c r="A618" t="s">
        <v>1701</v>
      </c>
      <c r="B618" t="s">
        <v>629</v>
      </c>
      <c r="C618" t="s">
        <v>1383</v>
      </c>
      <c r="D618">
        <v>91015</v>
      </c>
    </row>
    <row r="619" spans="1:4">
      <c r="A619" t="s">
        <v>1702</v>
      </c>
      <c r="B619" t="s">
        <v>629</v>
      </c>
      <c r="C619" t="s">
        <v>1383</v>
      </c>
      <c r="D619">
        <v>91016</v>
      </c>
    </row>
    <row r="620" spans="1:4">
      <c r="A620" t="s">
        <v>761</v>
      </c>
      <c r="B620" t="s">
        <v>630</v>
      </c>
      <c r="C620" t="s">
        <v>704</v>
      </c>
      <c r="D620">
        <v>40510</v>
      </c>
    </row>
    <row r="621" spans="1:4">
      <c r="A621" t="s">
        <v>761</v>
      </c>
      <c r="B621" t="s">
        <v>628</v>
      </c>
      <c r="C621" t="s">
        <v>731</v>
      </c>
      <c r="D621">
        <v>70221</v>
      </c>
    </row>
    <row r="622" spans="1:4">
      <c r="A622" t="s">
        <v>1703</v>
      </c>
      <c r="B622" t="s">
        <v>630</v>
      </c>
      <c r="C622" t="s">
        <v>1320</v>
      </c>
      <c r="D622">
        <v>40107</v>
      </c>
    </row>
    <row r="623" spans="1:4">
      <c r="A623" t="s">
        <v>1704</v>
      </c>
      <c r="B623" t="s">
        <v>628</v>
      </c>
      <c r="C623" t="s">
        <v>731</v>
      </c>
      <c r="D623">
        <v>70222</v>
      </c>
    </row>
    <row r="624" spans="1:4">
      <c r="A624" t="s">
        <v>1705</v>
      </c>
      <c r="B624" t="s">
        <v>624</v>
      </c>
      <c r="C624" t="s">
        <v>1380</v>
      </c>
      <c r="D624">
        <v>50110</v>
      </c>
    </row>
    <row r="625" spans="1:4">
      <c r="A625" t="s">
        <v>1706</v>
      </c>
      <c r="B625" t="s">
        <v>620</v>
      </c>
      <c r="C625" t="s">
        <v>1325</v>
      </c>
      <c r="D625">
        <v>120311</v>
      </c>
    </row>
    <row r="626" spans="1:4">
      <c r="A626" t="s">
        <v>784</v>
      </c>
      <c r="B626" t="s">
        <v>630</v>
      </c>
      <c r="C626" t="s">
        <v>704</v>
      </c>
      <c r="D626">
        <v>40514</v>
      </c>
    </row>
    <row r="627" spans="1:4">
      <c r="A627" t="s">
        <v>774</v>
      </c>
      <c r="B627" t="s">
        <v>620</v>
      </c>
      <c r="C627" t="s">
        <v>1358</v>
      </c>
      <c r="D627">
        <v>120101</v>
      </c>
    </row>
    <row r="628" spans="1:4">
      <c r="A628" t="s">
        <v>767</v>
      </c>
      <c r="B628" t="s">
        <v>629</v>
      </c>
      <c r="C628" t="s">
        <v>1339</v>
      </c>
      <c r="D628">
        <v>91101</v>
      </c>
    </row>
    <row r="629" spans="1:4">
      <c r="A629" t="s">
        <v>1707</v>
      </c>
      <c r="B629" t="s">
        <v>622</v>
      </c>
      <c r="C629" t="s">
        <v>1352</v>
      </c>
      <c r="D629">
        <v>130411</v>
      </c>
    </row>
    <row r="630" spans="1:4">
      <c r="A630" t="s">
        <v>1708</v>
      </c>
      <c r="B630" t="s">
        <v>630</v>
      </c>
      <c r="C630" t="s">
        <v>704</v>
      </c>
      <c r="D630">
        <v>40511</v>
      </c>
    </row>
    <row r="631" spans="1:4">
      <c r="A631" t="s">
        <v>792</v>
      </c>
      <c r="B631" t="s">
        <v>620</v>
      </c>
      <c r="C631" t="s">
        <v>1403</v>
      </c>
      <c r="D631">
        <v>120405</v>
      </c>
    </row>
    <row r="632" spans="1:4">
      <c r="A632" t="s">
        <v>734</v>
      </c>
      <c r="B632" t="s">
        <v>625</v>
      </c>
      <c r="C632" t="s">
        <v>1631</v>
      </c>
      <c r="D632">
        <v>81101</v>
      </c>
    </row>
    <row r="633" spans="1:4">
      <c r="A633" t="s">
        <v>1709</v>
      </c>
      <c r="B633" t="s">
        <v>624</v>
      </c>
      <c r="C633" t="s">
        <v>1380</v>
      </c>
      <c r="D633">
        <v>50111</v>
      </c>
    </row>
    <row r="634" spans="1:4">
      <c r="A634" t="s">
        <v>1710</v>
      </c>
      <c r="B634" t="s">
        <v>629</v>
      </c>
      <c r="C634" t="s">
        <v>1332</v>
      </c>
      <c r="D634">
        <v>91205</v>
      </c>
    </row>
    <row r="635" spans="1:4">
      <c r="A635" t="s">
        <v>746</v>
      </c>
      <c r="B635" t="s">
        <v>619</v>
      </c>
      <c r="C635" t="s">
        <v>619</v>
      </c>
      <c r="D635">
        <v>10105</v>
      </c>
    </row>
    <row r="636" spans="1:4">
      <c r="A636" t="s">
        <v>1711</v>
      </c>
      <c r="B636" t="s">
        <v>630</v>
      </c>
      <c r="C636" t="s">
        <v>1338</v>
      </c>
      <c r="D636">
        <v>40308</v>
      </c>
    </row>
    <row r="637" spans="1:4">
      <c r="A637" t="s">
        <v>851</v>
      </c>
      <c r="B637" t="s">
        <v>630</v>
      </c>
      <c r="C637" t="s">
        <v>1438</v>
      </c>
      <c r="D637">
        <v>40707</v>
      </c>
    </row>
    <row r="638" spans="1:4">
      <c r="A638" t="s">
        <v>674</v>
      </c>
      <c r="B638" t="s">
        <v>626</v>
      </c>
      <c r="C638" t="s">
        <v>1385</v>
      </c>
      <c r="D638">
        <v>20609</v>
      </c>
    </row>
    <row r="639" spans="1:4">
      <c r="A639" t="s">
        <v>1712</v>
      </c>
      <c r="B639" t="s">
        <v>620</v>
      </c>
      <c r="C639" t="s">
        <v>711</v>
      </c>
      <c r="D639">
        <v>120706</v>
      </c>
    </row>
    <row r="640" spans="1:4">
      <c r="A640" t="s">
        <v>647</v>
      </c>
      <c r="B640" t="s">
        <v>625</v>
      </c>
      <c r="C640" t="s">
        <v>625</v>
      </c>
      <c r="D640">
        <v>80819</v>
      </c>
    </row>
    <row r="641" spans="1:4">
      <c r="A641" t="s">
        <v>786</v>
      </c>
      <c r="B641" t="s">
        <v>630</v>
      </c>
      <c r="C641" t="s">
        <v>1353</v>
      </c>
      <c r="D641">
        <v>41301</v>
      </c>
    </row>
    <row r="642" spans="1:4">
      <c r="A642" t="s">
        <v>1713</v>
      </c>
      <c r="B642" t="s">
        <v>620</v>
      </c>
      <c r="C642" t="s">
        <v>661</v>
      </c>
      <c r="D642">
        <v>120611</v>
      </c>
    </row>
    <row r="643" spans="1:4">
      <c r="A643" t="s">
        <v>1714</v>
      </c>
      <c r="B643" t="s">
        <v>628</v>
      </c>
      <c r="C643" t="s">
        <v>1327</v>
      </c>
      <c r="D643">
        <v>70701</v>
      </c>
    </row>
    <row r="644" spans="1:4">
      <c r="A644" t="s">
        <v>684</v>
      </c>
      <c r="B644" t="s">
        <v>625</v>
      </c>
      <c r="C644" t="s">
        <v>835</v>
      </c>
      <c r="D644">
        <v>80508</v>
      </c>
    </row>
    <row r="645" spans="1:4">
      <c r="A645" t="s">
        <v>879</v>
      </c>
      <c r="B645" t="s">
        <v>626</v>
      </c>
      <c r="C645" t="s">
        <v>1388</v>
      </c>
      <c r="D645">
        <v>20406</v>
      </c>
    </row>
    <row r="646" spans="1:4">
      <c r="A646" t="s">
        <v>1715</v>
      </c>
      <c r="B646" t="s">
        <v>628</v>
      </c>
      <c r="C646" t="s">
        <v>628</v>
      </c>
      <c r="D646">
        <v>70312</v>
      </c>
    </row>
    <row r="647" spans="1:4">
      <c r="A647" t="s">
        <v>725</v>
      </c>
      <c r="B647" t="s">
        <v>620</v>
      </c>
      <c r="C647" t="s">
        <v>1367</v>
      </c>
      <c r="D647">
        <v>120805</v>
      </c>
    </row>
    <row r="648" spans="1:4">
      <c r="A648" t="s">
        <v>742</v>
      </c>
      <c r="B648" t="s">
        <v>623</v>
      </c>
      <c r="C648" t="s">
        <v>623</v>
      </c>
      <c r="D648">
        <v>100104</v>
      </c>
    </row>
    <row r="649" spans="1:4">
      <c r="A649" t="s">
        <v>1716</v>
      </c>
      <c r="B649" t="s">
        <v>624</v>
      </c>
      <c r="C649" t="s">
        <v>1380</v>
      </c>
      <c r="D649">
        <v>50112</v>
      </c>
    </row>
    <row r="650" spans="1:4">
      <c r="A650" t="s">
        <v>848</v>
      </c>
      <c r="B650" t="s">
        <v>626</v>
      </c>
      <c r="C650" t="s">
        <v>1385</v>
      </c>
      <c r="D650">
        <v>20610</v>
      </c>
    </row>
    <row r="651" spans="1:4">
      <c r="A651" t="s">
        <v>1717</v>
      </c>
      <c r="B651" t="s">
        <v>620</v>
      </c>
      <c r="C651" t="s">
        <v>1325</v>
      </c>
      <c r="D651">
        <v>120312</v>
      </c>
    </row>
    <row r="652" spans="1:4">
      <c r="A652" t="s">
        <v>1718</v>
      </c>
      <c r="B652" t="s">
        <v>629</v>
      </c>
      <c r="C652" t="s">
        <v>1396</v>
      </c>
      <c r="D652">
        <v>90608</v>
      </c>
    </row>
    <row r="653" spans="1:4">
      <c r="A653" t="s">
        <v>1719</v>
      </c>
      <c r="B653" t="s">
        <v>625</v>
      </c>
      <c r="C653" t="s">
        <v>1363</v>
      </c>
      <c r="D653">
        <v>80605</v>
      </c>
    </row>
    <row r="654" spans="1:4">
      <c r="A654" t="s">
        <v>1720</v>
      </c>
      <c r="B654" t="s">
        <v>629</v>
      </c>
      <c r="C654" t="s">
        <v>1383</v>
      </c>
      <c r="D654">
        <v>91012</v>
      </c>
    </row>
    <row r="655" spans="1:4">
      <c r="A655" t="s">
        <v>1721</v>
      </c>
      <c r="B655" t="s">
        <v>629</v>
      </c>
      <c r="C655" t="s">
        <v>1393</v>
      </c>
      <c r="D655">
        <v>90704</v>
      </c>
    </row>
    <row r="656" spans="1:4">
      <c r="A656" t="s">
        <v>1722</v>
      </c>
      <c r="B656" t="s">
        <v>620</v>
      </c>
      <c r="C656" t="s">
        <v>1323</v>
      </c>
      <c r="D656">
        <v>120905</v>
      </c>
    </row>
    <row r="657" spans="1:4">
      <c r="A657" t="s">
        <v>1723</v>
      </c>
      <c r="B657" t="s">
        <v>619</v>
      </c>
      <c r="C657" t="s">
        <v>1321</v>
      </c>
      <c r="D657">
        <v>10405</v>
      </c>
    </row>
    <row r="658" spans="1:4">
      <c r="A658" t="s">
        <v>1724</v>
      </c>
      <c r="B658" t="s">
        <v>619</v>
      </c>
      <c r="C658" t="s">
        <v>1321</v>
      </c>
      <c r="D658">
        <v>10406</v>
      </c>
    </row>
    <row r="659" spans="1:4">
      <c r="A659" t="s">
        <v>1725</v>
      </c>
      <c r="B659" t="s">
        <v>628</v>
      </c>
      <c r="C659" t="s">
        <v>731</v>
      </c>
      <c r="D659">
        <v>70223</v>
      </c>
    </row>
    <row r="660" spans="1:4">
      <c r="A660" t="s">
        <v>1726</v>
      </c>
      <c r="B660" t="s">
        <v>628</v>
      </c>
      <c r="C660" t="s">
        <v>731</v>
      </c>
      <c r="D660">
        <v>70224</v>
      </c>
    </row>
    <row r="661" spans="1:4">
      <c r="A661" t="s">
        <v>1727</v>
      </c>
      <c r="B661" t="s">
        <v>630</v>
      </c>
      <c r="C661" t="s">
        <v>1353</v>
      </c>
      <c r="D661">
        <v>41309</v>
      </c>
    </row>
    <row r="662" spans="1:4">
      <c r="A662" t="s">
        <v>673</v>
      </c>
      <c r="B662" t="s">
        <v>622</v>
      </c>
      <c r="C662" t="s">
        <v>1334</v>
      </c>
      <c r="D662">
        <v>130105</v>
      </c>
    </row>
    <row r="663" spans="1:4">
      <c r="A663" t="s">
        <v>696</v>
      </c>
      <c r="B663" t="s">
        <v>625</v>
      </c>
      <c r="C663" t="s">
        <v>1329</v>
      </c>
      <c r="D663">
        <v>81005</v>
      </c>
    </row>
    <row r="664" spans="1:4">
      <c r="A664" t="s">
        <v>1728</v>
      </c>
      <c r="B664" t="s">
        <v>621</v>
      </c>
      <c r="C664" t="s">
        <v>1432</v>
      </c>
      <c r="D664">
        <v>30508</v>
      </c>
    </row>
    <row r="665" spans="1:4">
      <c r="A665" t="s">
        <v>1729</v>
      </c>
      <c r="B665" t="s">
        <v>629</v>
      </c>
      <c r="C665" t="s">
        <v>768</v>
      </c>
      <c r="D665">
        <v>90511</v>
      </c>
    </row>
    <row r="666" spans="1:4">
      <c r="A666" t="s">
        <v>1730</v>
      </c>
      <c r="B666" t="s">
        <v>622</v>
      </c>
      <c r="C666" t="s">
        <v>1373</v>
      </c>
      <c r="D666">
        <v>130311</v>
      </c>
    </row>
    <row r="667" spans="1:4">
      <c r="A667" t="s">
        <v>1731</v>
      </c>
      <c r="B667" t="s">
        <v>628</v>
      </c>
      <c r="C667" t="s">
        <v>628</v>
      </c>
      <c r="D667">
        <v>70314</v>
      </c>
    </row>
    <row r="668" spans="1:4">
      <c r="A668" t="s">
        <v>1732</v>
      </c>
      <c r="B668" t="s">
        <v>622</v>
      </c>
      <c r="C668" t="s">
        <v>1373</v>
      </c>
      <c r="D668">
        <v>130312</v>
      </c>
    </row>
    <row r="669" spans="1:4">
      <c r="A669" t="s">
        <v>1733</v>
      </c>
      <c r="B669" t="s">
        <v>626</v>
      </c>
      <c r="C669" t="s">
        <v>1388</v>
      </c>
      <c r="D669">
        <v>20407</v>
      </c>
    </row>
    <row r="670" spans="1:4">
      <c r="A670" t="s">
        <v>773</v>
      </c>
      <c r="B670" t="s">
        <v>626</v>
      </c>
      <c r="C670" t="s">
        <v>1319</v>
      </c>
      <c r="D670">
        <v>20107</v>
      </c>
    </row>
    <row r="671" spans="1:4">
      <c r="A671" t="s">
        <v>636</v>
      </c>
      <c r="B671" t="s">
        <v>622</v>
      </c>
      <c r="C671" t="s">
        <v>1334</v>
      </c>
      <c r="D671">
        <v>130106</v>
      </c>
    </row>
    <row r="672" spans="1:4">
      <c r="A672" t="s">
        <v>739</v>
      </c>
      <c r="B672" t="s">
        <v>630</v>
      </c>
      <c r="C672" t="s">
        <v>1407</v>
      </c>
      <c r="D672">
        <v>41401</v>
      </c>
    </row>
    <row r="673" spans="1:4">
      <c r="A673" t="s">
        <v>1734</v>
      </c>
      <c r="B673" t="s">
        <v>624</v>
      </c>
      <c r="C673" t="s">
        <v>691</v>
      </c>
      <c r="D673">
        <v>50206</v>
      </c>
    </row>
    <row r="674" spans="1:4">
      <c r="A674" t="s">
        <v>659</v>
      </c>
      <c r="B674" t="s">
        <v>624</v>
      </c>
      <c r="C674" t="s">
        <v>691</v>
      </c>
      <c r="D674">
        <v>50207</v>
      </c>
    </row>
    <row r="675" spans="1:4">
      <c r="A675" t="s">
        <v>785</v>
      </c>
      <c r="B675" t="s">
        <v>624</v>
      </c>
      <c r="C675" t="s">
        <v>1318</v>
      </c>
      <c r="D675">
        <v>50317</v>
      </c>
    </row>
    <row r="676" spans="1:4">
      <c r="A676" t="s">
        <v>825</v>
      </c>
      <c r="B676" t="s">
        <v>629</v>
      </c>
      <c r="C676" t="s">
        <v>768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2020-08-04T14:07:37Z</dcterms:created>
  <dcterms:modified xsi:type="dcterms:W3CDTF">2021-08-25T01:21:34Z</dcterms:modified>
  <cp:category/>
  <cp:contentStatus/>
</cp:coreProperties>
</file>