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072" documentId="11_9248B46DC1CBB2E3ED7FF6F9903E8C1851038383" xr6:coauthVersionLast="46" xr6:coauthVersionMax="46" xr10:uidLastSave="{F61855D4-6850-4CE5-9C75-0959D32C6D0A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5" i="1" l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5" i="1" l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<sst xmlns="http://schemas.openxmlformats.org/spreadsheetml/2006/main" count="9524" uniqueCount="1339">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</sst>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5" totalsRowShown="0">
  <autoFilter ref="B1:CA32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42" totalsRowShown="0" headerRowDxfId="2">
  <autoFilter ref="B1:E70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5"/>
  <sheetViews>
    <sheetView workbookViewId="0">
      <pane xSplit="1" ySplit="1" topLeftCell="BT317" activePane="bottomRight" state="frozen"/>
      <selection pane="bottomRight" activeCell="CA325" sqref="CA32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abSelected="1" topLeftCell="A2" workbookViewId="0">
      <pane xSplit="1" topLeftCell="LG1" activePane="topRight" state="frozen"/>
      <selection pane="topRight" activeCell="LM15" sqref="LM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6"/>
  <sheetViews>
    <sheetView topLeftCell="A7021" workbookViewId="0">
      <selection activeCell="A7023" sqref="A7023:E704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A6963" s="158">
        <v>44218</v>
      </c>
      <c r="B6963" s="190">
        <v>44218</v>
      </c>
      <c r="C6963" s="191" t="s">
        <v>767</v>
      </c>
      <c r="D6963" s="192">
        <f>VLOOKUP(Pag_Inicio_Corr_mas_casos[[#This Row],[Corregimiento]],Hoja3!$A$2:$D$676,4,0)</f>
        <v>80819</v>
      </c>
      <c r="E6963" s="193">
        <v>44</v>
      </c>
    </row>
    <row r="6964" spans="1:5">
      <c r="A6964" s="158">
        <v>44218</v>
      </c>
      <c r="B6964" s="190">
        <v>44218</v>
      </c>
      <c r="C6964" s="191" t="s">
        <v>791</v>
      </c>
      <c r="D6964" s="192">
        <f>VLOOKUP(Pag_Inicio_Corr_mas_casos[[#This Row],[Corregimiento]],Hoja3!$A$2:$D$676,4,0)</f>
        <v>130106</v>
      </c>
      <c r="E6964" s="193">
        <v>44</v>
      </c>
    </row>
    <row r="6965" spans="1:5">
      <c r="A6965" s="158">
        <v>44218</v>
      </c>
      <c r="B6965" s="190">
        <v>44218</v>
      </c>
      <c r="C6965" s="191" t="s">
        <v>815</v>
      </c>
      <c r="D6965" s="192">
        <f>VLOOKUP(Pag_Inicio_Corr_mas_casos[[#This Row],[Corregimiento]],Hoja3!$A$2:$D$676,4,0)</f>
        <v>40601</v>
      </c>
      <c r="E6965" s="193">
        <v>42</v>
      </c>
    </row>
    <row r="6966" spans="1:5">
      <c r="A6966" s="158">
        <v>44218</v>
      </c>
      <c r="B6966" s="190">
        <v>44218</v>
      </c>
      <c r="C6966" s="191" t="s">
        <v>770</v>
      </c>
      <c r="D6966" s="192">
        <f>VLOOKUP(Pag_Inicio_Corr_mas_casos[[#This Row],[Corregimiento]],Hoja3!$A$2:$D$676,4,0)</f>
        <v>130702</v>
      </c>
      <c r="E6966" s="193">
        <v>38</v>
      </c>
    </row>
    <row r="6967" spans="1:5">
      <c r="A6967" s="158">
        <v>44218</v>
      </c>
      <c r="B6967" s="190">
        <v>44218</v>
      </c>
      <c r="C6967" s="191" t="s">
        <v>696</v>
      </c>
      <c r="D6967" s="192">
        <f>VLOOKUP(Pag_Inicio_Corr_mas_casos[[#This Row],[Corregimiento]],Hoja3!$A$2:$D$676,4,0)</f>
        <v>80823</v>
      </c>
      <c r="E6967" s="193">
        <v>37</v>
      </c>
    </row>
    <row r="6968" spans="1:5">
      <c r="A6968" s="158">
        <v>44218</v>
      </c>
      <c r="B6968" s="190">
        <v>44218</v>
      </c>
      <c r="C6968" s="191" t="s">
        <v>801</v>
      </c>
      <c r="D6968" s="192">
        <f>VLOOKUP(Pag_Inicio_Corr_mas_casos[[#This Row],[Corregimiento]],Hoja3!$A$2:$D$676,4,0)</f>
        <v>80812</v>
      </c>
      <c r="E6968" s="193">
        <v>31</v>
      </c>
    </row>
    <row r="6969" spans="1:5">
      <c r="A6969" s="158">
        <v>44218</v>
      </c>
      <c r="B6969" s="190">
        <v>44218</v>
      </c>
      <c r="C6969" s="191" t="s">
        <v>774</v>
      </c>
      <c r="D6969" s="192">
        <f>VLOOKUP(Pag_Inicio_Corr_mas_casos[[#This Row],[Corregimiento]],Hoja3!$A$2:$D$676,4,0)</f>
        <v>81001</v>
      </c>
      <c r="E6969" s="193">
        <v>30</v>
      </c>
    </row>
    <row r="6970" spans="1:5">
      <c r="A6970" s="158">
        <v>44218</v>
      </c>
      <c r="B6970" s="190">
        <v>44218</v>
      </c>
      <c r="C6970" s="191" t="s">
        <v>699</v>
      </c>
      <c r="D6970" s="192">
        <f>VLOOKUP(Pag_Inicio_Corr_mas_casos[[#This Row],[Corregimiento]],Hoja3!$A$2:$D$676,4,0)</f>
        <v>130708</v>
      </c>
      <c r="E6970" s="193">
        <v>30</v>
      </c>
    </row>
    <row r="6971" spans="1:5">
      <c r="A6971" s="158">
        <v>44218</v>
      </c>
      <c r="B6971" s="190">
        <v>44218</v>
      </c>
      <c r="C6971" s="191" t="s">
        <v>777</v>
      </c>
      <c r="D6971" s="192">
        <f>VLOOKUP(Pag_Inicio_Corr_mas_casos[[#This Row],[Corregimiento]],Hoja3!$A$2:$D$676,4,0)</f>
        <v>91001</v>
      </c>
      <c r="E6971" s="193">
        <v>30</v>
      </c>
    </row>
    <row r="6972" spans="1:5">
      <c r="A6972" s="158">
        <v>44218</v>
      </c>
      <c r="B6972" s="190">
        <v>44218</v>
      </c>
      <c r="C6972" s="191" t="s">
        <v>709</v>
      </c>
      <c r="D6972" s="192">
        <f>VLOOKUP(Pag_Inicio_Corr_mas_casos[[#This Row],[Corregimiento]],Hoja3!$A$2:$D$676,4,0)</f>
        <v>80822</v>
      </c>
      <c r="E6972" s="193">
        <v>29</v>
      </c>
    </row>
    <row r="6973" spans="1:5">
      <c r="A6973" s="158">
        <v>44218</v>
      </c>
      <c r="B6973" s="190">
        <v>44218</v>
      </c>
      <c r="C6973" s="191" t="s">
        <v>809</v>
      </c>
      <c r="D6973" s="192">
        <f>VLOOKUP(Pag_Inicio_Corr_mas_casos[[#This Row],[Corregimiento]],Hoja3!$A$2:$D$676,4,0)</f>
        <v>130102</v>
      </c>
      <c r="E6973" s="193">
        <v>28</v>
      </c>
    </row>
    <row r="6974" spans="1:5">
      <c r="A6974" s="158">
        <v>44218</v>
      </c>
      <c r="B6974" s="190">
        <v>44218</v>
      </c>
      <c r="C6974" s="191" t="s">
        <v>714</v>
      </c>
      <c r="D6974" s="192">
        <f>VLOOKUP(Pag_Inicio_Corr_mas_casos[[#This Row],[Corregimiento]],Hoja3!$A$2:$D$676,4,0)</f>
        <v>130701</v>
      </c>
      <c r="E6974" s="193">
        <v>27</v>
      </c>
    </row>
    <row r="6975" spans="1:5">
      <c r="A6975" s="158">
        <v>44218</v>
      </c>
      <c r="B6975" s="190">
        <v>44218</v>
      </c>
      <c r="C6975" s="191" t="s">
        <v>700</v>
      </c>
      <c r="D6975" s="192">
        <f>VLOOKUP(Pag_Inicio_Corr_mas_casos[[#This Row],[Corregimiento]],Hoja3!$A$2:$D$676,4,0)</f>
        <v>81007</v>
      </c>
      <c r="E6975" s="193">
        <v>27</v>
      </c>
    </row>
    <row r="6976" spans="1:5">
      <c r="A6976" s="158">
        <v>44218</v>
      </c>
      <c r="B6976" s="190">
        <v>44218</v>
      </c>
      <c r="C6976" s="191" t="s">
        <v>695</v>
      </c>
      <c r="D6976" s="192">
        <f>VLOOKUP(Pag_Inicio_Corr_mas_casos[[#This Row],[Corregimiento]],Hoja3!$A$2:$D$676,4,0)</f>
        <v>80806</v>
      </c>
      <c r="E6976" s="193">
        <v>27</v>
      </c>
    </row>
    <row r="6977" spans="1:5">
      <c r="A6977" s="158">
        <v>44218</v>
      </c>
      <c r="B6977" s="190">
        <v>44218</v>
      </c>
      <c r="C6977" s="191" t="s">
        <v>712</v>
      </c>
      <c r="D6977" s="192">
        <f>VLOOKUP(Pag_Inicio_Corr_mas_casos[[#This Row],[Corregimiento]],Hoja3!$A$2:$D$676,4,0)</f>
        <v>130716</v>
      </c>
      <c r="E6977" s="193">
        <v>27</v>
      </c>
    </row>
    <row r="6978" spans="1:5">
      <c r="A6978" s="158">
        <v>44218</v>
      </c>
      <c r="B6978" s="190">
        <v>44218</v>
      </c>
      <c r="C6978" s="191" t="s">
        <v>525</v>
      </c>
      <c r="D6978" s="192">
        <f>VLOOKUP(Pag_Inicio_Corr_mas_casos[[#This Row],[Corregimiento]],Hoja3!$A$2:$D$676,4,0)</f>
        <v>80821</v>
      </c>
      <c r="E6978" s="193">
        <v>26</v>
      </c>
    </row>
    <row r="6979" spans="1:5">
      <c r="A6979" s="158">
        <v>44218</v>
      </c>
      <c r="B6979" s="190">
        <v>44218</v>
      </c>
      <c r="C6979" s="191" t="s">
        <v>711</v>
      </c>
      <c r="D6979" s="192">
        <f>VLOOKUP(Pag_Inicio_Corr_mas_casos[[#This Row],[Corregimiento]],Hoja3!$A$2:$D$676,4,0)</f>
        <v>80815</v>
      </c>
      <c r="E6979" s="193">
        <v>25</v>
      </c>
    </row>
    <row r="6980" spans="1:5">
      <c r="A6980" s="158">
        <v>44218</v>
      </c>
      <c r="B6980" s="190">
        <v>44218</v>
      </c>
      <c r="C6980" s="191" t="s">
        <v>776</v>
      </c>
      <c r="D6980" s="192">
        <f>VLOOKUP(Pag_Inicio_Corr_mas_casos[[#This Row],[Corregimiento]],Hoja3!$A$2:$D$676,4,0)</f>
        <v>81003</v>
      </c>
      <c r="E6980" s="193">
        <v>25</v>
      </c>
    </row>
    <row r="6981" spans="1:5">
      <c r="A6981" s="158">
        <v>44218</v>
      </c>
      <c r="B6981" s="190">
        <v>44218</v>
      </c>
      <c r="C6981" s="191" t="s">
        <v>693</v>
      </c>
      <c r="D6981" s="192">
        <f>VLOOKUP(Pag_Inicio_Corr_mas_casos[[#This Row],[Corregimiento]],Hoja3!$A$2:$D$676,4,0)</f>
        <v>130717</v>
      </c>
      <c r="E6981" s="193">
        <v>24</v>
      </c>
    </row>
    <row r="6982" spans="1:5">
      <c r="A6982" s="158">
        <v>44218</v>
      </c>
      <c r="B6982" s="190">
        <v>44218</v>
      </c>
      <c r="C6982" s="191" t="s">
        <v>823</v>
      </c>
      <c r="D6982" s="192">
        <f>VLOOKUP(Pag_Inicio_Corr_mas_casos[[#This Row],[Corregimiento]],Hoja3!$A$2:$D$676,4,0)</f>
        <v>130101</v>
      </c>
      <c r="E6982" s="193">
        <v>23</v>
      </c>
    </row>
    <row r="6983" spans="1:5">
      <c r="A6983" s="90">
        <v>44219</v>
      </c>
      <c r="B6983" s="194">
        <v>44219</v>
      </c>
      <c r="C6983" s="195" t="s">
        <v>891</v>
      </c>
      <c r="D6983" s="196">
        <f>VLOOKUP(Pag_Inicio_Corr_mas_casos[[#This Row],[Corregimiento]],Hoja3!$A$2:$D$676,4,0)</f>
        <v>91001</v>
      </c>
      <c r="E6983" s="197">
        <v>57</v>
      </c>
    </row>
    <row r="6984" spans="1:5">
      <c r="A6984" s="90">
        <v>44219</v>
      </c>
      <c r="B6984" s="194">
        <v>44219</v>
      </c>
      <c r="C6984" s="195" t="s">
        <v>892</v>
      </c>
      <c r="D6984" s="196">
        <f>VLOOKUP(Pag_Inicio_Corr_mas_casos[[#This Row],[Corregimiento]],Hoja3!$A$2:$D$676,4,0)</f>
        <v>80819</v>
      </c>
      <c r="E6984" s="197">
        <v>54</v>
      </c>
    </row>
    <row r="6985" spans="1:5">
      <c r="A6985" s="90">
        <v>44219</v>
      </c>
      <c r="B6985" s="194">
        <v>44219</v>
      </c>
      <c r="C6985" s="195" t="s">
        <v>893</v>
      </c>
      <c r="D6985" s="196">
        <f>VLOOKUP(Pag_Inicio_Corr_mas_casos[[#This Row],[Corregimiento]],Hoja3!$A$2:$D$676,4,0)</f>
        <v>80815</v>
      </c>
      <c r="E6985" s="197">
        <v>46</v>
      </c>
    </row>
    <row r="6986" spans="1:5">
      <c r="A6986" s="90">
        <v>44219</v>
      </c>
      <c r="B6986" s="194">
        <v>44219</v>
      </c>
      <c r="C6986" s="195" t="s">
        <v>525</v>
      </c>
      <c r="D6986" s="196">
        <f>VLOOKUP(Pag_Inicio_Corr_mas_casos[[#This Row],[Corregimiento]],Hoja3!$A$2:$D$676,4,0)</f>
        <v>80821</v>
      </c>
      <c r="E6986" s="197">
        <v>44</v>
      </c>
    </row>
    <row r="6987" spans="1:5">
      <c r="A6987" s="90">
        <v>44219</v>
      </c>
      <c r="B6987" s="194">
        <v>44219</v>
      </c>
      <c r="C6987" s="195" t="s">
        <v>815</v>
      </c>
      <c r="D6987" s="196">
        <f>VLOOKUP(Pag_Inicio_Corr_mas_casos[[#This Row],[Corregimiento]],Hoja3!$A$2:$D$676,4,0)</f>
        <v>40601</v>
      </c>
      <c r="E6987" s="197">
        <v>39</v>
      </c>
    </row>
    <row r="6988" spans="1:5">
      <c r="A6988" s="90">
        <v>44219</v>
      </c>
      <c r="B6988" s="194">
        <v>44219</v>
      </c>
      <c r="C6988" s="195" t="s">
        <v>696</v>
      </c>
      <c r="D6988" s="196">
        <f>VLOOKUP(Pag_Inicio_Corr_mas_casos[[#This Row],[Corregimiento]],Hoja3!$A$2:$D$676,4,0)</f>
        <v>80823</v>
      </c>
      <c r="E6988" s="197">
        <v>37</v>
      </c>
    </row>
    <row r="6989" spans="1:5">
      <c r="A6989" s="90">
        <v>44219</v>
      </c>
      <c r="B6989" s="194">
        <v>44219</v>
      </c>
      <c r="C6989" s="195" t="s">
        <v>801</v>
      </c>
      <c r="D6989" s="196">
        <f>VLOOKUP(Pag_Inicio_Corr_mas_casos[[#This Row],[Corregimiento]],Hoja3!$A$2:$D$676,4,0)</f>
        <v>80812</v>
      </c>
      <c r="E6989" s="197">
        <v>37</v>
      </c>
    </row>
    <row r="6990" spans="1:5">
      <c r="A6990" s="90">
        <v>44219</v>
      </c>
      <c r="B6990" s="194">
        <v>44219</v>
      </c>
      <c r="C6990" s="195" t="s">
        <v>699</v>
      </c>
      <c r="D6990" s="196">
        <f>VLOOKUP(Pag_Inicio_Corr_mas_casos[[#This Row],[Corregimiento]],Hoja3!$A$2:$D$676,4,0)</f>
        <v>130708</v>
      </c>
      <c r="E6990" s="197">
        <v>35</v>
      </c>
    </row>
    <row r="6991" spans="1:5">
      <c r="A6991" s="90">
        <v>44219</v>
      </c>
      <c r="B6991" s="194">
        <v>44219</v>
      </c>
      <c r="C6991" s="195" t="s">
        <v>766</v>
      </c>
      <c r="D6991" s="196">
        <f>VLOOKUP(Pag_Inicio_Corr_mas_casos[[#This Row],[Corregimiento]],Hoja3!$A$2:$D$676,4,0)</f>
        <v>80809</v>
      </c>
      <c r="E6991" s="197">
        <v>35</v>
      </c>
    </row>
    <row r="6992" spans="1:5">
      <c r="A6992" s="90">
        <v>44219</v>
      </c>
      <c r="B6992" s="194">
        <v>44219</v>
      </c>
      <c r="C6992" s="195" t="s">
        <v>714</v>
      </c>
      <c r="D6992" s="196">
        <f>VLOOKUP(Pag_Inicio_Corr_mas_casos[[#This Row],[Corregimiento]],Hoja3!$A$2:$D$676,4,0)</f>
        <v>130701</v>
      </c>
      <c r="E6992" s="197">
        <v>33</v>
      </c>
    </row>
    <row r="6993" spans="1:5">
      <c r="A6993" s="90">
        <v>44219</v>
      </c>
      <c r="B6993" s="194">
        <v>44219</v>
      </c>
      <c r="C6993" s="195" t="s">
        <v>709</v>
      </c>
      <c r="D6993" s="196">
        <f>VLOOKUP(Pag_Inicio_Corr_mas_casos[[#This Row],[Corregimiento]],Hoja3!$A$2:$D$676,4,0)</f>
        <v>80822</v>
      </c>
      <c r="E6993" s="197">
        <v>32</v>
      </c>
    </row>
    <row r="6994" spans="1:5">
      <c r="A6994" s="90">
        <v>44219</v>
      </c>
      <c r="B6994" s="194">
        <v>44219</v>
      </c>
      <c r="C6994" s="195" t="s">
        <v>698</v>
      </c>
      <c r="D6994" s="196">
        <f>VLOOKUP(Pag_Inicio_Corr_mas_casos[[#This Row],[Corregimiento]],Hoja3!$A$2:$D$676,4,0)</f>
        <v>80816</v>
      </c>
      <c r="E6994" s="197">
        <v>30</v>
      </c>
    </row>
    <row r="6995" spans="1:5">
      <c r="A6995" s="90">
        <v>44219</v>
      </c>
      <c r="B6995" s="194">
        <v>44219</v>
      </c>
      <c r="C6995" s="195" t="s">
        <v>776</v>
      </c>
      <c r="D6995" s="196">
        <f>VLOOKUP(Pag_Inicio_Corr_mas_casos[[#This Row],[Corregimiento]],Hoja3!$A$2:$D$676,4,0)</f>
        <v>81003</v>
      </c>
      <c r="E6995" s="197">
        <v>29</v>
      </c>
    </row>
    <row r="6996" spans="1:5">
      <c r="A6996" s="90">
        <v>44219</v>
      </c>
      <c r="B6996" s="194">
        <v>44219</v>
      </c>
      <c r="C6996" s="195" t="s">
        <v>823</v>
      </c>
      <c r="D6996" s="196">
        <f>VLOOKUP(Pag_Inicio_Corr_mas_casos[[#This Row],[Corregimiento]],Hoja3!$A$2:$D$676,4,0)</f>
        <v>130101</v>
      </c>
      <c r="E6996" s="197">
        <v>28</v>
      </c>
    </row>
    <row r="6997" spans="1:5">
      <c r="A6997" s="90">
        <v>44219</v>
      </c>
      <c r="B6997" s="194">
        <v>44219</v>
      </c>
      <c r="C6997" s="195" t="s">
        <v>707</v>
      </c>
      <c r="D6997" s="196">
        <f>VLOOKUP(Pag_Inicio_Corr_mas_casos[[#This Row],[Corregimiento]],Hoja3!$A$2:$D$676,4,0)</f>
        <v>80820</v>
      </c>
      <c r="E6997" s="197">
        <v>28</v>
      </c>
    </row>
    <row r="6998" spans="1:5">
      <c r="A6998" s="90">
        <v>44219</v>
      </c>
      <c r="B6998" s="194">
        <v>44219</v>
      </c>
      <c r="C6998" s="195" t="s">
        <v>784</v>
      </c>
      <c r="D6998" s="196">
        <f>VLOOKUP(Pag_Inicio_Corr_mas_casos[[#This Row],[Corregimiento]],Hoja3!$A$2:$D$676,4,0)</f>
        <v>20609</v>
      </c>
      <c r="E6998" s="197">
        <v>28</v>
      </c>
    </row>
    <row r="6999" spans="1:5">
      <c r="A6999" s="90">
        <v>44219</v>
      </c>
      <c r="B6999" s="194">
        <v>44219</v>
      </c>
      <c r="C6999" s="195" t="s">
        <v>705</v>
      </c>
      <c r="D6999" s="196">
        <f>VLOOKUP(Pag_Inicio_Corr_mas_casos[[#This Row],[Corregimiento]],Hoja3!$A$2:$D$676,4,0)</f>
        <v>130107</v>
      </c>
      <c r="E6999" s="197">
        <v>27</v>
      </c>
    </row>
    <row r="7000" spans="1:5">
      <c r="A7000" s="90">
        <v>44219</v>
      </c>
      <c r="B7000" s="194">
        <v>44219</v>
      </c>
      <c r="C7000" s="195" t="s">
        <v>692</v>
      </c>
      <c r="D7000" s="196">
        <f>VLOOKUP(Pag_Inicio_Corr_mas_casos[[#This Row],[Corregimiento]],Hoja3!$A$2:$D$676,4,0)</f>
        <v>80810</v>
      </c>
      <c r="E7000" s="197">
        <v>27</v>
      </c>
    </row>
    <row r="7001" spans="1:5">
      <c r="A7001" s="90">
        <v>44219</v>
      </c>
      <c r="B7001" s="194">
        <v>44219</v>
      </c>
      <c r="C7001" s="195" t="s">
        <v>719</v>
      </c>
      <c r="D7001" s="196">
        <f>VLOOKUP(Pag_Inicio_Corr_mas_casos[[#This Row],[Corregimiento]],Hoja3!$A$2:$D$676,4,0)</f>
        <v>30113</v>
      </c>
      <c r="E7001" s="197">
        <v>27</v>
      </c>
    </row>
    <row r="7002" spans="1:5">
      <c r="A7002" s="90">
        <v>44219</v>
      </c>
      <c r="B7002" s="194">
        <v>44219</v>
      </c>
      <c r="C7002" s="195" t="s">
        <v>695</v>
      </c>
      <c r="D7002" s="196">
        <f>VLOOKUP(Pag_Inicio_Corr_mas_casos[[#This Row],[Corregimiento]],Hoja3!$A$2:$D$676,4,0)</f>
        <v>80806</v>
      </c>
      <c r="E7002" s="197">
        <v>24</v>
      </c>
    </row>
    <row r="7003" spans="1:5">
      <c r="A7003" s="135">
        <v>44220</v>
      </c>
      <c r="B7003" s="198">
        <v>44220</v>
      </c>
      <c r="C7003" s="178" t="s">
        <v>525</v>
      </c>
      <c r="D7003" s="181">
        <f>VLOOKUP(Pag_Inicio_Corr_mas_casos[[#This Row],[Corregimiento]],Hoja3!$A$2:$D$676,4,0)</f>
        <v>80821</v>
      </c>
      <c r="E7003" s="180">
        <v>49</v>
      </c>
    </row>
    <row r="7004" spans="1:5">
      <c r="A7004" s="135">
        <v>44220</v>
      </c>
      <c r="B7004" s="198">
        <v>44220</v>
      </c>
      <c r="C7004" s="178" t="s">
        <v>709</v>
      </c>
      <c r="D7004" s="181">
        <f>VLOOKUP(Pag_Inicio_Corr_mas_casos[[#This Row],[Corregimiento]],Hoja3!$A$2:$D$676,4,0)</f>
        <v>80822</v>
      </c>
      <c r="E7004" s="180">
        <v>43</v>
      </c>
    </row>
    <row r="7005" spans="1:5">
      <c r="A7005" s="135">
        <v>44220</v>
      </c>
      <c r="B7005" s="198">
        <v>44220</v>
      </c>
      <c r="C7005" s="178" t="s">
        <v>777</v>
      </c>
      <c r="D7005" s="181">
        <f>VLOOKUP(Pag_Inicio_Corr_mas_casos[[#This Row],[Corregimiento]],Hoja3!$A$2:$D$676,4,0)</f>
        <v>91001</v>
      </c>
      <c r="E7005" s="180">
        <v>30</v>
      </c>
    </row>
    <row r="7006" spans="1:5">
      <c r="A7006" s="135">
        <v>44220</v>
      </c>
      <c r="B7006" s="198">
        <v>44220</v>
      </c>
      <c r="C7006" s="178" t="s">
        <v>711</v>
      </c>
      <c r="D7006" s="181">
        <f>VLOOKUP(Pag_Inicio_Corr_mas_casos[[#This Row],[Corregimiento]],Hoja3!$A$2:$D$676,4,0)</f>
        <v>80815</v>
      </c>
      <c r="E7006" s="180">
        <v>27</v>
      </c>
    </row>
    <row r="7007" spans="1:5">
      <c r="A7007" s="135">
        <v>44220</v>
      </c>
      <c r="B7007" s="198">
        <v>44220</v>
      </c>
      <c r="C7007" s="178" t="s">
        <v>707</v>
      </c>
      <c r="D7007" s="181">
        <f>VLOOKUP(Pag_Inicio_Corr_mas_casos[[#This Row],[Corregimiento]],Hoja3!$A$2:$D$676,4,0)</f>
        <v>80820</v>
      </c>
      <c r="E7007" s="180">
        <v>26</v>
      </c>
    </row>
    <row r="7008" spans="1:5">
      <c r="A7008" s="135">
        <v>44220</v>
      </c>
      <c r="B7008" s="198">
        <v>44220</v>
      </c>
      <c r="C7008" s="178" t="s">
        <v>815</v>
      </c>
      <c r="D7008" s="181">
        <f>VLOOKUP(Pag_Inicio_Corr_mas_casos[[#This Row],[Corregimiento]],Hoja3!$A$2:$D$676,4,0)</f>
        <v>40601</v>
      </c>
      <c r="E7008" s="180">
        <v>25</v>
      </c>
    </row>
    <row r="7009" spans="1:5">
      <c r="A7009" s="135">
        <v>44220</v>
      </c>
      <c r="B7009" s="198">
        <v>44220</v>
      </c>
      <c r="C7009" s="178" t="s">
        <v>809</v>
      </c>
      <c r="D7009" s="181">
        <f>VLOOKUP(Pag_Inicio_Corr_mas_casos[[#This Row],[Corregimiento]],Hoja3!$A$2:$D$676,4,0)</f>
        <v>130102</v>
      </c>
      <c r="E7009" s="180">
        <v>23</v>
      </c>
    </row>
    <row r="7010" spans="1:5">
      <c r="A7010" s="135">
        <v>44220</v>
      </c>
      <c r="B7010" s="198">
        <v>44220</v>
      </c>
      <c r="C7010" s="178" t="s">
        <v>708</v>
      </c>
      <c r="D7010" s="181">
        <f>VLOOKUP(Pag_Inicio_Corr_mas_casos[[#This Row],[Corregimiento]],Hoja3!$A$2:$D$676,4,0)</f>
        <v>80817</v>
      </c>
      <c r="E7010" s="180">
        <v>23</v>
      </c>
    </row>
    <row r="7011" spans="1:5">
      <c r="A7011" s="135">
        <v>44220</v>
      </c>
      <c r="B7011" s="198">
        <v>44220</v>
      </c>
      <c r="C7011" s="178" t="s">
        <v>767</v>
      </c>
      <c r="D7011" s="181">
        <f>VLOOKUP(Pag_Inicio_Corr_mas_casos[[#This Row],[Corregimiento]],Hoja3!$A$2:$D$676,4,0)</f>
        <v>80819</v>
      </c>
      <c r="E7011" s="180">
        <v>21</v>
      </c>
    </row>
    <row r="7012" spans="1:5">
      <c r="A7012" s="135">
        <v>44220</v>
      </c>
      <c r="B7012" s="198">
        <v>44220</v>
      </c>
      <c r="C7012" s="178" t="s">
        <v>702</v>
      </c>
      <c r="D7012" s="181">
        <f>VLOOKUP(Pag_Inicio_Corr_mas_casos[[#This Row],[Corregimiento]],Hoja3!$A$2:$D$676,4,0)</f>
        <v>80826</v>
      </c>
      <c r="E7012" s="180">
        <v>20</v>
      </c>
    </row>
    <row r="7013" spans="1:5">
      <c r="A7013" s="135">
        <v>44220</v>
      </c>
      <c r="B7013" s="198">
        <v>44220</v>
      </c>
      <c r="C7013" s="178" t="s">
        <v>725</v>
      </c>
      <c r="D7013" s="181">
        <f>VLOOKUP(Pag_Inicio_Corr_mas_casos[[#This Row],[Corregimiento]],Hoja3!$A$2:$D$676,4,0)</f>
        <v>40606</v>
      </c>
      <c r="E7013" s="180">
        <v>19</v>
      </c>
    </row>
    <row r="7014" spans="1:5">
      <c r="A7014" s="135">
        <v>44220</v>
      </c>
      <c r="B7014" s="198">
        <v>44220</v>
      </c>
      <c r="C7014" s="178" t="s">
        <v>696</v>
      </c>
      <c r="D7014" s="181">
        <f>VLOOKUP(Pag_Inicio_Corr_mas_casos[[#This Row],[Corregimiento]],Hoja3!$A$2:$D$676,4,0)</f>
        <v>80823</v>
      </c>
      <c r="E7014" s="180">
        <v>18</v>
      </c>
    </row>
    <row r="7015" spans="1:5">
      <c r="A7015" s="135">
        <v>44220</v>
      </c>
      <c r="B7015" s="198">
        <v>44220</v>
      </c>
      <c r="C7015" s="178" t="s">
        <v>801</v>
      </c>
      <c r="D7015" s="181">
        <f>VLOOKUP(Pag_Inicio_Corr_mas_casos[[#This Row],[Corregimiento]],Hoja3!$A$2:$D$676,4,0)</f>
        <v>80812</v>
      </c>
      <c r="E7015" s="180">
        <v>18</v>
      </c>
    </row>
    <row r="7016" spans="1:5">
      <c r="A7016" s="135">
        <v>44220</v>
      </c>
      <c r="B7016" s="198">
        <v>44220</v>
      </c>
      <c r="C7016" s="178" t="s">
        <v>700</v>
      </c>
      <c r="D7016" s="181">
        <f>VLOOKUP(Pag_Inicio_Corr_mas_casos[[#This Row],[Corregimiento]],Hoja3!$A$2:$D$676,4,0)</f>
        <v>81007</v>
      </c>
      <c r="E7016" s="180">
        <v>17</v>
      </c>
    </row>
    <row r="7017" spans="1:5">
      <c r="A7017" s="135">
        <v>44220</v>
      </c>
      <c r="B7017" s="198">
        <v>44220</v>
      </c>
      <c r="C7017" s="178" t="s">
        <v>722</v>
      </c>
      <c r="D7017" s="181">
        <f>VLOOKUP(Pag_Inicio_Corr_mas_casos[[#This Row],[Corregimiento]],Hoja3!$A$2:$D$676,4,0)</f>
        <v>30107</v>
      </c>
      <c r="E7017" s="180">
        <v>17</v>
      </c>
    </row>
    <row r="7018" spans="1:5">
      <c r="A7018" s="135">
        <v>44220</v>
      </c>
      <c r="B7018" s="198">
        <v>44220</v>
      </c>
      <c r="C7018" s="178" t="s">
        <v>730</v>
      </c>
      <c r="D7018" s="181">
        <f>VLOOKUP(Pag_Inicio_Corr_mas_casos[[#This Row],[Corregimiento]],Hoja3!$A$2:$D$676,4,0)</f>
        <v>20207</v>
      </c>
      <c r="E7018" s="180">
        <v>17</v>
      </c>
    </row>
    <row r="7019" spans="1:5">
      <c r="A7019" s="135">
        <v>44220</v>
      </c>
      <c r="B7019" s="198">
        <v>44220</v>
      </c>
      <c r="C7019" s="178" t="s">
        <v>714</v>
      </c>
      <c r="D7019" s="181">
        <f>VLOOKUP(Pag_Inicio_Corr_mas_casos[[#This Row],[Corregimiento]],Hoja3!$A$2:$D$676,4,0)</f>
        <v>130701</v>
      </c>
      <c r="E7019" s="180">
        <v>16</v>
      </c>
    </row>
    <row r="7020" spans="1:5">
      <c r="A7020" s="135">
        <v>44220</v>
      </c>
      <c r="B7020" s="198">
        <v>44220</v>
      </c>
      <c r="C7020" s="178" t="s">
        <v>692</v>
      </c>
      <c r="D7020" s="181">
        <f>VLOOKUP(Pag_Inicio_Corr_mas_casos[[#This Row],[Corregimiento]],Hoja3!$A$2:$D$676,4,0)</f>
        <v>80810</v>
      </c>
      <c r="E7020" s="180">
        <v>16</v>
      </c>
    </row>
    <row r="7021" spans="1:5">
      <c r="A7021" s="135">
        <v>44220</v>
      </c>
      <c r="B7021" s="198">
        <v>44220</v>
      </c>
      <c r="C7021" s="178" t="s">
        <v>706</v>
      </c>
      <c r="D7021" s="181">
        <f>VLOOKUP(Pag_Inicio_Corr_mas_casos[[#This Row],[Corregimiento]],Hoja3!$A$2:$D$676,4,0)</f>
        <v>80813</v>
      </c>
      <c r="E7021" s="180">
        <v>16</v>
      </c>
    </row>
    <row r="7022" spans="1:5">
      <c r="A7022" s="135">
        <v>44220</v>
      </c>
      <c r="B7022" s="198">
        <v>44220</v>
      </c>
      <c r="C7022" s="178" t="s">
        <v>766</v>
      </c>
      <c r="D7022" s="181">
        <f>VLOOKUP(Pag_Inicio_Corr_mas_casos[[#This Row],[Corregimiento]],Hoja3!$A$2:$D$676,4,0)</f>
        <v>80809</v>
      </c>
      <c r="E7022" s="180">
        <v>16</v>
      </c>
    </row>
    <row r="7023" spans="1:5">
      <c r="A7023" s="111">
        <v>44221</v>
      </c>
      <c r="B7023" s="199">
        <v>44221</v>
      </c>
      <c r="C7023" s="200" t="s">
        <v>525</v>
      </c>
      <c r="D7023" s="201">
        <f>VLOOKUP(Pag_Inicio_Corr_mas_casos[[#This Row],[Corregimiento]],Hoja3!$A$2:$D$676,4,0)</f>
        <v>80821</v>
      </c>
      <c r="E7023" s="202">
        <v>31</v>
      </c>
    </row>
    <row r="7024" spans="1:5">
      <c r="A7024" s="111">
        <v>44221</v>
      </c>
      <c r="B7024" s="199">
        <v>44221</v>
      </c>
      <c r="C7024" s="200" t="s">
        <v>767</v>
      </c>
      <c r="D7024" s="201">
        <f>VLOOKUP(Pag_Inicio_Corr_mas_casos[[#This Row],[Corregimiento]],Hoja3!$A$2:$D$676,4,0)</f>
        <v>80819</v>
      </c>
      <c r="E7024" s="202">
        <v>29</v>
      </c>
    </row>
    <row r="7025" spans="1:5">
      <c r="A7025" s="111">
        <v>44221</v>
      </c>
      <c r="B7025" s="199">
        <v>44221</v>
      </c>
      <c r="C7025" s="200" t="s">
        <v>707</v>
      </c>
      <c r="D7025" s="201">
        <f>VLOOKUP(Pag_Inicio_Corr_mas_casos[[#This Row],[Corregimiento]],Hoja3!$A$2:$D$676,4,0)</f>
        <v>80820</v>
      </c>
      <c r="E7025" s="202">
        <v>27</v>
      </c>
    </row>
    <row r="7026" spans="1:5">
      <c r="A7026" s="111">
        <v>44221</v>
      </c>
      <c r="B7026" s="199">
        <v>44221</v>
      </c>
      <c r="C7026" s="200" t="s">
        <v>809</v>
      </c>
      <c r="D7026" s="201">
        <f>VLOOKUP(Pag_Inicio_Corr_mas_casos[[#This Row],[Corregimiento]],Hoja3!$A$2:$D$676,4,0)</f>
        <v>130102</v>
      </c>
      <c r="E7026" s="202">
        <v>23</v>
      </c>
    </row>
    <row r="7027" spans="1:5">
      <c r="A7027" s="111">
        <v>44221</v>
      </c>
      <c r="B7027" s="199">
        <v>44221</v>
      </c>
      <c r="C7027" s="113" t="s">
        <v>894</v>
      </c>
      <c r="D7027" s="201">
        <f>VLOOKUP(Pag_Inicio_Corr_mas_casos[[#This Row],[Corregimiento]],Hoja3!$A$2:$D$676,4,0)</f>
        <v>91201</v>
      </c>
      <c r="E7027" s="202">
        <v>18</v>
      </c>
    </row>
    <row r="7028" spans="1:5">
      <c r="A7028" s="111">
        <v>44221</v>
      </c>
      <c r="B7028" s="199">
        <v>44221</v>
      </c>
      <c r="C7028" s="200" t="s">
        <v>815</v>
      </c>
      <c r="D7028" s="201">
        <f>VLOOKUP(Pag_Inicio_Corr_mas_casos[[#This Row],[Corregimiento]],Hoja3!$A$2:$D$676,4,0)</f>
        <v>40601</v>
      </c>
      <c r="E7028" s="202">
        <v>17</v>
      </c>
    </row>
    <row r="7029" spans="1:5">
      <c r="A7029" s="111">
        <v>44221</v>
      </c>
      <c r="B7029" s="199">
        <v>44221</v>
      </c>
      <c r="C7029" s="200" t="s">
        <v>714</v>
      </c>
      <c r="D7029" s="201">
        <f>VLOOKUP(Pag_Inicio_Corr_mas_casos[[#This Row],[Corregimiento]],Hoja3!$A$2:$D$676,4,0)</f>
        <v>130701</v>
      </c>
      <c r="E7029" s="202">
        <v>16</v>
      </c>
    </row>
    <row r="7030" spans="1:5">
      <c r="A7030" s="111">
        <v>44221</v>
      </c>
      <c r="B7030" s="199">
        <v>44221</v>
      </c>
      <c r="C7030" s="200" t="s">
        <v>709</v>
      </c>
      <c r="D7030" s="201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9">
        <v>44221</v>
      </c>
      <c r="C7031" s="203" t="s">
        <v>708</v>
      </c>
      <c r="D7031" s="204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9">
        <v>44221</v>
      </c>
      <c r="C7032" s="203" t="s">
        <v>695</v>
      </c>
      <c r="D7032" s="204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9">
        <v>44221</v>
      </c>
      <c r="C7033" s="203" t="s">
        <v>782</v>
      </c>
      <c r="D7033" s="204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9">
        <v>44221</v>
      </c>
      <c r="C7034" s="203" t="s">
        <v>774</v>
      </c>
      <c r="D7034" s="204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9">
        <v>44221</v>
      </c>
      <c r="C7035" s="203" t="s">
        <v>823</v>
      </c>
      <c r="D7035" s="204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9">
        <v>44221</v>
      </c>
      <c r="C7036" s="203" t="s">
        <v>776</v>
      </c>
      <c r="D7036" s="204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9">
        <v>44221</v>
      </c>
      <c r="C7037" s="203" t="s">
        <v>801</v>
      </c>
      <c r="D7037" s="204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9">
        <v>44221</v>
      </c>
      <c r="C7038" s="203" t="s">
        <v>791</v>
      </c>
      <c r="D7038" s="204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9">
        <v>44221</v>
      </c>
      <c r="C7039" s="203" t="s">
        <v>711</v>
      </c>
      <c r="D7039" s="204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9">
        <v>44221</v>
      </c>
      <c r="C7040" s="203" t="s">
        <v>699</v>
      </c>
      <c r="D7040" s="204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9">
        <v>44221</v>
      </c>
      <c r="C7041" s="203" t="s">
        <v>700</v>
      </c>
      <c r="D7041" s="204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9">
        <v>44221</v>
      </c>
      <c r="C7042" s="203" t="s">
        <v>697</v>
      </c>
      <c r="D7042" s="204">
        <f>VLOOKUP(Pag_Inicio_Corr_mas_casos[[#This Row],[Corregimiento]],Hoja3!$A$2:$D$676,4,0)</f>
        <v>80807</v>
      </c>
      <c r="E7042" s="202">
        <v>10</v>
      </c>
    </row>
    <row r="7043" spans="1:5">
      <c r="C7043" s="176"/>
      <c r="D7043" s="176"/>
    </row>
    <row r="7044" spans="1:5">
      <c r="C7044" s="176"/>
      <c r="D7044" s="176"/>
    </row>
    <row r="7045" spans="1:5">
      <c r="C7045" s="176"/>
      <c r="D7045" s="176"/>
    </row>
    <row r="7046" spans="1:5">
      <c r="C7046" s="177"/>
      <c r="D7046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2021-01-27T01:31:05Z</dcterms:modified>
  <cp:category/>
  <cp:contentStatus/>
</cp:coreProperties>
</file>