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3617" documentId="11_9248B46DC1CBB2E3ED7FF6F9903E8C1851038383" xr6:coauthVersionLast="46" xr6:coauthVersionMax="46" xr10:uidLastSave="{7B1095DD-F11B-4187-8513-FA99047CB699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11" i="3" l="1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J296" i="1"/>
  <c r="I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6" i="1"/>
  <c r="X296" i="1"/>
  <c r="Y296" i="1"/>
  <c r="AA296" i="1"/>
  <c r="AB296" i="1"/>
  <c r="AC296" i="1"/>
  <c r="AD296" i="1"/>
  <c r="AE296" i="1"/>
  <c r="AF296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J295" i="1"/>
  <c r="I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5" i="1"/>
  <c r="X295" i="1"/>
  <c r="Y295" i="1"/>
  <c r="AA295" i="1"/>
  <c r="AB295" i="1"/>
  <c r="AC295" i="1"/>
  <c r="AD295" i="1"/>
  <c r="AE295" i="1"/>
  <c r="AF295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J294" i="1"/>
  <c r="I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4" i="1"/>
  <c r="X294" i="1"/>
  <c r="Y294" i="1"/>
  <c r="AA294" i="1"/>
  <c r="AB294" i="1"/>
  <c r="AC294" i="1"/>
  <c r="AD294" i="1"/>
  <c r="AE294" i="1"/>
  <c r="AF294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J293" i="1"/>
  <c r="I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3" i="1"/>
  <c r="X293" i="1"/>
  <c r="Y293" i="1"/>
  <c r="AA293" i="1"/>
  <c r="AB293" i="1"/>
  <c r="AC293" i="1"/>
  <c r="AD293" i="1"/>
  <c r="AE293" i="1"/>
  <c r="AF293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J292" i="1"/>
  <c r="I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2" i="1"/>
  <c r="X292" i="1"/>
  <c r="Y292" i="1"/>
  <c r="AA292" i="1"/>
  <c r="AB292" i="1"/>
  <c r="AC292" i="1"/>
  <c r="AD292" i="1"/>
  <c r="AE292" i="1"/>
  <c r="AF292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J291" i="1"/>
  <c r="I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1" i="1"/>
  <c r="X291" i="1"/>
  <c r="Y291" i="1"/>
  <c r="AA291" i="1"/>
  <c r="AB291" i="1"/>
  <c r="AC291" i="1"/>
  <c r="AD291" i="1"/>
  <c r="AE291" i="1"/>
  <c r="AF291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J290" i="1"/>
  <c r="I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90" i="1"/>
  <c r="X290" i="1"/>
  <c r="Y290" i="1"/>
  <c r="AA290" i="1"/>
  <c r="AB290" i="1"/>
  <c r="AC290" i="1"/>
  <c r="AD290" i="1"/>
  <c r="AE290" i="1"/>
  <c r="AF290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J289" i="1"/>
  <c r="I289" i="1"/>
  <c r="I288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9" i="1"/>
  <c r="X289" i="1"/>
  <c r="Y289" i="1"/>
  <c r="AA289" i="1"/>
  <c r="AB289" i="1"/>
  <c r="AC289" i="1"/>
  <c r="AD289" i="1"/>
  <c r="AE289" i="1"/>
  <c r="AF289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8" i="1"/>
  <c r="X288" i="1"/>
  <c r="Y288" i="1"/>
  <c r="AA288" i="1"/>
  <c r="AB288" i="1"/>
  <c r="AC288" i="1"/>
  <c r="AD288" i="1"/>
  <c r="AE288" i="1"/>
  <c r="AF288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J287" i="1"/>
  <c r="I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7" i="1"/>
  <c r="X287" i="1"/>
  <c r="Y287" i="1"/>
  <c r="AA287" i="1"/>
  <c r="AB287" i="1"/>
  <c r="AC287" i="1"/>
  <c r="AD287" i="1"/>
  <c r="AE287" i="1"/>
  <c r="AF287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J286" i="1"/>
  <c r="I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6" i="1"/>
  <c r="X286" i="1"/>
  <c r="Y286" i="1"/>
  <c r="AA286" i="1"/>
  <c r="AB286" i="1"/>
  <c r="AC286" i="1"/>
  <c r="AD286" i="1"/>
  <c r="AE286" i="1"/>
  <c r="AF286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J285" i="1"/>
  <c r="I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5" i="1"/>
  <c r="X285" i="1"/>
  <c r="Y285" i="1"/>
  <c r="AA285" i="1"/>
  <c r="AB285" i="1"/>
  <c r="AC285" i="1"/>
  <c r="AD285" i="1"/>
  <c r="AE285" i="1"/>
  <c r="AF285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J284" i="1"/>
  <c r="I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4" i="1"/>
  <c r="X284" i="1"/>
  <c r="Y284" i="1"/>
  <c r="AA284" i="1"/>
  <c r="AB284" i="1"/>
  <c r="AC284" i="1"/>
  <c r="AD284" i="1"/>
  <c r="AE284" i="1"/>
  <c r="AF284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<sst xmlns="http://schemas.openxmlformats.org/spreadsheetml/2006/main" count="8092" uniqueCount="1228">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</sst>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0" fillId="0" borderId="0" xfId="0" applyNumberFormat="1" applyFont="1"/>
    <xf numFmtId="0" fontId="5" fillId="27" borderId="0" xfId="0" applyFont="1" applyFill="1" applyBorder="1"/>
    <xf numFmtId="0" fontId="0" fillId="0" borderId="0" xfId="0" applyNumberFormat="1" applyFont="1" applyBorder="1"/>
    <xf numFmtId="0" fontId="2" fillId="0" borderId="0" xfId="0" applyFont="1" applyBorder="1"/>
    <xf numFmtId="0" fontId="2" fillId="0" borderId="0" xfId="0" applyNumberFormat="1" applyFont="1" applyBorder="1"/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96" totalsRowShown="0">
  <autoFilter ref="B1:CA296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KN14" totalsRowShown="0" headerRowDxfId="3">
  <autoFilter ref="A2:KN14" xr:uid="{4E023B16-8D96-417E-81CC-D158CD34A486}"/>
  <tableColumns count="300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5711" totalsRowShown="0" headerRowDxfId="2">
  <autoFilter ref="B1:E5711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96"/>
  <sheetViews>
    <sheetView workbookViewId="0">
      <pane xSplit="1" ySplit="1" topLeftCell="BZ284" activePane="bottomRight" state="frozen"/>
      <selection pane="bottomRight" activeCell="BZ297" sqref="BZ297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KN14"/>
  <sheetViews>
    <sheetView topLeftCell="A2" workbookViewId="0">
      <pane xSplit="1" topLeftCell="KC1" activePane="topRight" state="frozen"/>
      <selection pane="topRight" activeCell="KJ15" sqref="KJ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00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</row>
    <row r="2" spans="1:300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355</v>
      </c>
      <c r="JR2" s="164" t="s">
        <v>356</v>
      </c>
      <c r="JS2" s="164" t="s">
        <v>357</v>
      </c>
      <c r="JT2" s="164" t="s">
        <v>358</v>
      </c>
      <c r="JU2" s="164" t="s">
        <v>359</v>
      </c>
      <c r="JV2" s="164" t="s">
        <v>360</v>
      </c>
      <c r="JW2" s="164" t="s">
        <v>361</v>
      </c>
      <c r="JX2" s="164" t="s">
        <v>362</v>
      </c>
      <c r="JY2" s="165" t="s">
        <v>363</v>
      </c>
      <c r="JZ2" s="111" t="s">
        <v>364</v>
      </c>
      <c r="KA2" s="164" t="s">
        <v>365</v>
      </c>
      <c r="KB2" s="164" t="s">
        <v>366</v>
      </c>
      <c r="KC2" s="164" t="s">
        <v>367</v>
      </c>
      <c r="KD2" s="164" t="s">
        <v>368</v>
      </c>
      <c r="KE2" s="164" t="s">
        <v>369</v>
      </c>
      <c r="KF2" s="164" t="s">
        <v>370</v>
      </c>
      <c r="KG2" s="164" t="s">
        <v>371</v>
      </c>
      <c r="KH2" s="164" t="s">
        <v>372</v>
      </c>
      <c r="KI2" s="164" t="s">
        <v>373</v>
      </c>
      <c r="KJ2" s="164" t="s">
        <v>374</v>
      </c>
      <c r="KK2" s="164" t="s">
        <v>375</v>
      </c>
      <c r="KL2" s="164" t="s">
        <v>376</v>
      </c>
      <c r="KM2" s="164" t="s">
        <v>377</v>
      </c>
      <c r="KN2" s="165" t="s">
        <v>378</v>
      </c>
    </row>
    <row r="3" spans="1:300">
      <c r="A3" t="s">
        <v>379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</row>
    <row r="4" spans="1:300">
      <c r="A4" t="s">
        <v>380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</row>
    <row r="5" spans="1:300">
      <c r="A5" t="s">
        <v>381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</row>
    <row r="6" spans="1:300">
      <c r="A6" t="s">
        <v>382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</row>
    <row r="7" spans="1:300">
      <c r="A7" t="s">
        <v>383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</row>
    <row r="8" spans="1:300">
      <c r="A8" t="s">
        <v>384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</row>
    <row r="9" spans="1:300">
      <c r="A9" t="s">
        <v>385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</row>
    <row r="10" spans="1:300">
      <c r="A10" t="s">
        <v>386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</row>
    <row r="11" spans="1:300">
      <c r="A11" t="s">
        <v>387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</row>
    <row r="12" spans="1:300">
      <c r="A12" t="s">
        <v>388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</row>
    <row r="13" spans="1:300">
      <c r="A13" t="s">
        <v>389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</row>
    <row r="14" spans="1:300">
      <c r="A14" t="s">
        <v>390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5769"/>
  <sheetViews>
    <sheetView tabSelected="1" topLeftCell="A5640" workbookViewId="0">
      <selection activeCell="C5659" sqref="C5659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  <col min="10" max="10" width="47.5703125" bestFit="1" customWidth="1"/>
    <col min="11" max="11" width="24" bestFit="1" customWidth="1"/>
  </cols>
  <sheetData>
    <row r="1" spans="1:8">
      <c r="B1" s="41" t="s">
        <v>1</v>
      </c>
      <c r="C1" s="41" t="s">
        <v>391</v>
      </c>
      <c r="D1" s="41" t="s">
        <v>392</v>
      </c>
      <c r="E1" s="41" t="s">
        <v>393</v>
      </c>
      <c r="F1" s="40"/>
      <c r="G1" s="40"/>
      <c r="H1" s="40"/>
    </row>
    <row r="2" spans="1:8">
      <c r="A2" s="40">
        <v>43997</v>
      </c>
      <c r="B2" s="22">
        <v>43997</v>
      </c>
      <c r="C2" t="s">
        <v>394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395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396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397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398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399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400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401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402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403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404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405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406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407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408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409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410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411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412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413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414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415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416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417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418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419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407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420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421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394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400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399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422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401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423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424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413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425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426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397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405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403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427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394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395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399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397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404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400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403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428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396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418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429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430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398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410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407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401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420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431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406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409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432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403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399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420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407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394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397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396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424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400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405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404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395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401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433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419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422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434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409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425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402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435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428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436</v>
      </c>
      <c r="D88" s="42">
        <f>VLOOKUP(Pag_Inicio_Corr_mas_casos[[#This Row],[Corregimiento]],Hoja3!$A$2:$D$676,4,0)</f>
        <v>40201</v>
      </c>
      <c r="E88">
        <v>10</v>
      </c>
      <c r="G88" t="s">
        <v>437</v>
      </c>
    </row>
    <row r="89" spans="1:7">
      <c r="A89" s="40">
        <v>44000</v>
      </c>
      <c r="B89" s="22">
        <v>44000</v>
      </c>
      <c r="C89" t="s">
        <v>438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400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410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409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407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395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397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399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420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401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394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403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425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415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406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402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396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404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405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416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418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439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435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440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441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442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413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427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443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403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395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409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396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399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400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394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401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418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402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424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407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420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397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435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406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415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404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400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405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444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413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425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440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410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429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439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427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445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403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394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400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395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399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407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396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427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401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405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446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410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397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420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422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409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425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416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413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441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417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394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399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431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400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407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404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397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395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401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403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410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435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420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421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406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396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411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446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402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398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427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415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413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405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444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430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409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424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439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447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425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408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448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422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440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449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443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418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450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387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451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394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407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398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401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400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395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403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399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397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405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452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423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410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444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449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451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424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440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408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416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435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418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394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395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396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406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398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397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439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415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407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429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410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409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416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412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438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399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442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403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428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408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452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435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420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407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410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399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395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420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394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435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447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418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425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405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402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403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415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439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396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400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398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413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422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404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406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446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401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427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411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397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424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409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423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430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429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441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440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432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453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454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431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434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408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443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444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412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455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456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451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416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449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457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458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387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459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460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461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433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462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463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464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465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414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421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466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407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418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399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402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403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420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395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397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436</v>
      </c>
      <c r="D324" s="42">
        <f>VLOOKUP(Pag_Inicio_Corr_mas_casos[[#This Row],[Corregimiento]],Hoja3!$A$2:$D$676,4,0)</f>
        <v>40201</v>
      </c>
      <c r="E324">
        <v>25</v>
      </c>
      <c r="G324" t="s">
        <v>437</v>
      </c>
    </row>
    <row r="325" spans="1:7">
      <c r="A325" s="40">
        <v>44008</v>
      </c>
      <c r="B325" s="22">
        <v>44008</v>
      </c>
      <c r="C325" t="s">
        <v>425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400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412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410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456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424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401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405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417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396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430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429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406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438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427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409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394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422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398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415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427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418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410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394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399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435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408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446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407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395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401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453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406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403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405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430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411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456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400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413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441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415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396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412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409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424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420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429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440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439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444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402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420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404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467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397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443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425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432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436</v>
      </c>
      <c r="D384" s="42">
        <f>VLOOKUP(Pag_Inicio_Corr_mas_casos[[#This Row],[Corregimiento]],Hoja3!$A$2:$D$676,4,0)</f>
        <v>40201</v>
      </c>
      <c r="E384">
        <v>16</v>
      </c>
      <c r="G384" t="s">
        <v>437</v>
      </c>
    </row>
    <row r="385" spans="1:5">
      <c r="A385" s="40">
        <v>44009</v>
      </c>
      <c r="B385" s="22">
        <v>44009</v>
      </c>
      <c r="C385" s="26" t="s">
        <v>468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469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447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421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466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458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463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465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438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416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470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433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387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423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457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401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418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404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395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407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399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402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403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420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394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453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396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415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413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435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446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468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422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471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424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412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405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406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400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449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425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438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430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409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398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472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420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395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407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402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399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396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400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404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418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420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425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401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403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394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397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415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406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410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409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427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422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438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413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398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471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405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435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408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424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449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457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447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430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470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439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446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394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400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395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453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399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436</v>
      </c>
      <c r="D472" s="42">
        <f>VLOOKUP(Pag_Inicio_Corr_mas_casos[[#This Row],[Corregimiento]],Hoja3!$A$2:$D$676,4,0)</f>
        <v>40201</v>
      </c>
      <c r="E472">
        <v>21</v>
      </c>
      <c r="G472" t="s">
        <v>437</v>
      </c>
    </row>
    <row r="473" spans="1:7">
      <c r="A473" s="40">
        <v>44012</v>
      </c>
      <c r="B473" s="22">
        <v>44012</v>
      </c>
      <c r="C473" t="s">
        <v>473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407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396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406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435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409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408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430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402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401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415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451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404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426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397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410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427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471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403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441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399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418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395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396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410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404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407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398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420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394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429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403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406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402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441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435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440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424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449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425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416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474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397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405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415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409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446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387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401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467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450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456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411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400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430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422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475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439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404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453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396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399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403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407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410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406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402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400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395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408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420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424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394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405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416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412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427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409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430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415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433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425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438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394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404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397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420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396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400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407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402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424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399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406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395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449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409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403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410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436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413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430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405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416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398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425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429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439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394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399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406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404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402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396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449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401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395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413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429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425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424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415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407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408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403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436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409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476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420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465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430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405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423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441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400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412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435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451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403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395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396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420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400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407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416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404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409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399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410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424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449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394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425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401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406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408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402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445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442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412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415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441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429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417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458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433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422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398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435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414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397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405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477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430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439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447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444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473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418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407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399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394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422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404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396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395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405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416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403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406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410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449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402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400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401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420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429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425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438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409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424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411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412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397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387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398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417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408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457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436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478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430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440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415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439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458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451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442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414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427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435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394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407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420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430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403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410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399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424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415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400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453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449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435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404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406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395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401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402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413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423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408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405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441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442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409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446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416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412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457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396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425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444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414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440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398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418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401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407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394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420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402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399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424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410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467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397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396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403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395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405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442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422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406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400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430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449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415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435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420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401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404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403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407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424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415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406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399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395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396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409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412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410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416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400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444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397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440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427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413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465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425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438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478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471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479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473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477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442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402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431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399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394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418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396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420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439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407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410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395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480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404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429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403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398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402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400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424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411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435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405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443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408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430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422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415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458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387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440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481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451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446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414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441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403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407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399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424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435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396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420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410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402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415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394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413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406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400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482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404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411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427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446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425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449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444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409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395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422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412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405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441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401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394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407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420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399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439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449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403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396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410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400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442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458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387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475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429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395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483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416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471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397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473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415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409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411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424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478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425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405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402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430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446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440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432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422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398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417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406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484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400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395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410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407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420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449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396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399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404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397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422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424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403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394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402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408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471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406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429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401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439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430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414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416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441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435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433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409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478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425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415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398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442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387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485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413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432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411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446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427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447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477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470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417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457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467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405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440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399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403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407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424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410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395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401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394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400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406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402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396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422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404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405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416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408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486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420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409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487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441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445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420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410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424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399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407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400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395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435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406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412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427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403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425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439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441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394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409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413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408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416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422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405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440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470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415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433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396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449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447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443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398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402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432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467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411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446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401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399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404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406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409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394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443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411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411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400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395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413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465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425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480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422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473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412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397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405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429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488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387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440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398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410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402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401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403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420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439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449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435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407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457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396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489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404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406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409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394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411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400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395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446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413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408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425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442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414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418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416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471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430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450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405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440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398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410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402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424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403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420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439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490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435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407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433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396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399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394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491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400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468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478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422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416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430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405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398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410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492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403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420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439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427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449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435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407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396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399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404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406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447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409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394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411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400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395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413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408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425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442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418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422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416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471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430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397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405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429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440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398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410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402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424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401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403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420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439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435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417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407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486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396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399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404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406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447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394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443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400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395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493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408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418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422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471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412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430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450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476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405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398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410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402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424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492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401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403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420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407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396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399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494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447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394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400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395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446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425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416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471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405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410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472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402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424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401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403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407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433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404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447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394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400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395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425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442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480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418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422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471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412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405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410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402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424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401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403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436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427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435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495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407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396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399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494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447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394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496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411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400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395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425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497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422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412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479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430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397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484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405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429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387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398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410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402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498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403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420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458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481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435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451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407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396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399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404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394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443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411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477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400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395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408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425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442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422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416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471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412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430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450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405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429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387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398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410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402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424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492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403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420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439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427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449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435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456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407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433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396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399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404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400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395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446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465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425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442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418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422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416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412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430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405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410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402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424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403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499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420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436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441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435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432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407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396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500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399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494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404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406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409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394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443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411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400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395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413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465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408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425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442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422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416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471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412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479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430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397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405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429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387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440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398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410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402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424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401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403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420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439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485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449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435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417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407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396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399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404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406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409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394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443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411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400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395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478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408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425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442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414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422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416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471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430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405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429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387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440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398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410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402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424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470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401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403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415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420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458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439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441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449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407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457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396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399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394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413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425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422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416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476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398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410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401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403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415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420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439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427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441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435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407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396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399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404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501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409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394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443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400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395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446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425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442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480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412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405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429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440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398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410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402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498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424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401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403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420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485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427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449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435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432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407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433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396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399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494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404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406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409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394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411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400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395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425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442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471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412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430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405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429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502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398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410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402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424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401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403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415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420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423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439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407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503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396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399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404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406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394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443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411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400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395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446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408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442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422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471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412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479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405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429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398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410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504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498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424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505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403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420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439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449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435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407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396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399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494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404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406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409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394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411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400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395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413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465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408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425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442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422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416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412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430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405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429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410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402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424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401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403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420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458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427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441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435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407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433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396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399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404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394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411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400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395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413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408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425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497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442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414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416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412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430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405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398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410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472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444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402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424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470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401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403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415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420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506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441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449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432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407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433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396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399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404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394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411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400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395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408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425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422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416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412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405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429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440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398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410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424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401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403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415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420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439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441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507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407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457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396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399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404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467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406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394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400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395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408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425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442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416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440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398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410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402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470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401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403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415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423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508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441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435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432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451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407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396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399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404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394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443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400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395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408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425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442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422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416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405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429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398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410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424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401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403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439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449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451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407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396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463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465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396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412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394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442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407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404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403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400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443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420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424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429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402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498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399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401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406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411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420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439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450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415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457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395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492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441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478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416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410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436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427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500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420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399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394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424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396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400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412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494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486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408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429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403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395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402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407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411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413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398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433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457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436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431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406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409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446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451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467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509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407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395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406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420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396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401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403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415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399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433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443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410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412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457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494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400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404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440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424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505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435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497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420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441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399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394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407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420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396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408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424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412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403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425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443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395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401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404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403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420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407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400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412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425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395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510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449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424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413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405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402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498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398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415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511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429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399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478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414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401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417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400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399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407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398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440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404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403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410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420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429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441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425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402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408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405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395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450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458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439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435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443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411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412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512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396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494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394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427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396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407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394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420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400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398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403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404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402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399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395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424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433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422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410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413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427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412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415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406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447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418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431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409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411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408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429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440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401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425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449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396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407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399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420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394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425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408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424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411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398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431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403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513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401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395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410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404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514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430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409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458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515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451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403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425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431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420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399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407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395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429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424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516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410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422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402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427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396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406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394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411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517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449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404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408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451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422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405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399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400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420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404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406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425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387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394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424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395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450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429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420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441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407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399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429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403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396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395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404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394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430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424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400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410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420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425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401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432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518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407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401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440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403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404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519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494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400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422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402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399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412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402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494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420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407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404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405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403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425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479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399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394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422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410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399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396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420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520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404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403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503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410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402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407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433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395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427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406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394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440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424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439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403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396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410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407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435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451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394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425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398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420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402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479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406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415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433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399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413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408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412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431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520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427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441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440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394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398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407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498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521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396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500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396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394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407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403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424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398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414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420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406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409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408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410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401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469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425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399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405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412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413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439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457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395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430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522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400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451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396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394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403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408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407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439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424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398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414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425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399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400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518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429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422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420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395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423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523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519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447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406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435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410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433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404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409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401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440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498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458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457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445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405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411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524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443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425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402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394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512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396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403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412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407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398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413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410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420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441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412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398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469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420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451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410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416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402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407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425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498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424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399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396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400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405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404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403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415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394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412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396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400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410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401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420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435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411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405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406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402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407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395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398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451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422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408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432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404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424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399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409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470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394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404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400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410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447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520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405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409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396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420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408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395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425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407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498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525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526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412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527</v>
      </c>
      <c r="I2084" t="s">
        <v>528</v>
      </c>
    </row>
    <row r="2085" spans="1:9">
      <c r="A2085" s="91">
        <v>44070</v>
      </c>
      <c r="B2085" s="93">
        <v>44070</v>
      </c>
      <c r="C2085" s="93" t="s">
        <v>402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518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429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401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441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440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492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403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423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399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442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432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451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394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420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399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407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405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425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396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400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395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410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402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408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451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411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403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433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529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424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447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406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431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415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435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439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404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413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412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423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456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530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407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400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420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394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401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410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396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447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424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399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403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425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451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414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531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440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406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402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498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429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408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430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395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443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404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398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469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413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503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518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399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425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422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467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405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515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412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498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407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526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406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404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447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435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395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532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398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407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399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422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394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469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403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396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405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404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447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400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504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498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412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410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420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395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413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425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533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402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414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435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406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440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467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408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492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443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387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424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470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415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446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430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534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515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535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442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418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450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401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439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441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536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463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478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537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407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492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420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394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412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424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422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395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410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442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403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532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398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406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441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457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425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396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394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407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425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420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405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424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413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399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396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447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403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394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400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404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534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414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395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411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415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425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402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435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405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422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498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412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387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410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407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492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398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406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408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441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470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451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440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447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396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399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400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407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492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395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414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410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403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394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398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405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402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411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408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412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404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425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498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435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433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422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415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441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405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412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498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538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537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396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447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394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399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403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398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465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435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414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470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440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420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539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425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411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407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400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537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412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400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407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425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503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396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408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447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466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526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540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530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541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387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399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403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405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420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498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418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542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543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414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394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407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524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440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441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390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412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394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544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530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537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492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414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406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409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425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410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451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545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433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405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399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546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487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481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396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403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399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412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394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420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422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429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414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547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416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400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537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424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410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441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396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440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404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451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433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408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460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548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429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396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530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425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504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401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407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403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422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399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412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414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457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549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451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394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414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396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403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399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411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498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492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407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408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412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398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550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402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394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492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403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399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414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530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408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412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405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425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498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407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420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406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535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543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424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422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396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446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410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447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443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441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415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551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552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394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407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436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537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406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451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543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414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400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412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424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398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456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399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420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410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481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408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535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440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543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401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472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553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405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398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554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435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415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412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422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498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404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403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555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537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556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407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410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411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543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429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481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410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557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396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403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399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541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411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548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407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394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504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447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498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414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424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557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558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399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410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396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403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420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407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404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405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412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526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429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559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463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560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430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557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435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399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530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414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456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407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548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541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395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412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420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410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403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425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440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402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401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394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557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408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407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404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429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439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451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425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413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410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411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387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405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406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398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414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561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412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396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562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474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420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394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396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400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399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398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407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456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427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557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403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408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395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524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405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404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444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447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406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541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411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456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561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395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474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552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404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557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398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396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543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396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407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412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405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563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408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414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427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458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394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420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403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407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403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412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534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556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410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396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498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417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395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413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456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425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406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433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394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530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396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412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451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406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456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429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403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424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400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404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399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420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394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413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447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431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407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410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498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411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402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396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394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407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498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564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403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565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395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425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439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562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412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530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396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543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407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394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410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512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412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398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451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413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396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451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394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420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543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498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425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566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567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412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407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503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451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395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408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396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416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420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425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402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401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429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433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424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400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422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405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412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534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399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406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568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460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565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436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396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428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569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410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398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424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570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414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407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401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396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394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414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399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571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451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567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410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407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403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430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402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488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428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439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398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431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569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412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407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410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396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394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435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403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399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442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433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400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416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402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420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412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404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428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572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435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530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403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407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404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411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394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410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524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420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531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570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573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399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396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394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429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407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493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402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411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413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451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404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410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395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412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550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403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399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406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574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430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549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420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410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405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412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413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451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505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425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399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411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538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403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470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537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535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395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530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561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543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407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575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537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410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450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412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576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429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568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396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399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577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578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576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429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435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411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410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412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398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394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574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403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407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404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435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579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396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399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394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429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417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410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401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531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395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412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543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451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405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433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543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451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571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394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412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580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413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443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429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435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411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395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387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398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581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502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410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420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530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550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399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530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451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424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407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425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396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414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398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413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439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561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410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579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405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433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582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530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394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398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399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413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583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576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451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440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415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435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504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521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561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566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395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530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429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443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568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396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414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394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398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421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404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515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413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399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425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398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396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406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395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443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451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550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545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425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398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416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402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413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407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412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550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420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581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570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396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584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412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502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408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402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404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425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465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446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403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435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410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564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399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430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411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439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398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451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543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414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585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500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399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396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446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403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440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442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423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407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400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425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451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412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441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395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414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571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581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439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406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586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415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530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399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396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407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413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398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429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435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420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403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412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430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410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458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394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430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587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406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395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425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396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414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402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427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441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398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414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396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394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451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530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395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400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405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435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412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451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407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410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406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412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441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399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414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430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403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99">
        <v>44125</v>
      </c>
      <c r="B3025" s="100">
        <v>44125</v>
      </c>
      <c r="C3025" s="101" t="s">
        <v>410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99">
        <v>44125</v>
      </c>
      <c r="B3026" s="100">
        <v>44125</v>
      </c>
      <c r="C3026" s="101" t="s">
        <v>406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99">
        <v>44125</v>
      </c>
      <c r="B3027" s="100">
        <v>44125</v>
      </c>
      <c r="C3027" s="101" t="s">
        <v>420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99">
        <v>44125</v>
      </c>
      <c r="B3028" s="100">
        <v>44125</v>
      </c>
      <c r="C3028" s="101" t="s">
        <v>407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99">
        <v>44125</v>
      </c>
      <c r="B3029" s="100">
        <v>44125</v>
      </c>
      <c r="C3029" s="101" t="s">
        <v>402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99">
        <v>44125</v>
      </c>
      <c r="B3030" s="100">
        <v>44125</v>
      </c>
      <c r="C3030" s="101" t="s">
        <v>581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99">
        <v>44125</v>
      </c>
      <c r="B3031" s="100">
        <v>44125</v>
      </c>
      <c r="C3031" s="101" t="s">
        <v>408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99">
        <v>44125</v>
      </c>
      <c r="B3032" s="100">
        <v>44125</v>
      </c>
      <c r="C3032" s="101" t="s">
        <v>530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99">
        <v>44125</v>
      </c>
      <c r="B3033" s="100">
        <v>44125</v>
      </c>
      <c r="C3033" s="101" t="s">
        <v>424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99">
        <v>44125</v>
      </c>
      <c r="B3034" s="100">
        <v>44125</v>
      </c>
      <c r="C3034" s="101" t="s">
        <v>394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99">
        <v>44125</v>
      </c>
      <c r="B3035" s="100">
        <v>44125</v>
      </c>
      <c r="C3035" s="101" t="s">
        <v>403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99">
        <v>44125</v>
      </c>
      <c r="B3036" s="100">
        <v>44125</v>
      </c>
      <c r="C3036" s="101" t="s">
        <v>427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99">
        <v>44125</v>
      </c>
      <c r="B3037" s="100">
        <v>44125</v>
      </c>
      <c r="C3037" s="101" t="s">
        <v>446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99">
        <v>44125</v>
      </c>
      <c r="B3038" s="100">
        <v>44125</v>
      </c>
      <c r="C3038" s="101" t="s">
        <v>396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99">
        <v>44125</v>
      </c>
      <c r="B3039" s="100">
        <v>44125</v>
      </c>
      <c r="C3039" s="101" t="s">
        <v>451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99">
        <v>44125</v>
      </c>
      <c r="B3040" s="100">
        <v>44125</v>
      </c>
      <c r="C3040" s="101" t="s">
        <v>412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398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394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395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399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414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410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407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404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400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570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396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446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588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412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420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435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451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430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441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402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401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439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530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435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404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395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410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399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550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420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425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530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446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401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451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403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441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394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412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514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398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402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396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394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530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404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405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589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410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396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459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403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408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407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579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590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414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425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398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435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410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550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402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591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445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451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407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405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420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530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413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440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398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552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441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395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455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407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395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445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398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410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441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414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425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430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458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455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394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410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550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410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396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403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441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435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395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398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399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405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394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410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455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396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451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412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435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413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570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407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399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414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415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405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400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441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397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433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420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550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408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407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530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410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451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396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394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406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433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413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592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441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435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414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420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398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401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404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395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397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399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412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407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420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451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399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530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405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410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428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412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398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404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394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425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396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446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429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402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441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403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413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439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593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430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415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530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395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410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420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396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399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402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407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411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447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446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405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499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404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408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401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441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435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394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561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407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395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459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441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420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410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446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594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399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412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435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439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396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447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530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451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440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401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466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535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406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400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404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424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530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435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395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412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410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595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405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410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394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407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396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498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406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429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413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455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403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402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404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446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398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410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411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435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485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441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404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430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407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435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404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413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398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530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411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441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445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407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466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410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407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435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406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408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433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440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405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404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401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441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399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403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395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415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446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596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429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398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424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443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451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396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447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413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425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455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411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416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512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458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423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430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470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402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420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466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410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530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396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394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407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420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398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427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423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432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413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435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414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406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415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446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597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399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399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429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435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411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402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407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466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410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396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394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430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400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420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439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405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395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450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441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415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398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443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406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446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412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403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413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538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425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408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458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440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404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411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398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466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407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428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443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410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405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429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402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439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406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395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415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412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441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440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470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431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394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401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396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455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466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410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435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407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415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404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499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428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446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413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396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394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598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504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412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399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402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401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441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406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400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430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440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431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432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455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407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394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411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410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405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400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401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433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404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398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429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466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396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441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406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458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387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402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443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450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435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439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446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408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395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425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413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415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470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414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420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399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512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424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412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423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399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410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415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407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435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451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398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403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440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412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420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445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413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425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441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530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466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402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505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396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446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429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443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395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396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435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410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407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430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394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442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514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415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429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398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402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412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451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405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401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515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446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414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579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403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408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530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386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425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439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427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455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399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404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406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400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440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420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458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428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396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394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411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408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398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599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446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458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410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424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400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407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413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399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600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443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435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414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439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450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403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401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406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459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601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429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402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411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396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455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407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410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398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429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405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443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394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439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597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406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430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450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395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412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504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401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458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435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404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425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424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413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399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414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427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599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420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446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387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402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530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444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423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433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400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440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398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408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455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411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396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443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401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439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435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395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466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429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407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394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399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458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405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450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451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400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410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404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406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412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433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387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415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446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498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440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436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425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416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424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402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394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396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407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410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404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435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440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398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408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451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399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425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405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401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403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415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413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395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455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411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439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414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443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402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441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447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446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429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466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427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394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399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415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407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410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403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387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405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408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435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412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414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396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423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402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404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411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398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443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441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429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406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451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400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466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420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395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446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504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485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425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396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429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407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394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399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411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403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443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395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446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402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412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408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430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410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435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466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404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398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413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400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405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439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406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420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425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401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458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447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450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415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441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440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433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414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424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455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403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410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398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396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394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404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407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408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455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399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411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451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435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395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402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439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413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441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401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446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415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414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598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412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503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440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445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424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416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387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458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443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406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409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405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429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400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396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403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408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466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407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429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435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425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410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404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439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405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406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398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415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413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402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395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451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394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399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430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411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446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420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416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440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567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447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401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423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443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424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458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579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387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441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414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503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420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396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407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394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410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405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439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403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435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443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430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398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402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408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400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399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411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413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387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424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401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441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429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470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414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395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404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406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447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450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433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444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425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415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432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446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531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466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445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407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413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405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398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416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402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404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394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411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400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399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396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403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395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446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440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410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458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602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424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406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>
      <c r="A3857" s="128">
        <v>44158</v>
      </c>
      <c r="B3857" s="129">
        <v>44158</v>
      </c>
      <c r="C3857" s="130" t="s">
        <v>408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>
      <c r="A3858" s="128">
        <v>44158</v>
      </c>
      <c r="B3858" s="129">
        <v>44158</v>
      </c>
      <c r="C3858" s="130" t="s">
        <v>439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>
      <c r="A3859" s="128">
        <v>44158</v>
      </c>
      <c r="B3859" s="129">
        <v>44158</v>
      </c>
      <c r="C3859" s="130" t="s">
        <v>409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>
      <c r="A3860" s="128">
        <v>44158</v>
      </c>
      <c r="B3860" s="129">
        <v>44158</v>
      </c>
      <c r="C3860" s="130" t="s">
        <v>498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>
      <c r="A3861" s="128">
        <v>44158</v>
      </c>
      <c r="B3861" s="129">
        <v>44158</v>
      </c>
      <c r="C3861" s="130" t="s">
        <v>401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>
      <c r="A3862" s="128">
        <v>44158</v>
      </c>
      <c r="B3862" s="129">
        <v>44158</v>
      </c>
      <c r="C3862" s="130" t="s">
        <v>420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>
      <c r="A3863" s="159">
        <v>44159</v>
      </c>
      <c r="B3863" s="160">
        <v>44159</v>
      </c>
      <c r="C3863" s="161" t="s">
        <v>396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>
      <c r="A3864" s="159">
        <v>44159</v>
      </c>
      <c r="B3864" s="160">
        <v>44159</v>
      </c>
      <c r="C3864" s="161" t="s">
        <v>443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>
      <c r="A3865" s="159">
        <v>44159</v>
      </c>
      <c r="B3865" s="160">
        <v>44159</v>
      </c>
      <c r="C3865" s="161" t="s">
        <v>394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>
      <c r="A3866" s="159">
        <v>44159</v>
      </c>
      <c r="B3866" s="160">
        <v>44159</v>
      </c>
      <c r="C3866" s="161" t="s">
        <v>411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>
      <c r="A3867" s="159">
        <v>44159</v>
      </c>
      <c r="B3867" s="160">
        <v>44159</v>
      </c>
      <c r="C3867" s="161" t="s">
        <v>410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>
      <c r="A3868" s="159">
        <v>44159</v>
      </c>
      <c r="B3868" s="160">
        <v>44159</v>
      </c>
      <c r="C3868" s="161" t="s">
        <v>425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>
      <c r="A3869" s="159">
        <v>44159</v>
      </c>
      <c r="B3869" s="160">
        <v>44159</v>
      </c>
      <c r="C3869" s="161" t="s">
        <v>435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>
      <c r="A3870" s="159">
        <v>44159</v>
      </c>
      <c r="B3870" s="160">
        <v>44159</v>
      </c>
      <c r="C3870" s="161" t="s">
        <v>407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>
      <c r="A3871" s="159">
        <v>44159</v>
      </c>
      <c r="B3871" s="160">
        <v>44159</v>
      </c>
      <c r="C3871" s="161" t="s">
        <v>404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>
      <c r="A3872" s="159">
        <v>44159</v>
      </c>
      <c r="B3872" s="160">
        <v>44159</v>
      </c>
      <c r="C3872" s="161" t="s">
        <v>403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>
      <c r="A3873" s="159">
        <v>44159</v>
      </c>
      <c r="B3873" s="160">
        <v>44159</v>
      </c>
      <c r="C3873" s="161" t="s">
        <v>446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>
      <c r="A3874" s="159">
        <v>44159</v>
      </c>
      <c r="B3874" s="160">
        <v>44159</v>
      </c>
      <c r="C3874" s="161" t="s">
        <v>415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>
      <c r="A3875" s="159">
        <v>44159</v>
      </c>
      <c r="B3875" s="160">
        <v>44159</v>
      </c>
      <c r="C3875" s="161" t="s">
        <v>399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>
      <c r="A3876" s="159">
        <v>44159</v>
      </c>
      <c r="B3876" s="160">
        <v>44159</v>
      </c>
      <c r="C3876" s="161" t="s">
        <v>441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>
      <c r="A3877" s="159">
        <v>44159</v>
      </c>
      <c r="B3877" s="160">
        <v>44159</v>
      </c>
      <c r="C3877" s="161" t="s">
        <v>400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>
      <c r="A3878" s="159">
        <v>44159</v>
      </c>
      <c r="B3878" s="160">
        <v>44159</v>
      </c>
      <c r="C3878" s="161" t="s">
        <v>405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>
      <c r="A3879" s="159">
        <v>44159</v>
      </c>
      <c r="B3879" s="160">
        <v>44159</v>
      </c>
      <c r="C3879" s="161" t="s">
        <v>406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>
      <c r="A3880" s="159">
        <v>44159</v>
      </c>
      <c r="B3880" s="160">
        <v>44159</v>
      </c>
      <c r="C3880" s="161" t="s">
        <v>395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>
      <c r="A3881" s="159">
        <v>44159</v>
      </c>
      <c r="B3881" s="160">
        <v>44159</v>
      </c>
      <c r="C3881" s="161" t="s">
        <v>413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>
      <c r="A3882" s="159">
        <v>44159</v>
      </c>
      <c r="B3882" s="160">
        <v>44159</v>
      </c>
      <c r="C3882" s="161" t="s">
        <v>398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>
      <c r="A3883" s="159">
        <v>44159</v>
      </c>
      <c r="B3883" s="160">
        <v>44159</v>
      </c>
      <c r="C3883" s="161" t="s">
        <v>402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>
      <c r="A3884" s="159">
        <v>44159</v>
      </c>
      <c r="B3884" s="160">
        <v>44159</v>
      </c>
      <c r="C3884" s="161" t="s">
        <v>408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>
      <c r="A3885" s="159">
        <v>44159</v>
      </c>
      <c r="B3885" s="160">
        <v>44159</v>
      </c>
      <c r="C3885" s="161" t="s">
        <v>450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>
      <c r="A3886" s="159">
        <v>44159</v>
      </c>
      <c r="B3886" s="160">
        <v>44159</v>
      </c>
      <c r="C3886" s="161" t="s">
        <v>597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>
      <c r="A3887" s="159">
        <v>44159</v>
      </c>
      <c r="B3887" s="160">
        <v>44159</v>
      </c>
      <c r="C3887" s="161" t="s">
        <v>466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>
      <c r="A3888" s="159">
        <v>44159</v>
      </c>
      <c r="B3888" s="160">
        <v>44159</v>
      </c>
      <c r="C3888" s="161" t="s">
        <v>414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>
      <c r="A3889" s="159">
        <v>44159</v>
      </c>
      <c r="B3889" s="160">
        <v>44159</v>
      </c>
      <c r="C3889" s="161" t="s">
        <v>416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>
      <c r="A3890" s="159">
        <v>44159</v>
      </c>
      <c r="B3890" s="160">
        <v>44159</v>
      </c>
      <c r="C3890" s="161" t="s">
        <v>439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>
      <c r="A3891" s="159">
        <v>44159</v>
      </c>
      <c r="B3891" s="160">
        <v>44159</v>
      </c>
      <c r="C3891" s="161" t="s">
        <v>401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>
      <c r="A3892" s="159">
        <v>44159</v>
      </c>
      <c r="B3892" s="160">
        <v>44159</v>
      </c>
      <c r="C3892" s="161" t="s">
        <v>458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>
      <c r="A3893" s="159">
        <v>44159</v>
      </c>
      <c r="B3893" s="160">
        <v>44159</v>
      </c>
      <c r="C3893" s="161" t="s">
        <v>440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>
      <c r="A3894" s="159">
        <v>44159</v>
      </c>
      <c r="B3894" s="160">
        <v>44159</v>
      </c>
      <c r="C3894" s="161" t="s">
        <v>412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>
      <c r="A3895" s="159">
        <v>44159</v>
      </c>
      <c r="B3895" s="160">
        <v>44159</v>
      </c>
      <c r="C3895" s="161" t="s">
        <v>429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>
      <c r="A3896" s="159">
        <v>44159</v>
      </c>
      <c r="B3896" s="160">
        <v>44159</v>
      </c>
      <c r="C3896" s="161" t="s">
        <v>424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>
      <c r="A3897" s="159">
        <v>44159</v>
      </c>
      <c r="B3897" s="160">
        <v>44159</v>
      </c>
      <c r="C3897" s="161" t="s">
        <v>603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>
      <c r="A3898" s="159">
        <v>44159</v>
      </c>
      <c r="B3898" s="160">
        <v>44159</v>
      </c>
      <c r="C3898" s="161" t="s">
        <v>420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407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410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396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441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394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446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398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403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602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430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406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404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400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420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413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408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395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401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399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402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439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427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440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415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429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431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411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405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424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443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425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598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559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451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412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604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447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416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409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605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417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470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414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606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3">
        <v>44161</v>
      </c>
      <c r="B3943" s="104">
        <v>44161</v>
      </c>
      <c r="C3943" s="105" t="s">
        <v>396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>
      <c r="A3944" s="103">
        <v>44161</v>
      </c>
      <c r="B3944" s="104">
        <v>44161</v>
      </c>
      <c r="C3944" s="105" t="s">
        <v>399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>
      <c r="A3945" s="103">
        <v>44161</v>
      </c>
      <c r="B3945" s="104">
        <v>44161</v>
      </c>
      <c r="C3945" s="105" t="s">
        <v>413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>
      <c r="A3946" s="103">
        <v>44161</v>
      </c>
      <c r="B3946" s="104">
        <v>44161</v>
      </c>
      <c r="C3946" s="105" t="s">
        <v>394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>
      <c r="A3947" s="103">
        <v>44161</v>
      </c>
      <c r="B3947" s="104">
        <v>44161</v>
      </c>
      <c r="C3947" s="105" t="s">
        <v>404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>
      <c r="A3948" s="103">
        <v>44161</v>
      </c>
      <c r="B3948" s="104">
        <v>44161</v>
      </c>
      <c r="C3948" s="105" t="s">
        <v>415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>
      <c r="A3949" s="103">
        <v>44161</v>
      </c>
      <c r="B3949" s="104">
        <v>44161</v>
      </c>
      <c r="C3949" s="105" t="s">
        <v>402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>
      <c r="A3950" s="103">
        <v>44161</v>
      </c>
      <c r="B3950" s="104">
        <v>44161</v>
      </c>
      <c r="C3950" s="105" t="s">
        <v>405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>
      <c r="A3951" s="103">
        <v>44161</v>
      </c>
      <c r="B3951" s="104">
        <v>44161</v>
      </c>
      <c r="C3951" s="105" t="s">
        <v>407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>
      <c r="A3952" s="103">
        <v>44161</v>
      </c>
      <c r="B3952" s="104">
        <v>44161</v>
      </c>
      <c r="C3952" s="105" t="s">
        <v>429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>
      <c r="A3953" s="103">
        <v>44161</v>
      </c>
      <c r="B3953" s="104">
        <v>44161</v>
      </c>
      <c r="C3953" s="105" t="s">
        <v>398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>
      <c r="A3954" s="103">
        <v>44161</v>
      </c>
      <c r="B3954" s="104">
        <v>44161</v>
      </c>
      <c r="C3954" s="105" t="s">
        <v>425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>
      <c r="A3955" s="103">
        <v>44161</v>
      </c>
      <c r="B3955" s="104">
        <v>44161</v>
      </c>
      <c r="C3955" s="105" t="s">
        <v>410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>
      <c r="A3956" s="103">
        <v>44161</v>
      </c>
      <c r="B3956" s="104">
        <v>44161</v>
      </c>
      <c r="C3956" s="105" t="s">
        <v>411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>
      <c r="A3957" s="103">
        <v>44161</v>
      </c>
      <c r="B3957" s="104">
        <v>44161</v>
      </c>
      <c r="C3957" s="105" t="s">
        <v>400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>
      <c r="A3958" s="103">
        <v>44161</v>
      </c>
      <c r="B3958" s="104">
        <v>44161</v>
      </c>
      <c r="C3958" s="105" t="s">
        <v>602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>
      <c r="A3959" s="103">
        <v>44161</v>
      </c>
      <c r="B3959" s="104">
        <v>44161</v>
      </c>
      <c r="C3959" s="105" t="s">
        <v>446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>
      <c r="A3960" s="103">
        <v>44161</v>
      </c>
      <c r="B3960" s="104">
        <v>44161</v>
      </c>
      <c r="C3960" s="105" t="s">
        <v>433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>
      <c r="A3961" s="103">
        <v>44161</v>
      </c>
      <c r="B3961" s="104">
        <v>44161</v>
      </c>
      <c r="C3961" s="105" t="s">
        <v>395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>
      <c r="A3962" s="103">
        <v>44161</v>
      </c>
      <c r="B3962" s="104">
        <v>44161</v>
      </c>
      <c r="C3962" s="105" t="s">
        <v>420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>
      <c r="A3963" s="103">
        <v>44161</v>
      </c>
      <c r="B3963" s="104">
        <v>44161</v>
      </c>
      <c r="C3963" s="105" t="s">
        <v>443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>
      <c r="A3964" s="103">
        <v>44161</v>
      </c>
      <c r="B3964" s="104">
        <v>44161</v>
      </c>
      <c r="C3964" s="105" t="s">
        <v>444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>
      <c r="A3965" s="103">
        <v>44161</v>
      </c>
      <c r="B3965" s="104">
        <v>44161</v>
      </c>
      <c r="C3965" s="105" t="s">
        <v>439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>
      <c r="A3966" s="103">
        <v>44161</v>
      </c>
      <c r="B3966" s="104">
        <v>44161</v>
      </c>
      <c r="C3966" s="105" t="s">
        <v>403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>
      <c r="A3967" s="103">
        <v>44161</v>
      </c>
      <c r="B3967" s="104">
        <v>44161</v>
      </c>
      <c r="C3967" s="105" t="s">
        <v>406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>
      <c r="A3968" s="103">
        <v>44161</v>
      </c>
      <c r="B3968" s="104">
        <v>44161</v>
      </c>
      <c r="C3968" s="105" t="s">
        <v>441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>
      <c r="A3969" s="103">
        <v>44161</v>
      </c>
      <c r="B3969" s="104">
        <v>44161</v>
      </c>
      <c r="C3969" s="105" t="s">
        <v>414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>
      <c r="A3970" s="103">
        <v>44161</v>
      </c>
      <c r="B3970" s="104">
        <v>44161</v>
      </c>
      <c r="C3970" s="105" t="s">
        <v>423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>
      <c r="A3971" s="103">
        <v>44161</v>
      </c>
      <c r="B3971" s="104">
        <v>44161</v>
      </c>
      <c r="C3971" s="105" t="s">
        <v>408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>
      <c r="A3972" s="103">
        <v>44161</v>
      </c>
      <c r="B3972" s="104">
        <v>44161</v>
      </c>
      <c r="C3972" s="105" t="s">
        <v>458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>
      <c r="A3973" s="103">
        <v>44161</v>
      </c>
      <c r="B3973" s="104">
        <v>44161</v>
      </c>
      <c r="C3973" s="105" t="s">
        <v>430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>
      <c r="A3974" s="103">
        <v>44161</v>
      </c>
      <c r="B3974" s="104">
        <v>44161</v>
      </c>
      <c r="C3974" s="105" t="s">
        <v>387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>
      <c r="A3975" s="103">
        <v>44161</v>
      </c>
      <c r="B3975" s="104">
        <v>44161</v>
      </c>
      <c r="C3975" s="105" t="s">
        <v>432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>
      <c r="A3976" s="103">
        <v>44161</v>
      </c>
      <c r="B3976" s="104">
        <v>44161</v>
      </c>
      <c r="C3976" s="105" t="s">
        <v>401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>
      <c r="A3977" s="103">
        <v>44161</v>
      </c>
      <c r="B3977" s="104">
        <v>44161</v>
      </c>
      <c r="C3977" s="105" t="s">
        <v>450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>
      <c r="A3978" s="103">
        <v>44161</v>
      </c>
      <c r="B3978" s="104">
        <v>44161</v>
      </c>
      <c r="C3978" s="105" t="s">
        <v>607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>
      <c r="A3979" s="103">
        <v>44161</v>
      </c>
      <c r="B3979" s="104">
        <v>44161</v>
      </c>
      <c r="C3979" s="105" t="s">
        <v>431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>
      <c r="A3980" s="103">
        <v>44161</v>
      </c>
      <c r="B3980" s="104">
        <v>44161</v>
      </c>
      <c r="C3980" s="105" t="s">
        <v>427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>
      <c r="A3981" s="103">
        <v>44161</v>
      </c>
      <c r="B3981" s="104">
        <v>44161</v>
      </c>
      <c r="C3981" s="105" t="s">
        <v>440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>
      <c r="A3982" s="103">
        <v>44161</v>
      </c>
      <c r="B3982" s="104">
        <v>44161</v>
      </c>
      <c r="C3982" s="105" t="s">
        <v>447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>
      <c r="A3983" s="103">
        <v>44161</v>
      </c>
      <c r="B3983" s="104">
        <v>44161</v>
      </c>
      <c r="C3983" s="105" t="s">
        <v>412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>
      <c r="A3984" s="103">
        <v>44161</v>
      </c>
      <c r="B3984" s="104">
        <v>44161</v>
      </c>
      <c r="C3984" s="105" t="s">
        <v>424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>
      <c r="A3985" s="103">
        <v>44161</v>
      </c>
      <c r="B3985" s="104">
        <v>44161</v>
      </c>
      <c r="C3985" s="105" t="s">
        <v>457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>
      <c r="A3986" s="103">
        <v>44161</v>
      </c>
      <c r="B3986" s="104">
        <v>44161</v>
      </c>
      <c r="C3986" s="105" t="s">
        <v>409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>
      <c r="A3987" s="103">
        <v>44161</v>
      </c>
      <c r="B3987" s="104">
        <v>44161</v>
      </c>
      <c r="C3987" s="105" t="s">
        <v>442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>
      <c r="A3988" s="103">
        <v>44161</v>
      </c>
      <c r="B3988" s="104">
        <v>44161</v>
      </c>
      <c r="C3988" s="105" t="s">
        <v>598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>
      <c r="A3989" s="103">
        <v>44161</v>
      </c>
      <c r="B3989" s="104">
        <v>44161</v>
      </c>
      <c r="C3989" s="105" t="s">
        <v>445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>
      <c r="A3990" s="99">
        <v>44162</v>
      </c>
      <c r="B3990" s="100">
        <v>44162</v>
      </c>
      <c r="C3990" s="101" t="s">
        <v>396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>
      <c r="A3991" s="99">
        <v>44162</v>
      </c>
      <c r="B3991" s="100">
        <v>44162</v>
      </c>
      <c r="C3991" s="101" t="s">
        <v>407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>
      <c r="A3992" s="99">
        <v>44162</v>
      </c>
      <c r="B3992" s="100">
        <v>44162</v>
      </c>
      <c r="C3992" s="101" t="s">
        <v>420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>
      <c r="A3993" s="99">
        <v>44162</v>
      </c>
      <c r="B3993" s="100">
        <v>44162</v>
      </c>
      <c r="C3993" s="101" t="s">
        <v>394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>
      <c r="A3994" s="99">
        <v>44162</v>
      </c>
      <c r="B3994" s="100">
        <v>44162</v>
      </c>
      <c r="C3994" s="101" t="s">
        <v>411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>
      <c r="A3995" s="99">
        <v>44162</v>
      </c>
      <c r="B3995" s="100">
        <v>44162</v>
      </c>
      <c r="C3995" s="101" t="s">
        <v>439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>
      <c r="A3996" s="99">
        <v>44162</v>
      </c>
      <c r="B3996" s="100">
        <v>44162</v>
      </c>
      <c r="C3996" s="101" t="s">
        <v>602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>
      <c r="A3997" s="99">
        <v>44162</v>
      </c>
      <c r="B3997" s="100">
        <v>44162</v>
      </c>
      <c r="C3997" s="101" t="s">
        <v>410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>
      <c r="A3998" s="99">
        <v>44162</v>
      </c>
      <c r="B3998" s="100">
        <v>44162</v>
      </c>
      <c r="C3998" s="101" t="s">
        <v>406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>
      <c r="A3999" s="99">
        <v>44162</v>
      </c>
      <c r="B3999" s="100">
        <v>44162</v>
      </c>
      <c r="C3999" s="101" t="s">
        <v>403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>
      <c r="A4000" s="99">
        <v>44162</v>
      </c>
      <c r="B4000" s="100">
        <v>44162</v>
      </c>
      <c r="C4000" s="101" t="s">
        <v>408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>
      <c r="A4001" s="99">
        <v>44162</v>
      </c>
      <c r="B4001" s="100">
        <v>44162</v>
      </c>
      <c r="C4001" s="101" t="s">
        <v>414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>
      <c r="A4002" s="99">
        <v>44162</v>
      </c>
      <c r="B4002" s="100">
        <v>44162</v>
      </c>
      <c r="C4002" s="101" t="s">
        <v>398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>
      <c r="A4003" s="99">
        <v>44162</v>
      </c>
      <c r="B4003" s="100">
        <v>44162</v>
      </c>
      <c r="C4003" s="101" t="s">
        <v>433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>
      <c r="A4004" s="99">
        <v>44162</v>
      </c>
      <c r="B4004" s="100">
        <v>44162</v>
      </c>
      <c r="C4004" s="101" t="s">
        <v>405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>
      <c r="A4005" s="99">
        <v>44162</v>
      </c>
      <c r="B4005" s="100">
        <v>44162</v>
      </c>
      <c r="C4005" s="101" t="s">
        <v>440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>
      <c r="A4006" s="99">
        <v>44162</v>
      </c>
      <c r="B4006" s="100">
        <v>44162</v>
      </c>
      <c r="C4006" s="101" t="s">
        <v>401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>
      <c r="A4007" s="99">
        <v>44162</v>
      </c>
      <c r="B4007" s="100">
        <v>44162</v>
      </c>
      <c r="C4007" s="101" t="s">
        <v>399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>
      <c r="A4008" s="99">
        <v>44162</v>
      </c>
      <c r="B4008" s="100">
        <v>44162</v>
      </c>
      <c r="C4008" s="101" t="s">
        <v>415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>
      <c r="A4009" s="99">
        <v>44162</v>
      </c>
      <c r="B4009" s="100">
        <v>44162</v>
      </c>
      <c r="C4009" s="101" t="s">
        <v>441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>
      <c r="A4010" s="99">
        <v>44162</v>
      </c>
      <c r="B4010" s="100">
        <v>44162</v>
      </c>
      <c r="C4010" s="101" t="s">
        <v>404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>
      <c r="A4011" s="99">
        <v>44162</v>
      </c>
      <c r="B4011" s="100">
        <v>44162</v>
      </c>
      <c r="C4011" s="101" t="s">
        <v>400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>
      <c r="A4012" s="99">
        <v>44162</v>
      </c>
      <c r="B4012" s="100">
        <v>44162</v>
      </c>
      <c r="C4012" s="101" t="s">
        <v>413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>
      <c r="A4013" s="99">
        <v>44162</v>
      </c>
      <c r="B4013" s="100">
        <v>44162</v>
      </c>
      <c r="C4013" s="101" t="s">
        <v>429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>
      <c r="A4014" s="99">
        <v>44162</v>
      </c>
      <c r="B4014" s="100">
        <v>44162</v>
      </c>
      <c r="C4014" s="101" t="s">
        <v>395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>
      <c r="A4015" s="99">
        <v>44162</v>
      </c>
      <c r="B4015" s="100">
        <v>44162</v>
      </c>
      <c r="C4015" s="101" t="s">
        <v>425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>
      <c r="A4016" s="99">
        <v>44162</v>
      </c>
      <c r="B4016" s="100">
        <v>44162</v>
      </c>
      <c r="C4016" s="101" t="s">
        <v>423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>
      <c r="A4017" s="99">
        <v>44162</v>
      </c>
      <c r="B4017" s="100">
        <v>44162</v>
      </c>
      <c r="C4017" s="101" t="s">
        <v>430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>
      <c r="A4018" s="99">
        <v>44162</v>
      </c>
      <c r="B4018" s="100">
        <v>44162</v>
      </c>
      <c r="C4018" s="101" t="s">
        <v>424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>
      <c r="A4019" s="99">
        <v>44162</v>
      </c>
      <c r="B4019" s="100">
        <v>44162</v>
      </c>
      <c r="C4019" s="101" t="s">
        <v>446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>
      <c r="A4020" s="99">
        <v>44162</v>
      </c>
      <c r="B4020" s="100">
        <v>44162</v>
      </c>
      <c r="C4020" s="101" t="s">
        <v>598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>
      <c r="A4021" s="99">
        <v>44162</v>
      </c>
      <c r="B4021" s="100">
        <v>44162</v>
      </c>
      <c r="C4021" s="101" t="s">
        <v>387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>
      <c r="A4022" s="99">
        <v>44162</v>
      </c>
      <c r="B4022" s="100">
        <v>44162</v>
      </c>
      <c r="C4022" s="101" t="s">
        <v>443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>
      <c r="A4023" s="99">
        <v>44162</v>
      </c>
      <c r="B4023" s="100">
        <v>44162</v>
      </c>
      <c r="C4023" s="101" t="s">
        <v>412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>
      <c r="A4024" s="99">
        <v>44162</v>
      </c>
      <c r="B4024" s="100">
        <v>44162</v>
      </c>
      <c r="C4024" s="101" t="s">
        <v>431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>
      <c r="A4025" s="99">
        <v>44162</v>
      </c>
      <c r="B4025" s="100">
        <v>44162</v>
      </c>
      <c r="C4025" s="101" t="s">
        <v>608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>
      <c r="A4026" s="99">
        <v>44162</v>
      </c>
      <c r="B4026" s="100">
        <v>44162</v>
      </c>
      <c r="C4026" s="101" t="s">
        <v>402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>
      <c r="A4027" s="99">
        <v>44162</v>
      </c>
      <c r="B4027" s="100">
        <v>44162</v>
      </c>
      <c r="C4027" s="101" t="s">
        <v>609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>
      <c r="A4028" s="99">
        <v>44162</v>
      </c>
      <c r="B4028" s="100">
        <v>44162</v>
      </c>
      <c r="C4028" s="101" t="s">
        <v>610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>
      <c r="A4029" s="99">
        <v>44162</v>
      </c>
      <c r="B4029" s="100">
        <v>44162</v>
      </c>
      <c r="C4029" s="101" t="s">
        <v>470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>
      <c r="A4030" s="99">
        <v>44162</v>
      </c>
      <c r="B4030" s="100">
        <v>44162</v>
      </c>
      <c r="C4030" s="101" t="s">
        <v>559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>
      <c r="A4031" s="99">
        <v>44162</v>
      </c>
      <c r="B4031" s="100">
        <v>44162</v>
      </c>
      <c r="C4031" s="101" t="s">
        <v>457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>
      <c r="A4032" s="128">
        <v>44163</v>
      </c>
      <c r="B4032" s="129">
        <v>44163</v>
      </c>
      <c r="C4032" s="130" t="s">
        <v>396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>
      <c r="A4033" s="128">
        <v>44163</v>
      </c>
      <c r="B4033" s="129">
        <v>44163</v>
      </c>
      <c r="C4033" s="130" t="s">
        <v>435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>
      <c r="A4034" s="128">
        <v>44163</v>
      </c>
      <c r="B4034" s="129">
        <v>44163</v>
      </c>
      <c r="C4034" s="130" t="s">
        <v>410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>
      <c r="A4035" s="128">
        <v>44163</v>
      </c>
      <c r="B4035" s="129">
        <v>44163</v>
      </c>
      <c r="C4035" s="130" t="s">
        <v>415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>
      <c r="A4036" s="128">
        <v>44163</v>
      </c>
      <c r="B4036" s="129">
        <v>44163</v>
      </c>
      <c r="C4036" s="130" t="s">
        <v>407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>
      <c r="A4037" s="128">
        <v>44163</v>
      </c>
      <c r="B4037" s="129">
        <v>44163</v>
      </c>
      <c r="C4037" s="130" t="s">
        <v>400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>
      <c r="A4038" s="128">
        <v>44163</v>
      </c>
      <c r="B4038" s="129">
        <v>44163</v>
      </c>
      <c r="C4038" s="130" t="s">
        <v>411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>
      <c r="A4039" s="128">
        <v>44163</v>
      </c>
      <c r="B4039" s="129">
        <v>44163</v>
      </c>
      <c r="C4039" s="130" t="s">
        <v>406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>
      <c r="A4040" s="128">
        <v>44163</v>
      </c>
      <c r="B4040" s="129">
        <v>44163</v>
      </c>
      <c r="C4040" s="130" t="s">
        <v>394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>
      <c r="A4041" s="128">
        <v>44163</v>
      </c>
      <c r="B4041" s="129">
        <v>44163</v>
      </c>
      <c r="C4041" s="130" t="s">
        <v>403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>
      <c r="A4042" s="128">
        <v>44163</v>
      </c>
      <c r="B4042" s="129">
        <v>44163</v>
      </c>
      <c r="C4042" s="130" t="s">
        <v>408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>
      <c r="A4043" s="128">
        <v>44163</v>
      </c>
      <c r="B4043" s="129">
        <v>44163</v>
      </c>
      <c r="C4043" s="130" t="s">
        <v>413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>
      <c r="A4044" s="128">
        <v>44163</v>
      </c>
      <c r="B4044" s="129">
        <v>44163</v>
      </c>
      <c r="C4044" s="130" t="s">
        <v>430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>
      <c r="A4045" s="128">
        <v>44163</v>
      </c>
      <c r="B4045" s="129">
        <v>44163</v>
      </c>
      <c r="C4045" s="130" t="s">
        <v>455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>
      <c r="A4046" s="128">
        <v>44163</v>
      </c>
      <c r="B4046" s="129">
        <v>44163</v>
      </c>
      <c r="C4046" s="130" t="s">
        <v>425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>
      <c r="A4047" s="128">
        <v>44163</v>
      </c>
      <c r="B4047" s="129">
        <v>44163</v>
      </c>
      <c r="C4047" s="130" t="s">
        <v>412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>
      <c r="A4048" s="128">
        <v>44163</v>
      </c>
      <c r="B4048" s="129">
        <v>44163</v>
      </c>
      <c r="C4048" s="130" t="s">
        <v>399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>
      <c r="A4049" s="128">
        <v>44163</v>
      </c>
      <c r="B4049" s="129">
        <v>44163</v>
      </c>
      <c r="C4049" s="130" t="s">
        <v>405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>
      <c r="A4050" s="128">
        <v>44163</v>
      </c>
      <c r="B4050" s="129">
        <v>44163</v>
      </c>
      <c r="C4050" s="130" t="s">
        <v>433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>
      <c r="A4051" s="128">
        <v>44163</v>
      </c>
      <c r="B4051" s="129">
        <v>44163</v>
      </c>
      <c r="C4051" s="130" t="s">
        <v>611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>
      <c r="A4052" s="128">
        <v>44163</v>
      </c>
      <c r="B4052" s="129">
        <v>44163</v>
      </c>
      <c r="C4052" s="130" t="s">
        <v>439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>
      <c r="A4053" s="128">
        <v>44163</v>
      </c>
      <c r="B4053" s="129">
        <v>44163</v>
      </c>
      <c r="C4053" s="130" t="s">
        <v>401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>
      <c r="A4054" s="128">
        <v>44163</v>
      </c>
      <c r="B4054" s="129">
        <v>44163</v>
      </c>
      <c r="C4054" s="130" t="s">
        <v>420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>
      <c r="A4055" s="128">
        <v>44163</v>
      </c>
      <c r="B4055" s="129">
        <v>44163</v>
      </c>
      <c r="C4055" s="130" t="s">
        <v>404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>
      <c r="A4056" s="128">
        <v>44163</v>
      </c>
      <c r="B4056" s="129">
        <v>44163</v>
      </c>
      <c r="C4056" s="130" t="s">
        <v>402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>
      <c r="A4057" s="128">
        <v>44163</v>
      </c>
      <c r="B4057" s="129">
        <v>44163</v>
      </c>
      <c r="C4057" s="130" t="s">
        <v>441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>
      <c r="A4058" s="128">
        <v>44163</v>
      </c>
      <c r="B4058" s="129">
        <v>44163</v>
      </c>
      <c r="C4058" s="130" t="s">
        <v>429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>
      <c r="A4059" s="128">
        <v>44163</v>
      </c>
      <c r="B4059" s="129">
        <v>44163</v>
      </c>
      <c r="C4059" s="130" t="s">
        <v>440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>
      <c r="A4060" s="128">
        <v>44163</v>
      </c>
      <c r="B4060" s="129">
        <v>44163</v>
      </c>
      <c r="C4060" s="130" t="s">
        <v>466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>
      <c r="A4061" s="128">
        <v>44163</v>
      </c>
      <c r="B4061" s="129">
        <v>44163</v>
      </c>
      <c r="C4061" s="130" t="s">
        <v>458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>
      <c r="A4062" s="128">
        <v>44163</v>
      </c>
      <c r="B4062" s="129">
        <v>44163</v>
      </c>
      <c r="C4062" s="130" t="s">
        <v>395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>
      <c r="A4063" s="128">
        <v>44163</v>
      </c>
      <c r="B4063" s="129">
        <v>44163</v>
      </c>
      <c r="C4063" s="130" t="s">
        <v>446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>
      <c r="A4064" s="128">
        <v>44163</v>
      </c>
      <c r="B4064" s="129">
        <v>44163</v>
      </c>
      <c r="C4064" s="130" t="s">
        <v>387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>
      <c r="A4065" s="128">
        <v>44163</v>
      </c>
      <c r="B4065" s="129">
        <v>44163</v>
      </c>
      <c r="C4065" s="130" t="s">
        <v>450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>
      <c r="A4066" s="128">
        <v>44163</v>
      </c>
      <c r="B4066" s="129">
        <v>44163</v>
      </c>
      <c r="C4066" s="130" t="s">
        <v>436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>
      <c r="A4067" s="128">
        <v>44163</v>
      </c>
      <c r="B4067" s="129">
        <v>44163</v>
      </c>
      <c r="C4067" s="130" t="s">
        <v>424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>
      <c r="A4068" s="128">
        <v>44163</v>
      </c>
      <c r="B4068" s="129">
        <v>44163</v>
      </c>
      <c r="C4068" s="130" t="s">
        <v>443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>
      <c r="A4069" s="128">
        <v>44163</v>
      </c>
      <c r="B4069" s="129">
        <v>44163</v>
      </c>
      <c r="C4069" s="130" t="s">
        <v>427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>
      <c r="A4070" s="128">
        <v>44163</v>
      </c>
      <c r="B4070" s="129">
        <v>44163</v>
      </c>
      <c r="C4070" s="130" t="s">
        <v>603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>
      <c r="A4071" s="128">
        <v>44163</v>
      </c>
      <c r="B4071" s="129">
        <v>44163</v>
      </c>
      <c r="C4071" s="130" t="s">
        <v>398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>
      <c r="A4072" s="128">
        <v>44163</v>
      </c>
      <c r="B4072" s="129">
        <v>44163</v>
      </c>
      <c r="C4072" s="130" t="s">
        <v>503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>
      <c r="A4073" s="128">
        <v>44163</v>
      </c>
      <c r="B4073" s="129">
        <v>44163</v>
      </c>
      <c r="C4073" s="130" t="s">
        <v>612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>
      <c r="A4074" s="128">
        <v>44163</v>
      </c>
      <c r="B4074" s="129">
        <v>44163</v>
      </c>
      <c r="C4074" s="130" t="s">
        <v>447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>
      <c r="A4075" s="128">
        <v>44163</v>
      </c>
      <c r="B4075" s="129">
        <v>44163</v>
      </c>
      <c r="C4075" s="130" t="s">
        <v>414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>
      <c r="A4076" s="87">
        <v>44164</v>
      </c>
      <c r="B4076" s="88">
        <v>44164</v>
      </c>
      <c r="C4076" s="89" t="s">
        <v>396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>
      <c r="A4077" s="87">
        <v>44164</v>
      </c>
      <c r="B4077" s="88">
        <v>44164</v>
      </c>
      <c r="C4077" s="89" t="s">
        <v>394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>
      <c r="A4078" s="87">
        <v>44164</v>
      </c>
      <c r="B4078" s="88">
        <v>44164</v>
      </c>
      <c r="C4078" s="89" t="s">
        <v>410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>
      <c r="A4079" s="87">
        <v>44164</v>
      </c>
      <c r="B4079" s="88">
        <v>44164</v>
      </c>
      <c r="C4079" s="89" t="s">
        <v>401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>
      <c r="A4080" s="87">
        <v>44164</v>
      </c>
      <c r="B4080" s="88">
        <v>44164</v>
      </c>
      <c r="C4080" s="89" t="s">
        <v>407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>
      <c r="A4081" s="87">
        <v>44164</v>
      </c>
      <c r="B4081" s="88">
        <v>44164</v>
      </c>
      <c r="C4081" s="89" t="s">
        <v>435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>
      <c r="A4082" s="87">
        <v>44164</v>
      </c>
      <c r="B4082" s="88">
        <v>44164</v>
      </c>
      <c r="C4082" s="89" t="s">
        <v>408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>
      <c r="A4083" s="87">
        <v>44164</v>
      </c>
      <c r="B4083" s="88">
        <v>44164</v>
      </c>
      <c r="C4083" s="89" t="s">
        <v>446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>
      <c r="A4084" s="87">
        <v>44164</v>
      </c>
      <c r="B4084" s="88">
        <v>44164</v>
      </c>
      <c r="C4084" s="89" t="s">
        <v>415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>
      <c r="A4085" s="87">
        <v>44164</v>
      </c>
      <c r="B4085" s="88">
        <v>44164</v>
      </c>
      <c r="C4085" s="89" t="s">
        <v>420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>
      <c r="A4086" s="87">
        <v>44164</v>
      </c>
      <c r="B4086" s="88">
        <v>44164</v>
      </c>
      <c r="C4086" s="89" t="s">
        <v>413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>
      <c r="A4087" s="87">
        <v>44164</v>
      </c>
      <c r="B4087" s="88">
        <v>44164</v>
      </c>
      <c r="C4087" s="89" t="s">
        <v>395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>
      <c r="A4088" s="87">
        <v>44164</v>
      </c>
      <c r="B4088" s="88">
        <v>44164</v>
      </c>
      <c r="C4088" s="89" t="s">
        <v>430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>
      <c r="A4089" s="87">
        <v>44164</v>
      </c>
      <c r="B4089" s="88">
        <v>44164</v>
      </c>
      <c r="C4089" s="89" t="s">
        <v>441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>
      <c r="A4090" s="87">
        <v>44164</v>
      </c>
      <c r="B4090" s="88">
        <v>44164</v>
      </c>
      <c r="C4090" s="89" t="s">
        <v>429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>
      <c r="A4091" s="87">
        <v>44164</v>
      </c>
      <c r="B4091" s="88">
        <v>44164</v>
      </c>
      <c r="C4091" s="89" t="s">
        <v>398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>
      <c r="A4092" s="87">
        <v>44164</v>
      </c>
      <c r="B4092" s="88">
        <v>44164</v>
      </c>
      <c r="C4092" s="89" t="s">
        <v>402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>
      <c r="A4093" s="87">
        <v>44164</v>
      </c>
      <c r="B4093" s="88">
        <v>44164</v>
      </c>
      <c r="C4093" s="89" t="s">
        <v>399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>
      <c r="A4094" s="87">
        <v>44164</v>
      </c>
      <c r="B4094" s="88">
        <v>44164</v>
      </c>
      <c r="C4094" s="89" t="s">
        <v>404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>
      <c r="A4095" s="87">
        <v>44164</v>
      </c>
      <c r="B4095" s="88">
        <v>44164</v>
      </c>
      <c r="C4095" s="89" t="s">
        <v>400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>
      <c r="A4096" s="87">
        <v>44164</v>
      </c>
      <c r="B4096" s="88">
        <v>44164</v>
      </c>
      <c r="C4096" s="89" t="s">
        <v>405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>
      <c r="A4097" s="87">
        <v>44164</v>
      </c>
      <c r="B4097" s="88">
        <v>44164</v>
      </c>
      <c r="C4097" s="89" t="s">
        <v>440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>
      <c r="A4098" s="87">
        <v>44164</v>
      </c>
      <c r="B4098" s="88">
        <v>44164</v>
      </c>
      <c r="C4098" s="89" t="s">
        <v>403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>
      <c r="A4099" s="87">
        <v>44164</v>
      </c>
      <c r="B4099" s="88">
        <v>44164</v>
      </c>
      <c r="C4099" s="89" t="s">
        <v>411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>
      <c r="A4100" s="87">
        <v>44164</v>
      </c>
      <c r="B4100" s="88">
        <v>44164</v>
      </c>
      <c r="C4100" s="89" t="s">
        <v>439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>
      <c r="A4101" s="87">
        <v>44164</v>
      </c>
      <c r="B4101" s="88">
        <v>44164</v>
      </c>
      <c r="C4101" s="89" t="s">
        <v>406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>
      <c r="A4102" s="87">
        <v>44164</v>
      </c>
      <c r="B4102" s="88">
        <v>44164</v>
      </c>
      <c r="C4102" s="89" t="s">
        <v>613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>
      <c r="A4103" s="87">
        <v>44164</v>
      </c>
      <c r="B4103" s="88">
        <v>44164</v>
      </c>
      <c r="C4103" s="89" t="s">
        <v>424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>
      <c r="A4104" s="87">
        <v>44164</v>
      </c>
      <c r="B4104" s="88">
        <v>44164</v>
      </c>
      <c r="C4104" s="89" t="s">
        <v>445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>
      <c r="A4105" s="87">
        <v>44164</v>
      </c>
      <c r="B4105" s="88">
        <v>44164</v>
      </c>
      <c r="C4105" s="89" t="s">
        <v>458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>
      <c r="A4106" s="87">
        <v>44164</v>
      </c>
      <c r="B4106" s="88">
        <v>44164</v>
      </c>
      <c r="C4106" s="89" t="s">
        <v>423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>
      <c r="A4107" s="87">
        <v>44164</v>
      </c>
      <c r="B4107" s="88">
        <v>44164</v>
      </c>
      <c r="C4107" s="89" t="s">
        <v>444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>
      <c r="A4108" s="87">
        <v>44164</v>
      </c>
      <c r="B4108" s="88">
        <v>44164</v>
      </c>
      <c r="C4108" s="89" t="s">
        <v>536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>
      <c r="A4109" s="87">
        <v>44164</v>
      </c>
      <c r="B4109" s="88">
        <v>44164</v>
      </c>
      <c r="C4109" s="89" t="s">
        <v>608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>
      <c r="A4110" s="87">
        <v>44164</v>
      </c>
      <c r="B4110" s="88">
        <v>44164</v>
      </c>
      <c r="C4110" s="89" t="s">
        <v>450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>
      <c r="A4111" s="91">
        <v>44165</v>
      </c>
      <c r="B4111" s="92">
        <v>44165</v>
      </c>
      <c r="C4111" s="93" t="s">
        <v>398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455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413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396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406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439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404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405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440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420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395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407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402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394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400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424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399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411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410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450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441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423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408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403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438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431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443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446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414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425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435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614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536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415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7">
      <c r="A4145" s="91">
        <v>44165</v>
      </c>
      <c r="B4145" s="92">
        <v>44165</v>
      </c>
      <c r="C4145" s="93" t="s">
        <v>417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7">
      <c r="A4146" s="91">
        <v>44165</v>
      </c>
      <c r="B4146" s="92">
        <v>44165</v>
      </c>
      <c r="C4146" s="93" t="s">
        <v>466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7">
      <c r="A4147" s="91">
        <v>44165</v>
      </c>
      <c r="B4147" s="92">
        <v>44165</v>
      </c>
      <c r="C4147" s="93" t="s">
        <v>458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7">
      <c r="A4148" s="91">
        <v>44165</v>
      </c>
      <c r="B4148" s="92">
        <v>44165</v>
      </c>
      <c r="C4148" s="93" t="s">
        <v>387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7">
      <c r="A4149" s="103">
        <v>44166</v>
      </c>
      <c r="B4149" s="104">
        <v>44166</v>
      </c>
      <c r="C4149" s="105" t="s">
        <v>410</v>
      </c>
      <c r="D4149" s="106">
        <f>VLOOKUP(Pag_Inicio_Corr_mas_casos[[#This Row],[Corregimiento]],Hoja3!$A$2:$D$676,4,0)</f>
        <v>80812</v>
      </c>
      <c r="E4149" s="105">
        <v>62</v>
      </c>
      <c r="F4149">
        <v>1</v>
      </c>
      <c r="G4149">
        <f>SUM(F4149:F4195)</f>
        <v>47</v>
      </c>
    </row>
    <row r="4150" spans="1:7">
      <c r="A4150" s="103">
        <v>44166</v>
      </c>
      <c r="B4150" s="104">
        <v>44166</v>
      </c>
      <c r="C4150" s="105" t="s">
        <v>435</v>
      </c>
      <c r="D4150" s="106">
        <f>VLOOKUP(Pag_Inicio_Corr_mas_casos[[#This Row],[Corregimiento]],Hoja3!$A$2:$D$676,4,0)</f>
        <v>80809</v>
      </c>
      <c r="E4150" s="105">
        <v>62</v>
      </c>
      <c r="F4150">
        <v>1</v>
      </c>
    </row>
    <row r="4151" spans="1:7">
      <c r="A4151" s="103">
        <v>44166</v>
      </c>
      <c r="B4151" s="104">
        <v>44166</v>
      </c>
      <c r="C4151" s="105" t="s">
        <v>407</v>
      </c>
      <c r="D4151" s="106">
        <f>VLOOKUP(Pag_Inicio_Corr_mas_casos[[#This Row],[Corregimiento]],Hoja3!$A$2:$D$676,4,0)</f>
        <v>80819</v>
      </c>
      <c r="E4151" s="105">
        <v>47</v>
      </c>
      <c r="F4151">
        <v>1</v>
      </c>
    </row>
    <row r="4152" spans="1:7">
      <c r="A4152" s="103">
        <v>44166</v>
      </c>
      <c r="B4152" s="104">
        <v>44166</v>
      </c>
      <c r="C4152" s="105" t="s">
        <v>404</v>
      </c>
      <c r="D4152" s="106">
        <f>VLOOKUP(Pag_Inicio_Corr_mas_casos[[#This Row],[Corregimiento]],Hoja3!$A$2:$D$676,4,0)</f>
        <v>80822</v>
      </c>
      <c r="E4152" s="105">
        <v>40</v>
      </c>
      <c r="F4152">
        <v>1</v>
      </c>
    </row>
    <row r="4153" spans="1:7">
      <c r="A4153" s="103">
        <v>44166</v>
      </c>
      <c r="B4153" s="104">
        <v>44166</v>
      </c>
      <c r="C4153" s="105" t="s">
        <v>403</v>
      </c>
      <c r="D4153" s="106">
        <f>VLOOKUP(Pag_Inicio_Corr_mas_casos[[#This Row],[Corregimiento]],Hoja3!$A$2:$D$676,4,0)</f>
        <v>80817</v>
      </c>
      <c r="E4153" s="105">
        <v>37</v>
      </c>
      <c r="F4153">
        <v>1</v>
      </c>
    </row>
    <row r="4154" spans="1:7">
      <c r="A4154" s="103">
        <v>44166</v>
      </c>
      <c r="B4154" s="104">
        <v>44166</v>
      </c>
      <c r="C4154" s="105" t="s">
        <v>399</v>
      </c>
      <c r="D4154" s="106">
        <f>VLOOKUP(Pag_Inicio_Corr_mas_casos[[#This Row],[Corregimiento]],Hoja3!$A$2:$D$676,4,0)</f>
        <v>80821</v>
      </c>
      <c r="E4154" s="105">
        <v>35</v>
      </c>
      <c r="F4154">
        <v>1</v>
      </c>
    </row>
    <row r="4155" spans="1:7">
      <c r="A4155" s="103">
        <v>44166</v>
      </c>
      <c r="B4155" s="104">
        <v>44166</v>
      </c>
      <c r="C4155" s="105" t="s">
        <v>611</v>
      </c>
      <c r="D4155" s="106">
        <f>VLOOKUP(Pag_Inicio_Corr_mas_casos[[#This Row],[Corregimiento]],Hoja3!$A$2:$D$676,4,0)</f>
        <v>20610</v>
      </c>
      <c r="E4155" s="105">
        <v>33</v>
      </c>
      <c r="F4155">
        <v>1</v>
      </c>
    </row>
    <row r="4156" spans="1:7">
      <c r="A4156" s="103">
        <v>44166</v>
      </c>
      <c r="B4156" s="104">
        <v>44166</v>
      </c>
      <c r="C4156" s="105" t="s">
        <v>413</v>
      </c>
      <c r="D4156" s="106">
        <f>VLOOKUP(Pag_Inicio_Corr_mas_casos[[#This Row],[Corregimiento]],Hoja3!$A$2:$D$676,4,0)</f>
        <v>80806</v>
      </c>
      <c r="E4156" s="105">
        <v>30</v>
      </c>
      <c r="F4156">
        <v>1</v>
      </c>
    </row>
    <row r="4157" spans="1:7">
      <c r="A4157" s="103">
        <v>44166</v>
      </c>
      <c r="B4157" s="104">
        <v>44166</v>
      </c>
      <c r="C4157" s="105" t="s">
        <v>400</v>
      </c>
      <c r="D4157" s="106">
        <f>VLOOKUP(Pag_Inicio_Corr_mas_casos[[#This Row],[Corregimiento]],Hoja3!$A$2:$D$676,4,0)</f>
        <v>81007</v>
      </c>
      <c r="E4157" s="105">
        <v>29</v>
      </c>
      <c r="F4157">
        <v>1</v>
      </c>
    </row>
    <row r="4158" spans="1:7">
      <c r="A4158" s="103">
        <v>44166</v>
      </c>
      <c r="B4158" s="104">
        <v>44166</v>
      </c>
      <c r="C4158" s="105" t="s">
        <v>395</v>
      </c>
      <c r="D4158" s="106">
        <f>VLOOKUP(Pag_Inicio_Corr_mas_casos[[#This Row],[Corregimiento]],Hoja3!$A$2:$D$676,4,0)</f>
        <v>81002</v>
      </c>
      <c r="E4158" s="105">
        <v>29</v>
      </c>
      <c r="F4158">
        <v>1</v>
      </c>
    </row>
    <row r="4159" spans="1:7">
      <c r="A4159" s="103">
        <v>44166</v>
      </c>
      <c r="B4159" s="104">
        <v>44166</v>
      </c>
      <c r="C4159" s="105" t="s">
        <v>425</v>
      </c>
      <c r="D4159" s="106">
        <f>VLOOKUP(Pag_Inicio_Corr_mas_casos[[#This Row],[Corregimiento]],Hoja3!$A$2:$D$676,4,0)</f>
        <v>80815</v>
      </c>
      <c r="E4159" s="105">
        <v>29</v>
      </c>
      <c r="F4159">
        <v>1</v>
      </c>
    </row>
    <row r="4160" spans="1:7">
      <c r="A4160" s="103">
        <v>44166</v>
      </c>
      <c r="B4160" s="104">
        <v>44166</v>
      </c>
      <c r="C4160" s="105" t="s">
        <v>402</v>
      </c>
      <c r="D4160" s="106">
        <f>VLOOKUP(Pag_Inicio_Corr_mas_casos[[#This Row],[Corregimiento]],Hoja3!$A$2:$D$676,4,0)</f>
        <v>80816</v>
      </c>
      <c r="E4160" s="105">
        <v>29</v>
      </c>
      <c r="F4160">
        <v>1</v>
      </c>
    </row>
    <row r="4161" spans="1:6">
      <c r="A4161" s="103">
        <v>44166</v>
      </c>
      <c r="B4161" s="104">
        <v>44166</v>
      </c>
      <c r="C4161" s="105" t="s">
        <v>430</v>
      </c>
      <c r="D4161" s="106">
        <f>VLOOKUP(Pag_Inicio_Corr_mas_casos[[#This Row],[Corregimiento]],Hoja3!$A$2:$D$676,4,0)</f>
        <v>80826</v>
      </c>
      <c r="E4161" s="105">
        <v>28</v>
      </c>
      <c r="F4161">
        <v>1</v>
      </c>
    </row>
    <row r="4162" spans="1:6">
      <c r="A4162" s="103">
        <v>44166</v>
      </c>
      <c r="B4162" s="104">
        <v>44166</v>
      </c>
      <c r="C4162" s="105" t="s">
        <v>405</v>
      </c>
      <c r="D4162" s="106">
        <f>VLOOKUP(Pag_Inicio_Corr_mas_casos[[#This Row],[Corregimiento]],Hoja3!$A$2:$D$676,4,0)</f>
        <v>80823</v>
      </c>
      <c r="E4162" s="105">
        <v>27</v>
      </c>
      <c r="F4162">
        <v>1</v>
      </c>
    </row>
    <row r="4163" spans="1:6">
      <c r="A4163" s="103">
        <v>44166</v>
      </c>
      <c r="B4163" s="104">
        <v>44166</v>
      </c>
      <c r="C4163" s="105" t="s">
        <v>420</v>
      </c>
      <c r="D4163" s="106">
        <f>VLOOKUP(Pag_Inicio_Corr_mas_casos[[#This Row],[Corregimiento]],Hoja3!$A$2:$D$676,4,0)</f>
        <v>80813</v>
      </c>
      <c r="E4163" s="105">
        <v>26</v>
      </c>
      <c r="F4163">
        <v>1</v>
      </c>
    </row>
    <row r="4164" spans="1:6">
      <c r="A4164" s="103">
        <v>44166</v>
      </c>
      <c r="B4164" s="104">
        <v>44166</v>
      </c>
      <c r="C4164" s="105" t="s">
        <v>441</v>
      </c>
      <c r="D4164" s="106">
        <f>VLOOKUP(Pag_Inicio_Corr_mas_casos[[#This Row],[Corregimiento]],Hoja3!$A$2:$D$676,4,0)</f>
        <v>81009</v>
      </c>
      <c r="E4164" s="105">
        <v>26</v>
      </c>
      <c r="F4164">
        <v>1</v>
      </c>
    </row>
    <row r="4165" spans="1:6">
      <c r="A4165" s="103">
        <v>44166</v>
      </c>
      <c r="B4165" s="104">
        <v>44166</v>
      </c>
      <c r="C4165" s="105" t="s">
        <v>446</v>
      </c>
      <c r="D4165" s="106">
        <f>VLOOKUP(Pag_Inicio_Corr_mas_casos[[#This Row],[Corregimiento]],Hoja3!$A$2:$D$676,4,0)</f>
        <v>80807</v>
      </c>
      <c r="E4165" s="105">
        <v>25</v>
      </c>
      <c r="F4165">
        <v>1</v>
      </c>
    </row>
    <row r="4166" spans="1:6">
      <c r="A4166" s="103">
        <v>44166</v>
      </c>
      <c r="B4166" s="104">
        <v>44166</v>
      </c>
      <c r="C4166" s="105" t="s">
        <v>415</v>
      </c>
      <c r="D4166" s="106">
        <f>VLOOKUP(Pag_Inicio_Corr_mas_casos[[#This Row],[Corregimiento]],Hoja3!$A$2:$D$676,4,0)</f>
        <v>80810</v>
      </c>
      <c r="E4166" s="105">
        <v>24</v>
      </c>
      <c r="F4166">
        <v>1</v>
      </c>
    </row>
    <row r="4167" spans="1:6">
      <c r="A4167" s="103">
        <v>44166</v>
      </c>
      <c r="B4167" s="104">
        <v>44166</v>
      </c>
      <c r="C4167" s="105" t="s">
        <v>463</v>
      </c>
      <c r="D4167" s="106">
        <f>VLOOKUP(Pag_Inicio_Corr_mas_casos[[#This Row],[Corregimiento]],Hoja3!$A$2:$D$676,4,0)</f>
        <v>20101</v>
      </c>
      <c r="E4167" s="105">
        <v>23</v>
      </c>
      <c r="F4167">
        <v>1</v>
      </c>
    </row>
    <row r="4168" spans="1:6">
      <c r="A4168" s="103">
        <v>44166</v>
      </c>
      <c r="B4168" s="104">
        <v>44166</v>
      </c>
      <c r="C4168" s="105" t="s">
        <v>406</v>
      </c>
      <c r="D4168" s="106">
        <f>VLOOKUP(Pag_Inicio_Corr_mas_casos[[#This Row],[Corregimiento]],Hoja3!$A$2:$D$676,4,0)</f>
        <v>81001</v>
      </c>
      <c r="E4168" s="105">
        <v>23</v>
      </c>
      <c r="F4168">
        <v>1</v>
      </c>
    </row>
    <row r="4169" spans="1:6">
      <c r="A4169" s="103">
        <v>44166</v>
      </c>
      <c r="B4169" s="104">
        <v>44166</v>
      </c>
      <c r="C4169" s="105" t="s">
        <v>396</v>
      </c>
      <c r="D4169" s="106">
        <f>VLOOKUP(Pag_Inicio_Corr_mas_casos[[#This Row],[Corregimiento]],Hoja3!$A$2:$D$676,4,0)</f>
        <v>130106</v>
      </c>
      <c r="E4169" s="105">
        <v>23</v>
      </c>
      <c r="F4169">
        <v>1</v>
      </c>
    </row>
    <row r="4170" spans="1:6">
      <c r="A4170" s="103">
        <v>44166</v>
      </c>
      <c r="B4170" s="104">
        <v>44166</v>
      </c>
      <c r="C4170" s="105" t="s">
        <v>398</v>
      </c>
      <c r="D4170" s="106">
        <f>VLOOKUP(Pag_Inicio_Corr_mas_casos[[#This Row],[Corregimiento]],Hoja3!$A$2:$D$676,4,0)</f>
        <v>130102</v>
      </c>
      <c r="E4170" s="105">
        <v>21</v>
      </c>
      <c r="F4170">
        <v>1</v>
      </c>
    </row>
    <row r="4171" spans="1:6">
      <c r="A4171" s="103">
        <v>44166</v>
      </c>
      <c r="B4171" s="104">
        <v>44166</v>
      </c>
      <c r="C4171" s="105" t="s">
        <v>424</v>
      </c>
      <c r="D4171" s="106">
        <f>VLOOKUP(Pag_Inicio_Corr_mas_casos[[#This Row],[Corregimiento]],Hoja3!$A$2:$D$676,4,0)</f>
        <v>80820</v>
      </c>
      <c r="E4171" s="105">
        <v>21</v>
      </c>
      <c r="F4171">
        <v>1</v>
      </c>
    </row>
    <row r="4172" spans="1:6">
      <c r="A4172" s="103">
        <v>44166</v>
      </c>
      <c r="B4172" s="104">
        <v>44166</v>
      </c>
      <c r="C4172" s="105" t="s">
        <v>433</v>
      </c>
      <c r="D4172" s="106">
        <f>VLOOKUP(Pag_Inicio_Corr_mas_casos[[#This Row],[Corregimiento]],Hoja3!$A$2:$D$676,4,0)</f>
        <v>130105</v>
      </c>
      <c r="E4172" s="105">
        <v>21</v>
      </c>
      <c r="F4172">
        <v>1</v>
      </c>
    </row>
    <row r="4173" spans="1:6">
      <c r="A4173" s="103">
        <v>44166</v>
      </c>
      <c r="B4173" s="104">
        <v>44166</v>
      </c>
      <c r="C4173" s="105" t="s">
        <v>451</v>
      </c>
      <c r="D4173" s="106">
        <f>VLOOKUP(Pag_Inicio_Corr_mas_casos[[#This Row],[Corregimiento]],Hoja3!$A$2:$D$676,4,0)</f>
        <v>91001</v>
      </c>
      <c r="E4173" s="105">
        <v>20</v>
      </c>
      <c r="F4173">
        <v>1</v>
      </c>
    </row>
    <row r="4174" spans="1:6">
      <c r="A4174" s="103">
        <v>44166</v>
      </c>
      <c r="B4174" s="104">
        <v>44166</v>
      </c>
      <c r="C4174" s="105" t="s">
        <v>447</v>
      </c>
      <c r="D4174" s="106">
        <f>VLOOKUP(Pag_Inicio_Corr_mas_casos[[#This Row],[Corregimiento]],Hoja3!$A$2:$D$676,4,0)</f>
        <v>80814</v>
      </c>
      <c r="E4174" s="105">
        <v>19</v>
      </c>
      <c r="F4174">
        <v>1</v>
      </c>
    </row>
    <row r="4175" spans="1:6">
      <c r="A4175" s="103">
        <v>44166</v>
      </c>
      <c r="B4175" s="104">
        <v>44166</v>
      </c>
      <c r="C4175" s="105" t="s">
        <v>401</v>
      </c>
      <c r="D4175" s="106">
        <f>VLOOKUP(Pag_Inicio_Corr_mas_casos[[#This Row],[Corregimiento]],Hoja3!$A$2:$D$676,4,0)</f>
        <v>81008</v>
      </c>
      <c r="E4175" s="105">
        <v>19</v>
      </c>
      <c r="F4175">
        <v>1</v>
      </c>
    </row>
    <row r="4176" spans="1:6">
      <c r="A4176" s="103">
        <v>44166</v>
      </c>
      <c r="B4176" s="104">
        <v>44166</v>
      </c>
      <c r="C4176" s="105" t="s">
        <v>414</v>
      </c>
      <c r="D4176" s="106">
        <f>VLOOKUP(Pag_Inicio_Corr_mas_casos[[#This Row],[Corregimiento]],Hoja3!$A$2:$D$676,4,0)</f>
        <v>130108</v>
      </c>
      <c r="E4176" s="105">
        <v>18</v>
      </c>
      <c r="F4176">
        <v>1</v>
      </c>
    </row>
    <row r="4177" spans="1:6">
      <c r="A4177" s="103">
        <v>44166</v>
      </c>
      <c r="B4177" s="104">
        <v>44166</v>
      </c>
      <c r="C4177" s="105" t="s">
        <v>429</v>
      </c>
      <c r="D4177" s="106">
        <f>VLOOKUP(Pag_Inicio_Corr_mas_casos[[#This Row],[Corregimiento]],Hoja3!$A$2:$D$676,4,0)</f>
        <v>130708</v>
      </c>
      <c r="E4177" s="105">
        <v>18</v>
      </c>
      <c r="F4177">
        <v>1</v>
      </c>
    </row>
    <row r="4178" spans="1:6">
      <c r="A4178" s="103">
        <v>44166</v>
      </c>
      <c r="B4178" s="104">
        <v>44166</v>
      </c>
      <c r="C4178" s="105" t="s">
        <v>427</v>
      </c>
      <c r="D4178" s="106">
        <f>VLOOKUP(Pag_Inicio_Corr_mas_casos[[#This Row],[Corregimiento]],Hoja3!$A$2:$D$676,4,0)</f>
        <v>80811</v>
      </c>
      <c r="E4178" s="105">
        <v>18</v>
      </c>
      <c r="F4178">
        <v>1</v>
      </c>
    </row>
    <row r="4179" spans="1:6">
      <c r="A4179" s="103">
        <v>44166</v>
      </c>
      <c r="B4179" s="104">
        <v>44166</v>
      </c>
      <c r="C4179" s="105" t="s">
        <v>458</v>
      </c>
      <c r="D4179" s="106">
        <f>VLOOKUP(Pag_Inicio_Corr_mas_casos[[#This Row],[Corregimiento]],Hoja3!$A$2:$D$676,4,0)</f>
        <v>130716</v>
      </c>
      <c r="E4179" s="105">
        <v>17</v>
      </c>
      <c r="F4179">
        <v>1</v>
      </c>
    </row>
    <row r="4180" spans="1:6">
      <c r="A4180" s="103">
        <v>44166</v>
      </c>
      <c r="B4180" s="104">
        <v>44166</v>
      </c>
      <c r="C4180" s="105" t="s">
        <v>444</v>
      </c>
      <c r="D4180" s="106">
        <f>VLOOKUP(Pag_Inicio_Corr_mas_casos[[#This Row],[Corregimiento]],Hoja3!$A$2:$D$676,4,0)</f>
        <v>80804</v>
      </c>
      <c r="E4180" s="105">
        <v>16</v>
      </c>
      <c r="F4180">
        <v>1</v>
      </c>
    </row>
    <row r="4181" spans="1:6">
      <c r="A4181" s="103">
        <v>44166</v>
      </c>
      <c r="B4181" s="104">
        <v>44166</v>
      </c>
      <c r="C4181" s="105" t="s">
        <v>394</v>
      </c>
      <c r="D4181" s="106">
        <f>VLOOKUP(Pag_Inicio_Corr_mas_casos[[#This Row],[Corregimiento]],Hoja3!$A$2:$D$676,4,0)</f>
        <v>130101</v>
      </c>
      <c r="E4181" s="105">
        <v>15</v>
      </c>
      <c r="F4181">
        <v>1</v>
      </c>
    </row>
    <row r="4182" spans="1:6">
      <c r="A4182" s="103">
        <v>44166</v>
      </c>
      <c r="B4182" s="104">
        <v>44166</v>
      </c>
      <c r="C4182" s="105" t="s">
        <v>615</v>
      </c>
      <c r="D4182" s="106">
        <f>VLOOKUP(Pag_Inicio_Corr_mas_casos[[#This Row],[Corregimiento]],Hoja3!$A$2:$D$676,4,0)</f>
        <v>41003</v>
      </c>
      <c r="E4182" s="105">
        <v>15</v>
      </c>
      <c r="F4182">
        <v>1</v>
      </c>
    </row>
    <row r="4183" spans="1:6">
      <c r="A4183" s="103">
        <v>44166</v>
      </c>
      <c r="B4183" s="104">
        <v>44166</v>
      </c>
      <c r="C4183" s="105" t="s">
        <v>440</v>
      </c>
      <c r="D4183" s="106">
        <f>VLOOKUP(Pag_Inicio_Corr_mas_casos[[#This Row],[Corregimiento]],Hoja3!$A$2:$D$676,4,0)</f>
        <v>81003</v>
      </c>
      <c r="E4183" s="105">
        <v>15</v>
      </c>
      <c r="F4183">
        <v>1</v>
      </c>
    </row>
    <row r="4184" spans="1:6">
      <c r="A4184" s="103">
        <v>44166</v>
      </c>
      <c r="B4184" s="104">
        <v>44166</v>
      </c>
      <c r="C4184" s="105" t="s">
        <v>431</v>
      </c>
      <c r="D4184" s="106">
        <f>VLOOKUP(Pag_Inicio_Corr_mas_casos[[#This Row],[Corregimiento]],Hoja3!$A$2:$D$676,4,0)</f>
        <v>50208</v>
      </c>
      <c r="E4184" s="105">
        <v>14</v>
      </c>
      <c r="F4184">
        <v>1</v>
      </c>
    </row>
    <row r="4185" spans="1:6">
      <c r="A4185" s="103">
        <v>44166</v>
      </c>
      <c r="B4185" s="104">
        <v>44166</v>
      </c>
      <c r="C4185" s="105" t="s">
        <v>474</v>
      </c>
      <c r="D4185" s="106">
        <f>VLOOKUP(Pag_Inicio_Corr_mas_casos[[#This Row],[Corregimiento]],Hoja3!$A$2:$D$676,4,0)</f>
        <v>40611</v>
      </c>
      <c r="E4185" s="105">
        <v>13</v>
      </c>
      <c r="F4185">
        <v>1</v>
      </c>
    </row>
    <row r="4186" spans="1:6">
      <c r="A4186" s="103">
        <v>44166</v>
      </c>
      <c r="B4186" s="104">
        <v>44166</v>
      </c>
      <c r="C4186" s="105" t="s">
        <v>411</v>
      </c>
      <c r="D4186" s="106">
        <f>VLOOKUP(Pag_Inicio_Corr_mas_casos[[#This Row],[Corregimiento]],Hoja3!$A$2:$D$676,4,0)</f>
        <v>130702</v>
      </c>
      <c r="E4186" s="105">
        <v>12</v>
      </c>
      <c r="F4186">
        <v>1</v>
      </c>
    </row>
    <row r="4187" spans="1:6">
      <c r="A4187" s="103">
        <v>44166</v>
      </c>
      <c r="B4187" s="104">
        <v>44166</v>
      </c>
      <c r="C4187" s="105" t="s">
        <v>423</v>
      </c>
      <c r="D4187" s="106">
        <f>VLOOKUP(Pag_Inicio_Corr_mas_casos[[#This Row],[Corregimiento]],Hoja3!$A$2:$D$676,4,0)</f>
        <v>80808</v>
      </c>
      <c r="E4187" s="105">
        <v>12</v>
      </c>
      <c r="F4187">
        <v>1</v>
      </c>
    </row>
    <row r="4188" spans="1:6">
      <c r="A4188" s="103">
        <v>44166</v>
      </c>
      <c r="B4188" s="104">
        <v>44166</v>
      </c>
      <c r="C4188" s="105" t="s">
        <v>616</v>
      </c>
      <c r="D4188" s="106">
        <f>VLOOKUP(Pag_Inicio_Corr_mas_casos[[#This Row],[Corregimiento]],Hoja3!$A$2:$D$676,4,0)</f>
        <v>90701</v>
      </c>
      <c r="E4188" s="105">
        <v>12</v>
      </c>
      <c r="F4188">
        <v>1</v>
      </c>
    </row>
    <row r="4189" spans="1:6">
      <c r="A4189" s="103">
        <v>44166</v>
      </c>
      <c r="B4189" s="104">
        <v>44166</v>
      </c>
      <c r="C4189" s="105" t="s">
        <v>420</v>
      </c>
      <c r="D4189" s="106">
        <f>VLOOKUP(Pag_Inicio_Corr_mas_casos[[#This Row],[Corregimiento]],Hoja3!$A$2:$D$676,4,0)</f>
        <v>80813</v>
      </c>
      <c r="E4189" s="105">
        <v>12</v>
      </c>
      <c r="F4189">
        <v>1</v>
      </c>
    </row>
    <row r="4190" spans="1:6">
      <c r="A4190" s="103">
        <v>44166</v>
      </c>
      <c r="B4190" s="104">
        <v>44166</v>
      </c>
      <c r="C4190" s="105" t="s">
        <v>408</v>
      </c>
      <c r="D4190" s="106">
        <f>VLOOKUP(Pag_Inicio_Corr_mas_casos[[#This Row],[Corregimiento]],Hoja3!$A$2:$D$676,4,0)</f>
        <v>130107</v>
      </c>
      <c r="E4190" s="105">
        <v>11</v>
      </c>
      <c r="F4190">
        <v>1</v>
      </c>
    </row>
    <row r="4191" spans="1:6">
      <c r="A4191" s="103">
        <v>44166</v>
      </c>
      <c r="B4191" s="104">
        <v>44166</v>
      </c>
      <c r="C4191" s="105" t="s">
        <v>442</v>
      </c>
      <c r="D4191" s="106">
        <f>VLOOKUP(Pag_Inicio_Corr_mas_casos[[#This Row],[Corregimiento]],Hoja3!$A$2:$D$676,4,0)</f>
        <v>30104</v>
      </c>
      <c r="E4191" s="105">
        <v>11</v>
      </c>
      <c r="F4191">
        <v>1</v>
      </c>
    </row>
    <row r="4192" spans="1:6">
      <c r="A4192" s="103">
        <v>44166</v>
      </c>
      <c r="B4192" s="104">
        <v>44166</v>
      </c>
      <c r="C4192" s="105" t="s">
        <v>387</v>
      </c>
      <c r="D4192" s="106">
        <f>VLOOKUP(Pag_Inicio_Corr_mas_casos[[#This Row],[Corregimiento]],Hoja3!$A$2:$D$676,4,0)</f>
        <v>130709</v>
      </c>
      <c r="E4192" s="105">
        <v>11</v>
      </c>
      <c r="F4192">
        <v>1</v>
      </c>
    </row>
    <row r="4193" spans="1:7">
      <c r="A4193" s="103">
        <v>44166</v>
      </c>
      <c r="B4193" s="104">
        <v>44166</v>
      </c>
      <c r="C4193" s="105" t="s">
        <v>466</v>
      </c>
      <c r="D4193" s="106">
        <f>VLOOKUP(Pag_Inicio_Corr_mas_casos[[#This Row],[Corregimiento]],Hoja3!$A$2:$D$676,4,0)</f>
        <v>20601</v>
      </c>
      <c r="E4193" s="105">
        <v>11</v>
      </c>
      <c r="F4193">
        <v>1</v>
      </c>
    </row>
    <row r="4194" spans="1:7">
      <c r="A4194" s="103">
        <v>44166</v>
      </c>
      <c r="B4194" s="104">
        <v>44166</v>
      </c>
      <c r="C4194" s="105" t="s">
        <v>439</v>
      </c>
      <c r="D4194" s="106">
        <f>VLOOKUP(Pag_Inicio_Corr_mas_casos[[#This Row],[Corregimiento]],Hoja3!$A$2:$D$676,4,0)</f>
        <v>130717</v>
      </c>
      <c r="E4194" s="105">
        <v>11</v>
      </c>
      <c r="F4194">
        <v>1</v>
      </c>
    </row>
    <row r="4195" spans="1:7">
      <c r="A4195" s="103">
        <v>44166</v>
      </c>
      <c r="B4195" s="104">
        <v>44166</v>
      </c>
      <c r="C4195" s="105" t="s">
        <v>485</v>
      </c>
      <c r="D4195" s="106">
        <f>VLOOKUP(Pag_Inicio_Corr_mas_casos[[#This Row],[Corregimiento]],Hoja3!$A$2:$D$676,4,0)</f>
        <v>30110</v>
      </c>
      <c r="E4195" s="105">
        <v>11</v>
      </c>
      <c r="F4195">
        <v>1</v>
      </c>
    </row>
    <row r="4196" spans="1:7">
      <c r="A4196" s="99">
        <v>44167</v>
      </c>
      <c r="B4196" s="100">
        <v>44167</v>
      </c>
      <c r="C4196" s="101" t="s">
        <v>394</v>
      </c>
      <c r="D4196" s="102">
        <f>VLOOKUP(Pag_Inicio_Corr_mas_casos[[#This Row],[Corregimiento]],Hoja3!$A$2:$D$676,4,0)</f>
        <v>130101</v>
      </c>
      <c r="E4196" s="101">
        <v>119</v>
      </c>
      <c r="F4196">
        <v>1</v>
      </c>
      <c r="G4196">
        <f>SUM(F4196:F4240)</f>
        <v>45</v>
      </c>
    </row>
    <row r="4197" spans="1:7">
      <c r="A4197" s="99">
        <v>44167</v>
      </c>
      <c r="B4197" s="100">
        <v>44167</v>
      </c>
      <c r="C4197" s="101" t="s">
        <v>396</v>
      </c>
      <c r="D4197" s="102">
        <f>VLOOKUP(Pag_Inicio_Corr_mas_casos[[#This Row],[Corregimiento]],Hoja3!$A$2:$D$676,4,0)</f>
        <v>130106</v>
      </c>
      <c r="E4197" s="101">
        <v>87</v>
      </c>
      <c r="F4197">
        <v>1</v>
      </c>
    </row>
    <row r="4198" spans="1:7">
      <c r="A4198" s="99">
        <v>44167</v>
      </c>
      <c r="B4198" s="100">
        <v>44167</v>
      </c>
      <c r="C4198" s="101" t="s">
        <v>435</v>
      </c>
      <c r="D4198" s="102">
        <f>VLOOKUP(Pag_Inicio_Corr_mas_casos[[#This Row],[Corregimiento]],Hoja3!$A$2:$D$676,4,0)</f>
        <v>80809</v>
      </c>
      <c r="E4198" s="101">
        <v>68</v>
      </c>
      <c r="F4198">
        <v>1</v>
      </c>
    </row>
    <row r="4199" spans="1:7">
      <c r="A4199" s="99">
        <v>44167</v>
      </c>
      <c r="B4199" s="100">
        <v>44167</v>
      </c>
      <c r="C4199" s="101" t="s">
        <v>398</v>
      </c>
      <c r="D4199" s="102">
        <f>VLOOKUP(Pag_Inicio_Corr_mas_casos[[#This Row],[Corregimiento]],Hoja3!$A$2:$D$676,4,0)</f>
        <v>130102</v>
      </c>
      <c r="E4199" s="101">
        <v>66</v>
      </c>
      <c r="F4199">
        <v>1</v>
      </c>
    </row>
    <row r="4200" spans="1:7">
      <c r="A4200" s="99">
        <v>44167</v>
      </c>
      <c r="B4200" s="100">
        <v>44167</v>
      </c>
      <c r="C4200" s="101" t="s">
        <v>410</v>
      </c>
      <c r="D4200" s="102">
        <f>VLOOKUP(Pag_Inicio_Corr_mas_casos[[#This Row],[Corregimiento]],Hoja3!$A$2:$D$676,4,0)</f>
        <v>80812</v>
      </c>
      <c r="E4200" s="101">
        <v>65</v>
      </c>
      <c r="F4200">
        <v>1</v>
      </c>
    </row>
    <row r="4201" spans="1:7">
      <c r="A4201" s="99">
        <v>44167</v>
      </c>
      <c r="B4201" s="100">
        <v>44167</v>
      </c>
      <c r="C4201" s="101" t="s">
        <v>407</v>
      </c>
      <c r="D4201" s="102">
        <f>VLOOKUP(Pag_Inicio_Corr_mas_casos[[#This Row],[Corregimiento]],Hoja3!$A$2:$D$676,4,0)</f>
        <v>80819</v>
      </c>
      <c r="E4201" s="101">
        <v>57</v>
      </c>
      <c r="F4201">
        <v>1</v>
      </c>
    </row>
    <row r="4202" spans="1:7">
      <c r="A4202" s="99">
        <v>44167</v>
      </c>
      <c r="B4202" s="100">
        <v>44167</v>
      </c>
      <c r="C4202" s="101" t="s">
        <v>429</v>
      </c>
      <c r="D4202" s="102">
        <f>VLOOKUP(Pag_Inicio_Corr_mas_casos[[#This Row],[Corregimiento]],Hoja3!$A$2:$D$676,4,0)</f>
        <v>130708</v>
      </c>
      <c r="E4202" s="101">
        <v>53</v>
      </c>
      <c r="F4202">
        <v>1</v>
      </c>
    </row>
    <row r="4203" spans="1:7">
      <c r="A4203" s="99">
        <v>44167</v>
      </c>
      <c r="B4203" s="100">
        <v>44167</v>
      </c>
      <c r="C4203" s="101" t="s">
        <v>413</v>
      </c>
      <c r="D4203" s="102">
        <f>VLOOKUP(Pag_Inicio_Corr_mas_casos[[#This Row],[Corregimiento]],Hoja3!$A$2:$D$676,4,0)</f>
        <v>80806</v>
      </c>
      <c r="E4203" s="101">
        <v>51</v>
      </c>
      <c r="F4203">
        <v>1</v>
      </c>
    </row>
    <row r="4204" spans="1:7">
      <c r="A4204" s="99">
        <v>44167</v>
      </c>
      <c r="B4204" s="100">
        <v>44167</v>
      </c>
      <c r="C4204" s="101" t="s">
        <v>414</v>
      </c>
      <c r="D4204" s="102">
        <f>VLOOKUP(Pag_Inicio_Corr_mas_casos[[#This Row],[Corregimiento]],Hoja3!$A$2:$D$676,4,0)</f>
        <v>130108</v>
      </c>
      <c r="E4204" s="101">
        <v>51</v>
      </c>
      <c r="F4204">
        <v>1</v>
      </c>
    </row>
    <row r="4205" spans="1:7">
      <c r="A4205" s="99">
        <v>44167</v>
      </c>
      <c r="B4205" s="100">
        <v>44167</v>
      </c>
      <c r="C4205" s="101" t="s">
        <v>399</v>
      </c>
      <c r="D4205" s="102">
        <f>VLOOKUP(Pag_Inicio_Corr_mas_casos[[#This Row],[Corregimiento]],Hoja3!$A$2:$D$676,4,0)</f>
        <v>80821</v>
      </c>
      <c r="E4205" s="101">
        <v>50</v>
      </c>
      <c r="F4205">
        <v>1</v>
      </c>
    </row>
    <row r="4206" spans="1:7">
      <c r="A4206" s="99">
        <v>44167</v>
      </c>
      <c r="B4206" s="100">
        <v>44167</v>
      </c>
      <c r="C4206" s="101" t="s">
        <v>430</v>
      </c>
      <c r="D4206" s="102">
        <f>VLOOKUP(Pag_Inicio_Corr_mas_casos[[#This Row],[Corregimiento]],Hoja3!$A$2:$D$676,4,0)</f>
        <v>80826</v>
      </c>
      <c r="E4206" s="101">
        <v>49</v>
      </c>
      <c r="F4206">
        <v>1</v>
      </c>
    </row>
    <row r="4207" spans="1:7">
      <c r="A4207" s="99">
        <v>44167</v>
      </c>
      <c r="B4207" s="100">
        <v>44167</v>
      </c>
      <c r="C4207" s="101" t="s">
        <v>408</v>
      </c>
      <c r="D4207" s="102">
        <f>VLOOKUP(Pag_Inicio_Corr_mas_casos[[#This Row],[Corregimiento]],Hoja3!$A$2:$D$676,4,0)</f>
        <v>130107</v>
      </c>
      <c r="E4207" s="101">
        <v>49</v>
      </c>
      <c r="F4207">
        <v>1</v>
      </c>
    </row>
    <row r="4208" spans="1:7">
      <c r="A4208" s="99">
        <v>44167</v>
      </c>
      <c r="B4208" s="100">
        <v>44167</v>
      </c>
      <c r="C4208" s="101" t="s">
        <v>441</v>
      </c>
      <c r="D4208" s="102">
        <f>VLOOKUP(Pag_Inicio_Corr_mas_casos[[#This Row],[Corregimiento]],Hoja3!$A$2:$D$676,4,0)</f>
        <v>81009</v>
      </c>
      <c r="E4208" s="101">
        <v>45</v>
      </c>
      <c r="F4208">
        <v>1</v>
      </c>
    </row>
    <row r="4209" spans="1:6">
      <c r="A4209" s="99">
        <v>44167</v>
      </c>
      <c r="B4209" s="100">
        <v>44167</v>
      </c>
      <c r="C4209" s="101" t="s">
        <v>415</v>
      </c>
      <c r="D4209" s="102">
        <f>VLOOKUP(Pag_Inicio_Corr_mas_casos[[#This Row],[Corregimiento]],Hoja3!$A$2:$D$676,4,0)</f>
        <v>80810</v>
      </c>
      <c r="E4209" s="101">
        <v>44</v>
      </c>
      <c r="F4209">
        <v>1</v>
      </c>
    </row>
    <row r="4210" spans="1:6">
      <c r="A4210" s="99">
        <v>44167</v>
      </c>
      <c r="B4210" s="100">
        <v>44167</v>
      </c>
      <c r="C4210" s="101" t="s">
        <v>440</v>
      </c>
      <c r="D4210" s="102">
        <f>VLOOKUP(Pag_Inicio_Corr_mas_casos[[#This Row],[Corregimiento]],Hoja3!$A$2:$D$676,4,0)</f>
        <v>81003</v>
      </c>
      <c r="E4210" s="101">
        <v>42</v>
      </c>
      <c r="F4210">
        <v>1</v>
      </c>
    </row>
    <row r="4211" spans="1:6">
      <c r="A4211" s="99">
        <v>44167</v>
      </c>
      <c r="B4211" s="100">
        <v>44167</v>
      </c>
      <c r="C4211" s="101" t="s">
        <v>400</v>
      </c>
      <c r="D4211" s="102">
        <f>VLOOKUP(Pag_Inicio_Corr_mas_casos[[#This Row],[Corregimiento]],Hoja3!$A$2:$D$676,4,0)</f>
        <v>81007</v>
      </c>
      <c r="E4211" s="101">
        <v>41</v>
      </c>
      <c r="F4211">
        <v>1</v>
      </c>
    </row>
    <row r="4212" spans="1:6">
      <c r="A4212" s="99">
        <v>44167</v>
      </c>
      <c r="B4212" s="100">
        <v>44167</v>
      </c>
      <c r="C4212" s="101" t="s">
        <v>411</v>
      </c>
      <c r="D4212" s="102">
        <f>VLOOKUP(Pag_Inicio_Corr_mas_casos[[#This Row],[Corregimiento]],Hoja3!$A$2:$D$676,4,0)</f>
        <v>130702</v>
      </c>
      <c r="E4212" s="101">
        <v>41</v>
      </c>
      <c r="F4212">
        <v>1</v>
      </c>
    </row>
    <row r="4213" spans="1:6">
      <c r="A4213" s="99">
        <v>44167</v>
      </c>
      <c r="B4213" s="100">
        <v>44167</v>
      </c>
      <c r="C4213" s="101" t="s">
        <v>404</v>
      </c>
      <c r="D4213" s="102">
        <f>VLOOKUP(Pag_Inicio_Corr_mas_casos[[#This Row],[Corregimiento]],Hoja3!$A$2:$D$676,4,0)</f>
        <v>80822</v>
      </c>
      <c r="E4213" s="101">
        <v>38</v>
      </c>
      <c r="F4213">
        <v>1</v>
      </c>
    </row>
    <row r="4214" spans="1:6">
      <c r="A4214" s="99">
        <v>44167</v>
      </c>
      <c r="B4214" s="100">
        <v>44167</v>
      </c>
      <c r="C4214" s="101" t="s">
        <v>403</v>
      </c>
      <c r="D4214" s="102">
        <f>VLOOKUP(Pag_Inicio_Corr_mas_casos[[#This Row],[Corregimiento]],Hoja3!$A$2:$D$676,4,0)</f>
        <v>80817</v>
      </c>
      <c r="E4214" s="101">
        <v>49</v>
      </c>
      <c r="F4214">
        <v>1</v>
      </c>
    </row>
    <row r="4215" spans="1:6">
      <c r="A4215" s="99">
        <v>44167</v>
      </c>
      <c r="B4215" s="100">
        <v>44167</v>
      </c>
      <c r="C4215" s="101" t="s">
        <v>420</v>
      </c>
      <c r="D4215" s="102">
        <f>VLOOKUP(Pag_Inicio_Corr_mas_casos[[#This Row],[Corregimiento]],Hoja3!$A$2:$D$676,4,0)</f>
        <v>80813</v>
      </c>
      <c r="E4215" s="101">
        <v>32</v>
      </c>
      <c r="F4215">
        <v>1</v>
      </c>
    </row>
    <row r="4216" spans="1:6">
      <c r="A4216" s="99">
        <v>44167</v>
      </c>
      <c r="B4216" s="100">
        <v>44167</v>
      </c>
      <c r="C4216" s="101" t="s">
        <v>446</v>
      </c>
      <c r="D4216" s="102">
        <f>VLOOKUP(Pag_Inicio_Corr_mas_casos[[#This Row],[Corregimiento]],Hoja3!$A$2:$D$676,4,0)</f>
        <v>80807</v>
      </c>
      <c r="E4216" s="101">
        <v>31</v>
      </c>
      <c r="F4216">
        <v>1</v>
      </c>
    </row>
    <row r="4217" spans="1:6">
      <c r="A4217" s="99">
        <v>44167</v>
      </c>
      <c r="B4217" s="100">
        <v>44167</v>
      </c>
      <c r="C4217" s="101" t="s">
        <v>402</v>
      </c>
      <c r="D4217" s="102">
        <f>VLOOKUP(Pag_Inicio_Corr_mas_casos[[#This Row],[Corregimiento]],Hoja3!$A$2:$D$676,4,0)</f>
        <v>80816</v>
      </c>
      <c r="E4217" s="101">
        <v>30</v>
      </c>
      <c r="F4217">
        <v>1</v>
      </c>
    </row>
    <row r="4218" spans="1:6">
      <c r="A4218" s="99">
        <v>44167</v>
      </c>
      <c r="B4218" s="100">
        <v>44167</v>
      </c>
      <c r="C4218" s="101" t="s">
        <v>412</v>
      </c>
      <c r="D4218" s="102">
        <f>VLOOKUP(Pag_Inicio_Corr_mas_casos[[#This Row],[Corregimiento]],Hoja3!$A$2:$D$676,4,0)</f>
        <v>40601</v>
      </c>
      <c r="E4218" s="101">
        <v>29</v>
      </c>
      <c r="F4218">
        <v>1</v>
      </c>
    </row>
    <row r="4219" spans="1:6">
      <c r="A4219" s="99">
        <v>44167</v>
      </c>
      <c r="B4219" s="100">
        <v>44167</v>
      </c>
      <c r="C4219" s="101" t="s">
        <v>405</v>
      </c>
      <c r="D4219" s="102">
        <f>VLOOKUP(Pag_Inicio_Corr_mas_casos[[#This Row],[Corregimiento]],Hoja3!$A$2:$D$676,4,0)</f>
        <v>80823</v>
      </c>
      <c r="E4219" s="101">
        <v>29</v>
      </c>
      <c r="F4219">
        <v>1</v>
      </c>
    </row>
    <row r="4220" spans="1:6">
      <c r="A4220" s="99">
        <v>44167</v>
      </c>
      <c r="B4220" s="100">
        <v>44167</v>
      </c>
      <c r="C4220" s="101" t="s">
        <v>401</v>
      </c>
      <c r="D4220" s="102">
        <f>VLOOKUP(Pag_Inicio_Corr_mas_casos[[#This Row],[Corregimiento]],Hoja3!$A$2:$D$676,4,0)</f>
        <v>81008</v>
      </c>
      <c r="E4220" s="101">
        <v>27</v>
      </c>
      <c r="F4220">
        <v>1</v>
      </c>
    </row>
    <row r="4221" spans="1:6">
      <c r="A4221" s="99">
        <v>44167</v>
      </c>
      <c r="B4221" s="100">
        <v>44167</v>
      </c>
      <c r="C4221" s="101" t="s">
        <v>598</v>
      </c>
      <c r="D4221" s="102">
        <f>VLOOKUP(Pag_Inicio_Corr_mas_casos[[#This Row],[Corregimiento]],Hoja3!$A$2:$D$676,4,0)</f>
        <v>60202</v>
      </c>
      <c r="E4221" s="101">
        <v>23</v>
      </c>
      <c r="F4221">
        <v>1</v>
      </c>
    </row>
    <row r="4222" spans="1:6">
      <c r="A4222" s="99">
        <v>44167</v>
      </c>
      <c r="B4222" s="100">
        <v>44167</v>
      </c>
      <c r="C4222" s="101" t="s">
        <v>447</v>
      </c>
      <c r="D4222" s="102">
        <f>VLOOKUP(Pag_Inicio_Corr_mas_casos[[#This Row],[Corregimiento]],Hoja3!$A$2:$D$676,4,0)</f>
        <v>80814</v>
      </c>
      <c r="E4222" s="101">
        <v>22</v>
      </c>
      <c r="F4222">
        <v>1</v>
      </c>
    </row>
    <row r="4223" spans="1:6">
      <c r="A4223" s="99">
        <v>44167</v>
      </c>
      <c r="B4223" s="100">
        <v>44167</v>
      </c>
      <c r="C4223" s="101" t="s">
        <v>424</v>
      </c>
      <c r="D4223" s="102">
        <f>VLOOKUP(Pag_Inicio_Corr_mas_casos[[#This Row],[Corregimiento]],Hoja3!$A$2:$D$676,4,0)</f>
        <v>80820</v>
      </c>
      <c r="E4223" s="101">
        <v>22</v>
      </c>
      <c r="F4223">
        <v>1</v>
      </c>
    </row>
    <row r="4224" spans="1:6">
      <c r="A4224" s="99">
        <v>44167</v>
      </c>
      <c r="B4224" s="100">
        <v>44167</v>
      </c>
      <c r="C4224" s="101" t="s">
        <v>439</v>
      </c>
      <c r="D4224" s="102">
        <f>VLOOKUP(Pag_Inicio_Corr_mas_casos[[#This Row],[Corregimiento]],Hoja3!$A$2:$D$676,4,0)</f>
        <v>130717</v>
      </c>
      <c r="E4224" s="101">
        <v>20</v>
      </c>
      <c r="F4224">
        <v>1</v>
      </c>
    </row>
    <row r="4225" spans="1:6">
      <c r="A4225" s="99">
        <v>44167</v>
      </c>
      <c r="B4225" s="100">
        <v>44167</v>
      </c>
      <c r="C4225" s="101" t="s">
        <v>395</v>
      </c>
      <c r="D4225" s="102">
        <f>VLOOKUP(Pag_Inicio_Corr_mas_casos[[#This Row],[Corregimiento]],Hoja3!$A$2:$D$676,4,0)</f>
        <v>81002</v>
      </c>
      <c r="E4225" s="101">
        <v>20</v>
      </c>
      <c r="F4225">
        <v>1</v>
      </c>
    </row>
    <row r="4226" spans="1:6">
      <c r="A4226" s="99">
        <v>44167</v>
      </c>
      <c r="B4226" s="100">
        <v>44167</v>
      </c>
      <c r="C4226" s="101" t="s">
        <v>406</v>
      </c>
      <c r="D4226" s="102">
        <f>VLOOKUP(Pag_Inicio_Corr_mas_casos[[#This Row],[Corregimiento]],Hoja3!$A$2:$D$676,4,0)</f>
        <v>81001</v>
      </c>
      <c r="E4226" s="101">
        <v>19</v>
      </c>
      <c r="F4226">
        <v>1</v>
      </c>
    </row>
    <row r="4227" spans="1:6">
      <c r="A4227" s="99">
        <v>44167</v>
      </c>
      <c r="B4227" s="100">
        <v>44167</v>
      </c>
      <c r="C4227" s="101" t="s">
        <v>427</v>
      </c>
      <c r="D4227" s="102">
        <f>VLOOKUP(Pag_Inicio_Corr_mas_casos[[#This Row],[Corregimiento]],Hoja3!$A$2:$D$676,4,0)</f>
        <v>80811</v>
      </c>
      <c r="E4227" s="101">
        <v>18</v>
      </c>
      <c r="F4227">
        <v>1</v>
      </c>
    </row>
    <row r="4228" spans="1:6">
      <c r="A4228" s="99">
        <v>44167</v>
      </c>
      <c r="B4228" s="100">
        <v>44167</v>
      </c>
      <c r="C4228" s="101" t="s">
        <v>500</v>
      </c>
      <c r="D4228" s="102">
        <f>VLOOKUP(Pag_Inicio_Corr_mas_casos[[#This Row],[Corregimiento]],Hoja3!$A$2:$D$676,4,0)</f>
        <v>41401</v>
      </c>
      <c r="E4228" s="101">
        <v>17</v>
      </c>
      <c r="F4228">
        <v>1</v>
      </c>
    </row>
    <row r="4229" spans="1:6">
      <c r="A4229" s="99">
        <v>44167</v>
      </c>
      <c r="B4229" s="100">
        <v>44167</v>
      </c>
      <c r="C4229" s="101" t="s">
        <v>425</v>
      </c>
      <c r="D4229" s="102">
        <f>VLOOKUP(Pag_Inicio_Corr_mas_casos[[#This Row],[Corregimiento]],Hoja3!$A$2:$D$676,4,0)</f>
        <v>80815</v>
      </c>
      <c r="E4229" s="101">
        <v>32</v>
      </c>
      <c r="F4229">
        <v>1</v>
      </c>
    </row>
    <row r="4230" spans="1:6">
      <c r="A4230" s="99">
        <v>44167</v>
      </c>
      <c r="B4230" s="100">
        <v>44167</v>
      </c>
      <c r="C4230" s="101" t="s">
        <v>458</v>
      </c>
      <c r="D4230" s="102">
        <f>VLOOKUP(Pag_Inicio_Corr_mas_casos[[#This Row],[Corregimiento]],Hoja3!$A$2:$D$676,4,0)</f>
        <v>130716</v>
      </c>
      <c r="E4230" s="101">
        <v>16</v>
      </c>
      <c r="F4230">
        <v>1</v>
      </c>
    </row>
    <row r="4231" spans="1:6">
      <c r="A4231" s="99">
        <v>44167</v>
      </c>
      <c r="B4231" s="100">
        <v>44167</v>
      </c>
      <c r="C4231" s="101" t="s">
        <v>433</v>
      </c>
      <c r="D4231" s="102">
        <f>VLOOKUP(Pag_Inicio_Corr_mas_casos[[#This Row],[Corregimiento]],Hoja3!$A$2:$D$676,4,0)</f>
        <v>130105</v>
      </c>
      <c r="E4231" s="101">
        <v>15</v>
      </c>
      <c r="F4231">
        <v>1</v>
      </c>
    </row>
    <row r="4232" spans="1:6">
      <c r="A4232" s="99">
        <v>44167</v>
      </c>
      <c r="B4232" s="100">
        <v>44167</v>
      </c>
      <c r="C4232" s="101" t="s">
        <v>423</v>
      </c>
      <c r="D4232" s="102">
        <f>VLOOKUP(Pag_Inicio_Corr_mas_casos[[#This Row],[Corregimiento]],Hoja3!$A$2:$D$676,4,0)</f>
        <v>80808</v>
      </c>
      <c r="E4232" s="101">
        <v>14</v>
      </c>
      <c r="F4232">
        <v>1</v>
      </c>
    </row>
    <row r="4233" spans="1:6">
      <c r="A4233" s="99">
        <v>44167</v>
      </c>
      <c r="B4233" s="100">
        <v>44167</v>
      </c>
      <c r="C4233" s="101" t="s">
        <v>536</v>
      </c>
      <c r="D4233" s="102">
        <f>VLOOKUP(Pag_Inicio_Corr_mas_casos[[#This Row],[Corregimiento]],Hoja3!$A$2:$D$676,4,0)</f>
        <v>20107</v>
      </c>
      <c r="E4233" s="101">
        <v>13</v>
      </c>
      <c r="F4233">
        <v>1</v>
      </c>
    </row>
    <row r="4234" spans="1:6">
      <c r="A4234" s="99">
        <v>44167</v>
      </c>
      <c r="B4234" s="100">
        <v>44167</v>
      </c>
      <c r="C4234" s="101" t="s">
        <v>409</v>
      </c>
      <c r="D4234" s="102">
        <f>VLOOKUP(Pag_Inicio_Corr_mas_casos[[#This Row],[Corregimiento]],Hoja3!$A$2:$D$676,4,0)</f>
        <v>81006</v>
      </c>
      <c r="E4234" s="101">
        <v>13</v>
      </c>
      <c r="F4234">
        <v>1</v>
      </c>
    </row>
    <row r="4235" spans="1:6">
      <c r="A4235" s="99">
        <v>44167</v>
      </c>
      <c r="B4235" s="100">
        <v>44167</v>
      </c>
      <c r="C4235" s="101" t="s">
        <v>432</v>
      </c>
      <c r="D4235" s="102">
        <f>VLOOKUP(Pag_Inicio_Corr_mas_casos[[#This Row],[Corregimiento]],Hoja3!$A$2:$D$676,4,0)</f>
        <v>80803</v>
      </c>
      <c r="E4235" s="101">
        <v>12</v>
      </c>
      <c r="F4235">
        <v>1</v>
      </c>
    </row>
    <row r="4236" spans="1:6">
      <c r="A4236" s="99">
        <v>44167</v>
      </c>
      <c r="B4236" s="100">
        <v>44167</v>
      </c>
      <c r="C4236" s="101" t="s">
        <v>431</v>
      </c>
      <c r="D4236" s="102">
        <f>VLOOKUP(Pag_Inicio_Corr_mas_casos[[#This Row],[Corregimiento]],Hoja3!$A$2:$D$676,4,0)</f>
        <v>50208</v>
      </c>
      <c r="E4236" s="101">
        <v>12</v>
      </c>
      <c r="F4236">
        <v>1</v>
      </c>
    </row>
    <row r="4237" spans="1:6">
      <c r="A4237" s="99">
        <v>44167</v>
      </c>
      <c r="B4237" s="100">
        <v>44167</v>
      </c>
      <c r="C4237" s="101" t="s">
        <v>428</v>
      </c>
      <c r="D4237" s="102">
        <f>VLOOKUP(Pag_Inicio_Corr_mas_casos[[#This Row],[Corregimiento]],Hoja3!$A$2:$D$676,4,0)</f>
        <v>50316</v>
      </c>
      <c r="E4237" s="101">
        <v>12</v>
      </c>
      <c r="F4237">
        <v>1</v>
      </c>
    </row>
    <row r="4238" spans="1:6">
      <c r="A4238" s="99">
        <v>44167</v>
      </c>
      <c r="B4238" s="100">
        <v>44167</v>
      </c>
      <c r="C4238" s="101" t="s">
        <v>443</v>
      </c>
      <c r="D4238" s="102">
        <f>VLOOKUP(Pag_Inicio_Corr_mas_casos[[#This Row],[Corregimiento]],Hoja3!$A$2:$D$676,4,0)</f>
        <v>130701</v>
      </c>
      <c r="E4238" s="101">
        <v>11</v>
      </c>
      <c r="F4238">
        <v>1</v>
      </c>
    </row>
    <row r="4239" spans="1:6">
      <c r="A4239" s="99">
        <v>44167</v>
      </c>
      <c r="B4239" s="100">
        <v>44167</v>
      </c>
      <c r="C4239" s="101" t="s">
        <v>445</v>
      </c>
      <c r="D4239" s="102">
        <f>VLOOKUP(Pag_Inicio_Corr_mas_casos[[#This Row],[Corregimiento]],Hoja3!$A$2:$D$676,4,0)</f>
        <v>80508</v>
      </c>
      <c r="E4239" s="101">
        <v>11</v>
      </c>
      <c r="F4239">
        <v>1</v>
      </c>
    </row>
    <row r="4240" spans="1:6">
      <c r="A4240" s="99">
        <v>44167</v>
      </c>
      <c r="B4240" s="100">
        <v>44167</v>
      </c>
      <c r="C4240" s="101" t="s">
        <v>470</v>
      </c>
      <c r="D4240" s="102">
        <f>VLOOKUP(Pag_Inicio_Corr_mas_casos[[#This Row],[Corregimiento]],Hoja3!$A$2:$D$676,4,0)</f>
        <v>81004</v>
      </c>
      <c r="E4240" s="101">
        <v>11</v>
      </c>
      <c r="F4240">
        <v>1</v>
      </c>
    </row>
    <row r="4241" spans="1:7">
      <c r="A4241" s="122">
        <v>44168</v>
      </c>
      <c r="B4241" s="123">
        <v>44168</v>
      </c>
      <c r="C4241" s="124" t="s">
        <v>396</v>
      </c>
      <c r="D4241" s="144">
        <f>VLOOKUP(Pag_Inicio_Corr_mas_casos[[#This Row],[Corregimiento]],Hoja3!$A$2:$D$676,4,0)</f>
        <v>130106</v>
      </c>
      <c r="E4241" s="124">
        <v>88</v>
      </c>
      <c r="F4241">
        <v>1</v>
      </c>
      <c r="G4241">
        <f>SUM(F4241:F4288)</f>
        <v>48</v>
      </c>
    </row>
    <row r="4242" spans="1:7">
      <c r="A4242" s="122">
        <v>44168</v>
      </c>
      <c r="B4242" s="123">
        <v>44168</v>
      </c>
      <c r="C4242" s="124" t="s">
        <v>394</v>
      </c>
      <c r="D4242" s="144">
        <f>VLOOKUP(Pag_Inicio_Corr_mas_casos[[#This Row],[Corregimiento]],Hoja3!$A$2:$D$676,4,0)</f>
        <v>130101</v>
      </c>
      <c r="E4242" s="124">
        <v>75</v>
      </c>
      <c r="F4242">
        <v>1</v>
      </c>
    </row>
    <row r="4243" spans="1:7">
      <c r="A4243" s="122">
        <v>44168</v>
      </c>
      <c r="B4243" s="123">
        <v>44168</v>
      </c>
      <c r="C4243" s="124" t="s">
        <v>407</v>
      </c>
      <c r="D4243" s="144">
        <f>VLOOKUP(Pag_Inicio_Corr_mas_casos[[#This Row],[Corregimiento]],Hoja3!$A$2:$D$676,4,0)</f>
        <v>80819</v>
      </c>
      <c r="E4243" s="124">
        <v>69</v>
      </c>
      <c r="F4243">
        <v>1</v>
      </c>
    </row>
    <row r="4244" spans="1:7">
      <c r="A4244" s="122">
        <v>44168</v>
      </c>
      <c r="B4244" s="123">
        <v>44168</v>
      </c>
      <c r="C4244" s="124" t="s">
        <v>410</v>
      </c>
      <c r="D4244" s="144">
        <f>VLOOKUP(Pag_Inicio_Corr_mas_casos[[#This Row],[Corregimiento]],Hoja3!$A$2:$D$676,4,0)</f>
        <v>80812</v>
      </c>
      <c r="E4244" s="124">
        <v>62</v>
      </c>
      <c r="F4244">
        <v>1</v>
      </c>
    </row>
    <row r="4245" spans="1:7">
      <c r="A4245" s="122">
        <v>44168</v>
      </c>
      <c r="B4245" s="123">
        <v>44168</v>
      </c>
      <c r="C4245" s="124" t="s">
        <v>435</v>
      </c>
      <c r="D4245" s="144">
        <f>VLOOKUP(Pag_Inicio_Corr_mas_casos[[#This Row],[Corregimiento]],Hoja3!$A$2:$D$676,4,0)</f>
        <v>80809</v>
      </c>
      <c r="E4245" s="124">
        <v>51</v>
      </c>
      <c r="F4245">
        <v>1</v>
      </c>
    </row>
    <row r="4246" spans="1:7">
      <c r="A4246" s="122">
        <v>44168</v>
      </c>
      <c r="B4246" s="123">
        <v>44168</v>
      </c>
      <c r="C4246" s="124" t="s">
        <v>430</v>
      </c>
      <c r="D4246" s="144">
        <f>VLOOKUP(Pag_Inicio_Corr_mas_casos[[#This Row],[Corregimiento]],Hoja3!$A$2:$D$676,4,0)</f>
        <v>80826</v>
      </c>
      <c r="E4246" s="124">
        <v>43</v>
      </c>
      <c r="F4246">
        <v>1</v>
      </c>
    </row>
    <row r="4247" spans="1:7">
      <c r="A4247" s="122">
        <v>44168</v>
      </c>
      <c r="B4247" s="123">
        <v>44168</v>
      </c>
      <c r="C4247" s="124" t="s">
        <v>398</v>
      </c>
      <c r="D4247" s="144">
        <f>VLOOKUP(Pag_Inicio_Corr_mas_casos[[#This Row],[Corregimiento]],Hoja3!$A$2:$D$676,4,0)</f>
        <v>130102</v>
      </c>
      <c r="E4247" s="124">
        <v>43</v>
      </c>
      <c r="F4247">
        <v>1</v>
      </c>
    </row>
    <row r="4248" spans="1:7">
      <c r="A4248" s="122">
        <v>44168</v>
      </c>
      <c r="B4248" s="123">
        <v>44168</v>
      </c>
      <c r="C4248" s="124" t="s">
        <v>411</v>
      </c>
      <c r="D4248" s="144">
        <f>VLOOKUP(Pag_Inicio_Corr_mas_casos[[#This Row],[Corregimiento]],Hoja3!$A$2:$D$676,4,0)</f>
        <v>130702</v>
      </c>
      <c r="E4248" s="124">
        <v>39</v>
      </c>
      <c r="F4248">
        <v>1</v>
      </c>
    </row>
    <row r="4249" spans="1:7">
      <c r="A4249" s="122">
        <v>44168</v>
      </c>
      <c r="B4249" s="123">
        <v>44168</v>
      </c>
      <c r="C4249" s="124" t="s">
        <v>413</v>
      </c>
      <c r="D4249" s="144">
        <f>VLOOKUP(Pag_Inicio_Corr_mas_casos[[#This Row],[Corregimiento]],Hoja3!$A$2:$D$676,4,0)</f>
        <v>80806</v>
      </c>
      <c r="E4249" s="124">
        <v>39</v>
      </c>
      <c r="F4249">
        <v>1</v>
      </c>
    </row>
    <row r="4250" spans="1:7">
      <c r="A4250" s="122">
        <v>44168</v>
      </c>
      <c r="B4250" s="123">
        <v>44168</v>
      </c>
      <c r="C4250" s="124" t="s">
        <v>415</v>
      </c>
      <c r="D4250" s="144">
        <f>VLOOKUP(Pag_Inicio_Corr_mas_casos[[#This Row],[Corregimiento]],Hoja3!$A$2:$D$676,4,0)</f>
        <v>80810</v>
      </c>
      <c r="E4250" s="124">
        <v>34</v>
      </c>
      <c r="F4250">
        <v>1</v>
      </c>
    </row>
    <row r="4251" spans="1:7">
      <c r="A4251" s="122">
        <v>44168</v>
      </c>
      <c r="B4251" s="123">
        <v>44168</v>
      </c>
      <c r="C4251" s="124" t="s">
        <v>439</v>
      </c>
      <c r="D4251" s="144">
        <f>VLOOKUP(Pag_Inicio_Corr_mas_casos[[#This Row],[Corregimiento]],Hoja3!$A$2:$D$676,4,0)</f>
        <v>130717</v>
      </c>
      <c r="E4251" s="124">
        <v>34</v>
      </c>
      <c r="F4251">
        <v>1</v>
      </c>
    </row>
    <row r="4252" spans="1:7">
      <c r="A4252" s="122">
        <v>44168</v>
      </c>
      <c r="B4252" s="123">
        <v>44168</v>
      </c>
      <c r="C4252" s="124" t="s">
        <v>427</v>
      </c>
      <c r="D4252" s="144">
        <f>VLOOKUP(Pag_Inicio_Corr_mas_casos[[#This Row],[Corregimiento]],Hoja3!$A$2:$D$676,4,0)</f>
        <v>80811</v>
      </c>
      <c r="E4252" s="124">
        <v>33</v>
      </c>
      <c r="F4252">
        <v>1</v>
      </c>
    </row>
    <row r="4253" spans="1:7">
      <c r="A4253" s="122">
        <v>44168</v>
      </c>
      <c r="B4253" s="123">
        <v>44168</v>
      </c>
      <c r="C4253" s="124" t="s">
        <v>441</v>
      </c>
      <c r="D4253" s="144">
        <f>VLOOKUP(Pag_Inicio_Corr_mas_casos[[#This Row],[Corregimiento]],Hoja3!$A$2:$D$676,4,0)</f>
        <v>81009</v>
      </c>
      <c r="E4253" s="124">
        <v>32</v>
      </c>
      <c r="F4253">
        <v>1</v>
      </c>
    </row>
    <row r="4254" spans="1:7">
      <c r="A4254" s="122">
        <v>44168</v>
      </c>
      <c r="B4254" s="123">
        <v>44168</v>
      </c>
      <c r="C4254" s="124" t="s">
        <v>399</v>
      </c>
      <c r="D4254" s="144">
        <f>VLOOKUP(Pag_Inicio_Corr_mas_casos[[#This Row],[Corregimiento]],Hoja3!$A$2:$D$676,4,0)</f>
        <v>80821</v>
      </c>
      <c r="E4254" s="124">
        <v>30</v>
      </c>
      <c r="F4254">
        <v>1</v>
      </c>
    </row>
    <row r="4255" spans="1:7">
      <c r="A4255" s="122">
        <v>44168</v>
      </c>
      <c r="B4255" s="123">
        <v>44168</v>
      </c>
      <c r="C4255" s="124" t="s">
        <v>446</v>
      </c>
      <c r="D4255" s="144">
        <f>VLOOKUP(Pag_Inicio_Corr_mas_casos[[#This Row],[Corregimiento]],Hoja3!$A$2:$D$676,4,0)</f>
        <v>80807</v>
      </c>
      <c r="E4255" s="124">
        <v>30</v>
      </c>
      <c r="F4255">
        <v>1</v>
      </c>
    </row>
    <row r="4256" spans="1:7">
      <c r="A4256" s="122">
        <v>44168</v>
      </c>
      <c r="B4256" s="123">
        <v>44168</v>
      </c>
      <c r="C4256" s="124" t="s">
        <v>408</v>
      </c>
      <c r="D4256" s="144">
        <f>VLOOKUP(Pag_Inicio_Corr_mas_casos[[#This Row],[Corregimiento]],Hoja3!$A$2:$D$676,4,0)</f>
        <v>130107</v>
      </c>
      <c r="E4256" s="124">
        <v>30</v>
      </c>
      <c r="F4256">
        <v>1</v>
      </c>
    </row>
    <row r="4257" spans="1:6">
      <c r="A4257" s="122">
        <v>44168</v>
      </c>
      <c r="B4257" s="123">
        <v>44168</v>
      </c>
      <c r="C4257" s="124" t="s">
        <v>615</v>
      </c>
      <c r="D4257" s="144">
        <f>VLOOKUP(Pag_Inicio_Corr_mas_casos[[#This Row],[Corregimiento]],Hoja3!$A$2:$D$676,4,0)</f>
        <v>41003</v>
      </c>
      <c r="E4257" s="124">
        <v>30</v>
      </c>
      <c r="F4257">
        <v>1</v>
      </c>
    </row>
    <row r="4258" spans="1:6">
      <c r="A4258" s="122">
        <v>44168</v>
      </c>
      <c r="B4258" s="123">
        <v>44168</v>
      </c>
      <c r="C4258" s="124" t="s">
        <v>403</v>
      </c>
      <c r="D4258" s="144">
        <f>VLOOKUP(Pag_Inicio_Corr_mas_casos[[#This Row],[Corregimiento]],Hoja3!$A$2:$D$676,4,0)</f>
        <v>80817</v>
      </c>
      <c r="E4258" s="124">
        <v>46</v>
      </c>
      <c r="F4258">
        <v>1</v>
      </c>
    </row>
    <row r="4259" spans="1:6">
      <c r="A4259" s="122">
        <v>44168</v>
      </c>
      <c r="B4259" s="123">
        <v>44168</v>
      </c>
      <c r="C4259" s="124" t="s">
        <v>404</v>
      </c>
      <c r="D4259" s="144">
        <f>VLOOKUP(Pag_Inicio_Corr_mas_casos[[#This Row],[Corregimiento]],Hoja3!$A$2:$D$676,4,0)</f>
        <v>80822</v>
      </c>
      <c r="E4259" s="124">
        <v>29</v>
      </c>
      <c r="F4259">
        <v>1</v>
      </c>
    </row>
    <row r="4260" spans="1:6">
      <c r="A4260" s="122">
        <v>44168</v>
      </c>
      <c r="B4260" s="123">
        <v>44168</v>
      </c>
      <c r="C4260" s="124" t="s">
        <v>443</v>
      </c>
      <c r="D4260" s="144">
        <f>VLOOKUP(Pag_Inicio_Corr_mas_casos[[#This Row],[Corregimiento]],Hoja3!$A$2:$D$676,4,0)</f>
        <v>130701</v>
      </c>
      <c r="E4260" s="124">
        <v>29</v>
      </c>
      <c r="F4260">
        <v>1</v>
      </c>
    </row>
    <row r="4261" spans="1:6">
      <c r="A4261" s="122">
        <v>44168</v>
      </c>
      <c r="B4261" s="123">
        <v>44168</v>
      </c>
      <c r="C4261" s="124" t="s">
        <v>420</v>
      </c>
      <c r="D4261" s="144">
        <f>VLOOKUP(Pag_Inicio_Corr_mas_casos[[#This Row],[Corregimiento]],Hoja3!$A$2:$D$676,4,0)</f>
        <v>80813</v>
      </c>
      <c r="E4261" s="124">
        <v>29</v>
      </c>
      <c r="F4261">
        <v>1</v>
      </c>
    </row>
    <row r="4262" spans="1:6">
      <c r="A4262" s="122">
        <v>44168</v>
      </c>
      <c r="B4262" s="123">
        <v>44168</v>
      </c>
      <c r="C4262" s="124" t="s">
        <v>395</v>
      </c>
      <c r="D4262" s="144">
        <f>VLOOKUP(Pag_Inicio_Corr_mas_casos[[#This Row],[Corregimiento]],Hoja3!$A$2:$D$676,4,0)</f>
        <v>81002</v>
      </c>
      <c r="E4262" s="124">
        <v>28</v>
      </c>
      <c r="F4262">
        <v>1</v>
      </c>
    </row>
    <row r="4263" spans="1:6">
      <c r="A4263" s="122">
        <v>44168</v>
      </c>
      <c r="B4263" s="123">
        <v>44168</v>
      </c>
      <c r="C4263" s="124" t="s">
        <v>440</v>
      </c>
      <c r="D4263" s="144">
        <f>VLOOKUP(Pag_Inicio_Corr_mas_casos[[#This Row],[Corregimiento]],Hoja3!$A$2:$D$676,4,0)</f>
        <v>81003</v>
      </c>
      <c r="E4263" s="124">
        <v>28</v>
      </c>
      <c r="F4263">
        <v>1</v>
      </c>
    </row>
    <row r="4264" spans="1:6">
      <c r="A4264" s="122">
        <v>44168</v>
      </c>
      <c r="B4264" s="123">
        <v>44168</v>
      </c>
      <c r="C4264" s="124" t="s">
        <v>405</v>
      </c>
      <c r="D4264" s="144">
        <f>VLOOKUP(Pag_Inicio_Corr_mas_casos[[#This Row],[Corregimiento]],Hoja3!$A$2:$D$676,4,0)</f>
        <v>80823</v>
      </c>
      <c r="E4264" s="124">
        <v>27</v>
      </c>
      <c r="F4264">
        <v>1</v>
      </c>
    </row>
    <row r="4265" spans="1:6">
      <c r="A4265" s="122">
        <v>44168</v>
      </c>
      <c r="B4265" s="123">
        <v>44168</v>
      </c>
      <c r="C4265" s="124" t="s">
        <v>401</v>
      </c>
      <c r="D4265" s="144">
        <f>VLOOKUP(Pag_Inicio_Corr_mas_casos[[#This Row],[Corregimiento]],Hoja3!$A$2:$D$676,4,0)</f>
        <v>81008</v>
      </c>
      <c r="E4265" s="124">
        <v>27</v>
      </c>
      <c r="F4265">
        <v>1</v>
      </c>
    </row>
    <row r="4266" spans="1:6">
      <c r="A4266" s="122">
        <v>44168</v>
      </c>
      <c r="B4266" s="123">
        <v>44168</v>
      </c>
      <c r="C4266" s="124" t="s">
        <v>402</v>
      </c>
      <c r="D4266" s="144">
        <f>VLOOKUP(Pag_Inicio_Corr_mas_casos[[#This Row],[Corregimiento]],Hoja3!$A$2:$D$676,4,0)</f>
        <v>80816</v>
      </c>
      <c r="E4266" s="124">
        <v>26</v>
      </c>
      <c r="F4266">
        <v>1</v>
      </c>
    </row>
    <row r="4267" spans="1:6">
      <c r="A4267" s="122">
        <v>44168</v>
      </c>
      <c r="B4267" s="123">
        <v>44168</v>
      </c>
      <c r="C4267" s="124" t="s">
        <v>400</v>
      </c>
      <c r="D4267" s="144">
        <f>VLOOKUP(Pag_Inicio_Corr_mas_casos[[#This Row],[Corregimiento]],Hoja3!$A$2:$D$676,4,0)</f>
        <v>81007</v>
      </c>
      <c r="E4267" s="124">
        <v>25</v>
      </c>
      <c r="F4267">
        <v>1</v>
      </c>
    </row>
    <row r="4268" spans="1:6">
      <c r="A4268" s="122">
        <v>44168</v>
      </c>
      <c r="B4268" s="123">
        <v>44168</v>
      </c>
      <c r="C4268" s="124" t="s">
        <v>470</v>
      </c>
      <c r="D4268" s="144">
        <f>VLOOKUP(Pag_Inicio_Corr_mas_casos[[#This Row],[Corregimiento]],Hoja3!$A$2:$D$676,4,0)</f>
        <v>81004</v>
      </c>
      <c r="E4268" s="124">
        <v>25</v>
      </c>
      <c r="F4268">
        <v>1</v>
      </c>
    </row>
    <row r="4269" spans="1:6">
      <c r="A4269" s="122">
        <v>44168</v>
      </c>
      <c r="B4269" s="123">
        <v>44168</v>
      </c>
      <c r="C4269" s="124" t="s">
        <v>406</v>
      </c>
      <c r="D4269" s="144">
        <f>VLOOKUP(Pag_Inicio_Corr_mas_casos[[#This Row],[Corregimiento]],Hoja3!$A$2:$D$676,4,0)</f>
        <v>81001</v>
      </c>
      <c r="E4269" s="124">
        <v>24</v>
      </c>
      <c r="F4269">
        <v>1</v>
      </c>
    </row>
    <row r="4270" spans="1:6">
      <c r="A4270" s="122">
        <v>44168</v>
      </c>
      <c r="B4270" s="123">
        <v>44168</v>
      </c>
      <c r="C4270" s="124" t="s">
        <v>455</v>
      </c>
      <c r="D4270" s="144">
        <f>VLOOKUP(Pag_Inicio_Corr_mas_casos[[#This Row],[Corregimiento]],Hoja3!$A$2:$D$676,4,0)</f>
        <v>100101</v>
      </c>
      <c r="E4270" s="124">
        <v>23</v>
      </c>
      <c r="F4270">
        <v>1</v>
      </c>
    </row>
    <row r="4271" spans="1:6">
      <c r="A4271" s="122">
        <v>44168</v>
      </c>
      <c r="B4271" s="123">
        <v>44168</v>
      </c>
      <c r="C4271" s="124" t="s">
        <v>447</v>
      </c>
      <c r="D4271" s="144">
        <f>VLOOKUP(Pag_Inicio_Corr_mas_casos[[#This Row],[Corregimiento]],Hoja3!$A$2:$D$676,4,0)</f>
        <v>80814</v>
      </c>
      <c r="E4271" s="124">
        <v>22</v>
      </c>
      <c r="F4271">
        <v>1</v>
      </c>
    </row>
    <row r="4272" spans="1:6">
      <c r="A4272" s="122">
        <v>44168</v>
      </c>
      <c r="B4272" s="123">
        <v>44168</v>
      </c>
      <c r="C4272" s="124" t="s">
        <v>414</v>
      </c>
      <c r="D4272" s="144">
        <f>VLOOKUP(Pag_Inicio_Corr_mas_casos[[#This Row],[Corregimiento]],Hoja3!$A$2:$D$676,4,0)</f>
        <v>130108</v>
      </c>
      <c r="E4272" s="124">
        <v>22</v>
      </c>
      <c r="F4272">
        <v>1</v>
      </c>
    </row>
    <row r="4273" spans="1:6">
      <c r="A4273" s="122">
        <v>44168</v>
      </c>
      <c r="B4273" s="123">
        <v>44168</v>
      </c>
      <c r="C4273" s="124" t="s">
        <v>425</v>
      </c>
      <c r="D4273" s="144">
        <f>VLOOKUP(Pag_Inicio_Corr_mas_casos[[#This Row],[Corregimiento]],Hoja3!$A$2:$D$676,4,0)</f>
        <v>80815</v>
      </c>
      <c r="E4273" s="124">
        <v>43</v>
      </c>
      <c r="F4273">
        <v>1</v>
      </c>
    </row>
    <row r="4274" spans="1:6">
      <c r="A4274" s="122">
        <v>44168</v>
      </c>
      <c r="B4274" s="123">
        <v>44168</v>
      </c>
      <c r="C4274" s="124" t="s">
        <v>433</v>
      </c>
      <c r="D4274" s="144">
        <f>VLOOKUP(Pag_Inicio_Corr_mas_casos[[#This Row],[Corregimiento]],Hoja3!$A$2:$D$676,4,0)</f>
        <v>130105</v>
      </c>
      <c r="E4274" s="124">
        <v>22</v>
      </c>
      <c r="F4274">
        <v>1</v>
      </c>
    </row>
    <row r="4275" spans="1:6">
      <c r="A4275" s="122">
        <v>44168</v>
      </c>
      <c r="B4275" s="123">
        <v>44168</v>
      </c>
      <c r="C4275" s="124" t="s">
        <v>423</v>
      </c>
      <c r="D4275" s="144">
        <f>VLOOKUP(Pag_Inicio_Corr_mas_casos[[#This Row],[Corregimiento]],Hoja3!$A$2:$D$676,4,0)</f>
        <v>80808</v>
      </c>
      <c r="E4275" s="124">
        <v>19</v>
      </c>
      <c r="F4275">
        <v>1</v>
      </c>
    </row>
    <row r="4276" spans="1:6">
      <c r="A4276" s="122">
        <v>44168</v>
      </c>
      <c r="B4276" s="123">
        <v>44168</v>
      </c>
      <c r="C4276" s="124" t="s">
        <v>458</v>
      </c>
      <c r="D4276" s="144">
        <f>VLOOKUP(Pag_Inicio_Corr_mas_casos[[#This Row],[Corregimiento]],Hoja3!$A$2:$D$676,4,0)</f>
        <v>130716</v>
      </c>
      <c r="E4276" s="124">
        <v>18</v>
      </c>
      <c r="F4276">
        <v>1</v>
      </c>
    </row>
    <row r="4277" spans="1:6">
      <c r="A4277" s="122">
        <v>44168</v>
      </c>
      <c r="B4277" s="123">
        <v>44168</v>
      </c>
      <c r="C4277" s="124" t="s">
        <v>429</v>
      </c>
      <c r="D4277" s="144">
        <f>VLOOKUP(Pag_Inicio_Corr_mas_casos[[#This Row],[Corregimiento]],Hoja3!$A$2:$D$676,4,0)</f>
        <v>130708</v>
      </c>
      <c r="E4277" s="124">
        <v>17</v>
      </c>
      <c r="F4277">
        <v>1</v>
      </c>
    </row>
    <row r="4278" spans="1:6">
      <c r="A4278" s="122">
        <v>44168</v>
      </c>
      <c r="B4278" s="123">
        <v>44168</v>
      </c>
      <c r="C4278" s="124" t="s">
        <v>424</v>
      </c>
      <c r="D4278" s="144">
        <f>VLOOKUP(Pag_Inicio_Corr_mas_casos[[#This Row],[Corregimiento]],Hoja3!$A$2:$D$676,4,0)</f>
        <v>80820</v>
      </c>
      <c r="E4278" s="124">
        <v>17</v>
      </c>
      <c r="F4278">
        <v>1</v>
      </c>
    </row>
    <row r="4279" spans="1:6">
      <c r="A4279" s="122">
        <v>44168</v>
      </c>
      <c r="B4279" s="123">
        <v>44168</v>
      </c>
      <c r="C4279" s="124" t="s">
        <v>451</v>
      </c>
      <c r="D4279" s="144">
        <f>VLOOKUP(Pag_Inicio_Corr_mas_casos[[#This Row],[Corregimiento]],Hoja3!$A$2:$D$676,4,0)</f>
        <v>91001</v>
      </c>
      <c r="E4279" s="124">
        <v>17</v>
      </c>
      <c r="F4279">
        <v>1</v>
      </c>
    </row>
    <row r="4280" spans="1:6">
      <c r="A4280" s="122">
        <v>44168</v>
      </c>
      <c r="B4280" s="123">
        <v>44168</v>
      </c>
      <c r="C4280" s="124" t="s">
        <v>409</v>
      </c>
      <c r="D4280" s="144">
        <f>VLOOKUP(Pag_Inicio_Corr_mas_casos[[#This Row],[Corregimiento]],Hoja3!$A$2:$D$676,4,0)</f>
        <v>81006</v>
      </c>
      <c r="E4280" s="124">
        <v>15</v>
      </c>
      <c r="F4280">
        <v>1</v>
      </c>
    </row>
    <row r="4281" spans="1:6">
      <c r="A4281" s="122">
        <v>44168</v>
      </c>
      <c r="B4281" s="123">
        <v>44168</v>
      </c>
      <c r="C4281" s="124" t="s">
        <v>444</v>
      </c>
      <c r="D4281" s="144">
        <f>VLOOKUP(Pag_Inicio_Corr_mas_casos[[#This Row],[Corregimiento]],Hoja3!$A$2:$D$676,4,0)</f>
        <v>80804</v>
      </c>
      <c r="E4281" s="124">
        <v>15</v>
      </c>
      <c r="F4281">
        <v>1</v>
      </c>
    </row>
    <row r="4282" spans="1:6">
      <c r="A4282" s="122">
        <v>44168</v>
      </c>
      <c r="B4282" s="123">
        <v>44168</v>
      </c>
      <c r="C4282" s="124" t="s">
        <v>617</v>
      </c>
      <c r="D4282" s="144">
        <f>VLOOKUP(Pag_Inicio_Corr_mas_casos[[#This Row],[Corregimiento]],Hoja3!$A$2:$D$676,4,0)</f>
        <v>20105</v>
      </c>
      <c r="E4282" s="124">
        <v>14</v>
      </c>
      <c r="F4282">
        <v>1</v>
      </c>
    </row>
    <row r="4283" spans="1:6">
      <c r="A4283" s="122">
        <v>44168</v>
      </c>
      <c r="B4283" s="123">
        <v>44168</v>
      </c>
      <c r="C4283" s="124" t="s">
        <v>445</v>
      </c>
      <c r="D4283" s="144">
        <f>VLOOKUP(Pag_Inicio_Corr_mas_casos[[#This Row],[Corregimiento]],Hoja3!$A$2:$D$676,4,0)</f>
        <v>80508</v>
      </c>
      <c r="E4283" s="124">
        <v>13</v>
      </c>
      <c r="F4283">
        <v>1</v>
      </c>
    </row>
    <row r="4284" spans="1:6">
      <c r="A4284" s="122">
        <v>44168</v>
      </c>
      <c r="B4284" s="123">
        <v>44168</v>
      </c>
      <c r="C4284" s="124" t="s">
        <v>438</v>
      </c>
      <c r="D4284" s="144">
        <f>VLOOKUP(Pag_Inicio_Corr_mas_casos[[#This Row],[Corregimiento]],Hoja3!$A$2:$D$676,4,0)</f>
        <v>80805</v>
      </c>
      <c r="E4284" s="124">
        <v>12</v>
      </c>
      <c r="F4284">
        <v>1</v>
      </c>
    </row>
    <row r="4285" spans="1:6">
      <c r="A4285" s="122">
        <v>44168</v>
      </c>
      <c r="B4285" s="123">
        <v>44168</v>
      </c>
      <c r="C4285" s="124" t="s">
        <v>387</v>
      </c>
      <c r="D4285" s="144">
        <f>VLOOKUP(Pag_Inicio_Corr_mas_casos[[#This Row],[Corregimiento]],Hoja3!$A$2:$D$676,4,0)</f>
        <v>130709</v>
      </c>
      <c r="E4285" s="124">
        <v>12</v>
      </c>
      <c r="F4285">
        <v>1</v>
      </c>
    </row>
    <row r="4286" spans="1:6">
      <c r="A4286" s="122">
        <v>44168</v>
      </c>
      <c r="B4286" s="123">
        <v>44168</v>
      </c>
      <c r="C4286" s="124" t="s">
        <v>598</v>
      </c>
      <c r="D4286" s="144">
        <f>VLOOKUP(Pag_Inicio_Corr_mas_casos[[#This Row],[Corregimiento]],Hoja3!$A$2:$D$676,4,0)</f>
        <v>60202</v>
      </c>
      <c r="E4286" s="124">
        <v>11</v>
      </c>
      <c r="F4286">
        <v>1</v>
      </c>
    </row>
    <row r="4287" spans="1:6">
      <c r="A4287" s="122">
        <v>44168</v>
      </c>
      <c r="B4287" s="123">
        <v>44168</v>
      </c>
      <c r="C4287" s="124" t="s">
        <v>564</v>
      </c>
      <c r="D4287" s="144">
        <f>VLOOKUP(Pag_Inicio_Corr_mas_casos[[#This Row],[Corregimiento]],Hoja3!$A$2:$D$676,4,0)</f>
        <v>130103</v>
      </c>
      <c r="E4287" s="124">
        <v>11</v>
      </c>
      <c r="F4287">
        <v>1</v>
      </c>
    </row>
    <row r="4288" spans="1:6">
      <c r="A4288" s="122">
        <v>44168</v>
      </c>
      <c r="B4288" s="123">
        <v>44168</v>
      </c>
      <c r="C4288" s="124" t="s">
        <v>557</v>
      </c>
      <c r="D4288" s="144">
        <f>VLOOKUP(Pag_Inicio_Corr_mas_casos[[#This Row],[Corregimiento]],Hoja3!$A$2:$D$676,4,0)</f>
        <v>60101</v>
      </c>
      <c r="E4288" s="124">
        <v>10</v>
      </c>
      <c r="F4288">
        <v>1</v>
      </c>
    </row>
    <row r="4289" spans="1:7">
      <c r="A4289" s="87">
        <v>44169</v>
      </c>
      <c r="B4289" s="88">
        <v>44169</v>
      </c>
      <c r="C4289" s="89" t="s">
        <v>396</v>
      </c>
      <c r="D4289" s="90">
        <f>VLOOKUP(Pag_Inicio_Corr_mas_casos[[#This Row],[Corregimiento]],Hoja3!$A$2:$D$676,4,0)</f>
        <v>130106</v>
      </c>
      <c r="E4289" s="89">
        <v>77</v>
      </c>
      <c r="F4289">
        <v>1</v>
      </c>
      <c r="G4289">
        <f>SUM(F4289:F4347)</f>
        <v>59</v>
      </c>
    </row>
    <row r="4290" spans="1:7">
      <c r="A4290" s="87">
        <v>44169</v>
      </c>
      <c r="B4290" s="88">
        <v>44169</v>
      </c>
      <c r="C4290" s="89" t="s">
        <v>411</v>
      </c>
      <c r="D4290" s="90">
        <f>VLOOKUP(Pag_Inicio_Corr_mas_casos[[#This Row],[Corregimiento]],Hoja3!$A$2:$D$676,4,0)</f>
        <v>130702</v>
      </c>
      <c r="E4290" s="89">
        <v>71</v>
      </c>
      <c r="F4290">
        <v>1</v>
      </c>
    </row>
    <row r="4291" spans="1:7">
      <c r="A4291" s="87">
        <v>44169</v>
      </c>
      <c r="B4291" s="88">
        <v>44169</v>
      </c>
      <c r="C4291" s="89" t="s">
        <v>410</v>
      </c>
      <c r="D4291" s="90">
        <f>VLOOKUP(Pag_Inicio_Corr_mas_casos[[#This Row],[Corregimiento]],Hoja3!$A$2:$D$676,4,0)</f>
        <v>80812</v>
      </c>
      <c r="E4291" s="89">
        <v>71</v>
      </c>
      <c r="F4291">
        <v>1</v>
      </c>
    </row>
    <row r="4292" spans="1:7">
      <c r="A4292" s="87">
        <v>44169</v>
      </c>
      <c r="B4292" s="88">
        <v>44169</v>
      </c>
      <c r="C4292" s="89" t="s">
        <v>394</v>
      </c>
      <c r="D4292" s="90">
        <f>VLOOKUP(Pag_Inicio_Corr_mas_casos[[#This Row],[Corregimiento]],Hoja3!$A$2:$D$676,4,0)</f>
        <v>130101</v>
      </c>
      <c r="E4292" s="89">
        <v>59</v>
      </c>
      <c r="F4292">
        <v>1</v>
      </c>
    </row>
    <row r="4293" spans="1:7">
      <c r="A4293" s="87">
        <v>44169</v>
      </c>
      <c r="B4293" s="88">
        <v>44169</v>
      </c>
      <c r="C4293" s="89" t="s">
        <v>435</v>
      </c>
      <c r="D4293" s="90">
        <f>VLOOKUP(Pag_Inicio_Corr_mas_casos[[#This Row],[Corregimiento]],Hoja3!$A$2:$D$676,4,0)</f>
        <v>80809</v>
      </c>
      <c r="E4293" s="89">
        <v>56</v>
      </c>
      <c r="F4293">
        <v>1</v>
      </c>
    </row>
    <row r="4294" spans="1:7">
      <c r="A4294" s="87">
        <v>44169</v>
      </c>
      <c r="B4294" s="88">
        <v>44169</v>
      </c>
      <c r="C4294" s="89" t="s">
        <v>407</v>
      </c>
      <c r="D4294" s="90">
        <f>VLOOKUP(Pag_Inicio_Corr_mas_casos[[#This Row],[Corregimiento]],Hoja3!$A$2:$D$676,4,0)</f>
        <v>80819</v>
      </c>
      <c r="E4294" s="89">
        <v>54</v>
      </c>
      <c r="F4294">
        <v>1</v>
      </c>
    </row>
    <row r="4295" spans="1:7">
      <c r="A4295" s="87">
        <v>44169</v>
      </c>
      <c r="B4295" s="88">
        <v>44169</v>
      </c>
      <c r="C4295" s="89" t="s">
        <v>413</v>
      </c>
      <c r="D4295" s="90">
        <f>VLOOKUP(Pag_Inicio_Corr_mas_casos[[#This Row],[Corregimiento]],Hoja3!$A$2:$D$676,4,0)</f>
        <v>80806</v>
      </c>
      <c r="E4295" s="89">
        <v>53</v>
      </c>
      <c r="F4295">
        <v>1</v>
      </c>
    </row>
    <row r="4296" spans="1:7">
      <c r="A4296" s="87">
        <v>44169</v>
      </c>
      <c r="B4296" s="88">
        <v>44169</v>
      </c>
      <c r="C4296" s="89" t="s">
        <v>415</v>
      </c>
      <c r="D4296" s="90">
        <f>VLOOKUP(Pag_Inicio_Corr_mas_casos[[#This Row],[Corregimiento]],Hoja3!$A$2:$D$676,4,0)</f>
        <v>80810</v>
      </c>
      <c r="E4296" s="89">
        <v>51</v>
      </c>
      <c r="F4296">
        <v>1</v>
      </c>
    </row>
    <row r="4297" spans="1:7">
      <c r="A4297" s="87">
        <v>44169</v>
      </c>
      <c r="B4297" s="88">
        <v>44169</v>
      </c>
      <c r="C4297" s="89" t="s">
        <v>399</v>
      </c>
      <c r="D4297" s="90">
        <f>VLOOKUP(Pag_Inicio_Corr_mas_casos[[#This Row],[Corregimiento]],Hoja3!$A$2:$D$676,4,0)</f>
        <v>80821</v>
      </c>
      <c r="E4297" s="89">
        <v>50</v>
      </c>
      <c r="F4297">
        <v>1</v>
      </c>
    </row>
    <row r="4298" spans="1:7">
      <c r="A4298" s="87">
        <v>44169</v>
      </c>
      <c r="B4298" s="88">
        <v>44169</v>
      </c>
      <c r="C4298" s="89" t="s">
        <v>404</v>
      </c>
      <c r="D4298" s="90">
        <f>VLOOKUP(Pag_Inicio_Corr_mas_casos[[#This Row],[Corregimiento]],Hoja3!$A$2:$D$676,4,0)</f>
        <v>80822</v>
      </c>
      <c r="E4298" s="89">
        <v>49</v>
      </c>
      <c r="F4298">
        <v>1</v>
      </c>
    </row>
    <row r="4299" spans="1:7">
      <c r="A4299" s="87">
        <v>44169</v>
      </c>
      <c r="B4299" s="88">
        <v>44169</v>
      </c>
      <c r="C4299" s="89" t="s">
        <v>403</v>
      </c>
      <c r="D4299" s="90">
        <f>VLOOKUP(Pag_Inicio_Corr_mas_casos[[#This Row],[Corregimiento]],Hoja3!$A$2:$D$676,4,0)</f>
        <v>80817</v>
      </c>
      <c r="E4299" s="89">
        <v>48</v>
      </c>
      <c r="F4299">
        <v>1</v>
      </c>
    </row>
    <row r="4300" spans="1:7">
      <c r="A4300" s="87">
        <v>44169</v>
      </c>
      <c r="B4300" s="88">
        <v>44169</v>
      </c>
      <c r="C4300" s="89" t="s">
        <v>420</v>
      </c>
      <c r="D4300" s="90">
        <f>VLOOKUP(Pag_Inicio_Corr_mas_casos[[#This Row],[Corregimiento]],Hoja3!$A$2:$D$676,4,0)</f>
        <v>80813</v>
      </c>
      <c r="E4300" s="89">
        <v>48</v>
      </c>
      <c r="F4300">
        <v>1</v>
      </c>
    </row>
    <row r="4301" spans="1:7">
      <c r="A4301" s="87">
        <v>44169</v>
      </c>
      <c r="B4301" s="88">
        <v>44169</v>
      </c>
      <c r="C4301" s="89" t="s">
        <v>408</v>
      </c>
      <c r="D4301" s="90">
        <f>VLOOKUP(Pag_Inicio_Corr_mas_casos[[#This Row],[Corregimiento]],Hoja3!$A$2:$D$676,4,0)</f>
        <v>130107</v>
      </c>
      <c r="E4301" s="89">
        <v>46</v>
      </c>
      <c r="F4301">
        <v>1</v>
      </c>
    </row>
    <row r="4302" spans="1:7">
      <c r="A4302" s="87">
        <v>44169</v>
      </c>
      <c r="B4302" s="88">
        <v>44169</v>
      </c>
      <c r="C4302" s="89" t="s">
        <v>398</v>
      </c>
      <c r="D4302" s="90">
        <f>VLOOKUP(Pag_Inicio_Corr_mas_casos[[#This Row],[Corregimiento]],Hoja3!$A$2:$D$676,4,0)</f>
        <v>130102</v>
      </c>
      <c r="E4302" s="89">
        <v>46</v>
      </c>
      <c r="F4302">
        <v>1</v>
      </c>
    </row>
    <row r="4303" spans="1:7">
      <c r="A4303" s="87">
        <v>44169</v>
      </c>
      <c r="B4303" s="88">
        <v>44169</v>
      </c>
      <c r="C4303" s="89" t="s">
        <v>443</v>
      </c>
      <c r="D4303" s="90">
        <f>VLOOKUP(Pag_Inicio_Corr_mas_casos[[#This Row],[Corregimiento]],Hoja3!$A$2:$D$676,4,0)</f>
        <v>130701</v>
      </c>
      <c r="E4303" s="89">
        <v>45</v>
      </c>
      <c r="F4303">
        <v>1</v>
      </c>
    </row>
    <row r="4304" spans="1:7">
      <c r="A4304" s="87">
        <v>44169</v>
      </c>
      <c r="B4304" s="88">
        <v>44169</v>
      </c>
      <c r="C4304" s="89" t="s">
        <v>400</v>
      </c>
      <c r="D4304" s="90">
        <f>VLOOKUP(Pag_Inicio_Corr_mas_casos[[#This Row],[Corregimiento]],Hoja3!$A$2:$D$676,4,0)</f>
        <v>81007</v>
      </c>
      <c r="E4304" s="89">
        <v>44</v>
      </c>
      <c r="F4304">
        <v>1</v>
      </c>
    </row>
    <row r="4305" spans="1:6">
      <c r="A4305" s="87">
        <v>44169</v>
      </c>
      <c r="B4305" s="88">
        <v>44169</v>
      </c>
      <c r="C4305" s="89" t="s">
        <v>439</v>
      </c>
      <c r="D4305" s="90">
        <f>VLOOKUP(Pag_Inicio_Corr_mas_casos[[#This Row],[Corregimiento]],Hoja3!$A$2:$D$676,4,0)</f>
        <v>130717</v>
      </c>
      <c r="E4305" s="89">
        <v>44</v>
      </c>
      <c r="F4305">
        <v>1</v>
      </c>
    </row>
    <row r="4306" spans="1:6">
      <c r="A4306" s="87">
        <v>44169</v>
      </c>
      <c r="B4306" s="88">
        <v>44169</v>
      </c>
      <c r="C4306" s="89" t="s">
        <v>446</v>
      </c>
      <c r="D4306" s="90">
        <f>VLOOKUP(Pag_Inicio_Corr_mas_casos[[#This Row],[Corregimiento]],Hoja3!$A$2:$D$676,4,0)</f>
        <v>80807</v>
      </c>
      <c r="E4306" s="89">
        <v>41</v>
      </c>
      <c r="F4306">
        <v>1</v>
      </c>
    </row>
    <row r="4307" spans="1:6">
      <c r="A4307" s="87">
        <v>44169</v>
      </c>
      <c r="B4307" s="88">
        <v>44169</v>
      </c>
      <c r="C4307" s="89" t="s">
        <v>430</v>
      </c>
      <c r="D4307" s="90">
        <f>VLOOKUP(Pag_Inicio_Corr_mas_casos[[#This Row],[Corregimiento]],Hoja3!$A$2:$D$676,4,0)</f>
        <v>80826</v>
      </c>
      <c r="E4307" s="89">
        <v>40</v>
      </c>
      <c r="F4307">
        <v>1</v>
      </c>
    </row>
    <row r="4308" spans="1:6">
      <c r="A4308" s="87">
        <v>44169</v>
      </c>
      <c r="B4308" s="88">
        <v>44169</v>
      </c>
      <c r="C4308" s="89" t="s">
        <v>402</v>
      </c>
      <c r="D4308" s="90">
        <f>VLOOKUP(Pag_Inicio_Corr_mas_casos[[#This Row],[Corregimiento]],Hoja3!$A$2:$D$676,4,0)</f>
        <v>80816</v>
      </c>
      <c r="E4308" s="89">
        <v>40</v>
      </c>
      <c r="F4308">
        <v>1</v>
      </c>
    </row>
    <row r="4309" spans="1:6">
      <c r="A4309" s="87">
        <v>44169</v>
      </c>
      <c r="B4309" s="88">
        <v>44169</v>
      </c>
      <c r="C4309" s="89" t="s">
        <v>406</v>
      </c>
      <c r="D4309" s="90">
        <f>VLOOKUP(Pag_Inicio_Corr_mas_casos[[#This Row],[Corregimiento]],Hoja3!$A$2:$D$676,4,0)</f>
        <v>81001</v>
      </c>
      <c r="E4309" s="89">
        <v>38</v>
      </c>
      <c r="F4309">
        <v>1</v>
      </c>
    </row>
    <row r="4310" spans="1:6">
      <c r="A4310" s="87">
        <v>44169</v>
      </c>
      <c r="B4310" s="88">
        <v>44169</v>
      </c>
      <c r="C4310" s="89" t="s">
        <v>395</v>
      </c>
      <c r="D4310" s="90">
        <f>VLOOKUP(Pag_Inicio_Corr_mas_casos[[#This Row],[Corregimiento]],Hoja3!$A$2:$D$676,4,0)</f>
        <v>81002</v>
      </c>
      <c r="E4310" s="89">
        <v>38</v>
      </c>
      <c r="F4310">
        <v>1</v>
      </c>
    </row>
    <row r="4311" spans="1:6">
      <c r="A4311" s="87">
        <v>44169</v>
      </c>
      <c r="B4311" s="88">
        <v>44169</v>
      </c>
      <c r="C4311" s="89" t="s">
        <v>414</v>
      </c>
      <c r="D4311" s="90">
        <f>VLOOKUP(Pag_Inicio_Corr_mas_casos[[#This Row],[Corregimiento]],Hoja3!$A$2:$D$676,4,0)</f>
        <v>130108</v>
      </c>
      <c r="E4311" s="89">
        <v>38</v>
      </c>
      <c r="F4311">
        <v>1</v>
      </c>
    </row>
    <row r="4312" spans="1:6">
      <c r="A4312" s="87">
        <v>44169</v>
      </c>
      <c r="B4312" s="88">
        <v>44169</v>
      </c>
      <c r="C4312" s="89" t="s">
        <v>424</v>
      </c>
      <c r="D4312" s="90">
        <f>VLOOKUP(Pag_Inicio_Corr_mas_casos[[#This Row],[Corregimiento]],Hoja3!$A$2:$D$676,4,0)</f>
        <v>80820</v>
      </c>
      <c r="E4312" s="89">
        <v>37</v>
      </c>
      <c r="F4312">
        <v>1</v>
      </c>
    </row>
    <row r="4313" spans="1:6">
      <c r="A4313" s="87">
        <v>44169</v>
      </c>
      <c r="B4313" s="88">
        <v>44169</v>
      </c>
      <c r="C4313" s="89" t="s">
        <v>401</v>
      </c>
      <c r="D4313" s="90">
        <f>VLOOKUP(Pag_Inicio_Corr_mas_casos[[#This Row],[Corregimiento]],Hoja3!$A$2:$D$676,4,0)</f>
        <v>81008</v>
      </c>
      <c r="E4313" s="89">
        <v>33</v>
      </c>
      <c r="F4313">
        <v>1</v>
      </c>
    </row>
    <row r="4314" spans="1:6">
      <c r="A4314" s="87">
        <v>44169</v>
      </c>
      <c r="B4314" s="88">
        <v>44169</v>
      </c>
      <c r="C4314" s="89" t="s">
        <v>458</v>
      </c>
      <c r="D4314" s="90">
        <f>VLOOKUP(Pag_Inicio_Corr_mas_casos[[#This Row],[Corregimiento]],Hoja3!$A$2:$D$676,4,0)</f>
        <v>130716</v>
      </c>
      <c r="E4314" s="89">
        <v>33</v>
      </c>
      <c r="F4314">
        <v>1</v>
      </c>
    </row>
    <row r="4315" spans="1:6">
      <c r="A4315" s="87">
        <v>44169</v>
      </c>
      <c r="B4315" s="88">
        <v>44169</v>
      </c>
      <c r="C4315" s="89" t="s">
        <v>423</v>
      </c>
      <c r="D4315" s="90">
        <f>VLOOKUP(Pag_Inicio_Corr_mas_casos[[#This Row],[Corregimiento]],Hoja3!$A$2:$D$676,4,0)</f>
        <v>80808</v>
      </c>
      <c r="E4315" s="89">
        <v>32</v>
      </c>
      <c r="F4315">
        <v>1</v>
      </c>
    </row>
    <row r="4316" spans="1:6">
      <c r="A4316" s="87">
        <v>44169</v>
      </c>
      <c r="B4316" s="88">
        <v>44169</v>
      </c>
      <c r="C4316" s="89" t="s">
        <v>425</v>
      </c>
      <c r="D4316" s="90">
        <f>VLOOKUP(Pag_Inicio_Corr_mas_casos[[#This Row],[Corregimiento]],Hoja3!$A$2:$D$676,4,0)</f>
        <v>80815</v>
      </c>
      <c r="E4316" s="89">
        <v>47</v>
      </c>
      <c r="F4316">
        <v>1</v>
      </c>
    </row>
    <row r="4317" spans="1:6">
      <c r="A4317" s="87">
        <v>44169</v>
      </c>
      <c r="B4317" s="88">
        <v>44169</v>
      </c>
      <c r="C4317" s="89" t="s">
        <v>417</v>
      </c>
      <c r="D4317" s="90">
        <f>VLOOKUP(Pag_Inicio_Corr_mas_casos[[#This Row],[Corregimiento]],Hoja3!$A$2:$D$676,4,0)</f>
        <v>30113</v>
      </c>
      <c r="E4317" s="89">
        <v>30</v>
      </c>
      <c r="F4317">
        <v>1</v>
      </c>
    </row>
    <row r="4318" spans="1:6">
      <c r="A4318" s="87">
        <v>44169</v>
      </c>
      <c r="B4318" s="88">
        <v>44169</v>
      </c>
      <c r="C4318" s="89" t="s">
        <v>466</v>
      </c>
      <c r="D4318" s="90">
        <f>VLOOKUP(Pag_Inicio_Corr_mas_casos[[#This Row],[Corregimiento]],Hoja3!$A$2:$D$676,4,0)</f>
        <v>20601</v>
      </c>
      <c r="E4318" s="89">
        <v>29</v>
      </c>
      <c r="F4318">
        <v>1</v>
      </c>
    </row>
    <row r="4319" spans="1:6">
      <c r="A4319" s="87">
        <v>44169</v>
      </c>
      <c r="B4319" s="88">
        <v>44169</v>
      </c>
      <c r="C4319" s="89" t="s">
        <v>463</v>
      </c>
      <c r="D4319" s="90">
        <f>VLOOKUP(Pag_Inicio_Corr_mas_casos[[#This Row],[Corregimiento]],Hoja3!$A$2:$D$676,4,0)</f>
        <v>20101</v>
      </c>
      <c r="E4319" s="89">
        <v>27</v>
      </c>
      <c r="F4319">
        <v>1</v>
      </c>
    </row>
    <row r="4320" spans="1:6">
      <c r="A4320" s="87">
        <v>44169</v>
      </c>
      <c r="B4320" s="88">
        <v>44169</v>
      </c>
      <c r="C4320" s="89" t="s">
        <v>405</v>
      </c>
      <c r="D4320" s="90">
        <f>VLOOKUP(Pag_Inicio_Corr_mas_casos[[#This Row],[Corregimiento]],Hoja3!$A$2:$D$676,4,0)</f>
        <v>80823</v>
      </c>
      <c r="E4320" s="89">
        <v>27</v>
      </c>
      <c r="F4320">
        <v>1</v>
      </c>
    </row>
    <row r="4321" spans="1:6">
      <c r="A4321" s="87">
        <v>44169</v>
      </c>
      <c r="B4321" s="88">
        <v>44169</v>
      </c>
      <c r="C4321" s="89" t="s">
        <v>447</v>
      </c>
      <c r="D4321" s="90">
        <f>VLOOKUP(Pag_Inicio_Corr_mas_casos[[#This Row],[Corregimiento]],Hoja3!$A$2:$D$676,4,0)</f>
        <v>80814</v>
      </c>
      <c r="E4321" s="89">
        <v>26</v>
      </c>
      <c r="F4321">
        <v>1</v>
      </c>
    </row>
    <row r="4322" spans="1:6">
      <c r="A4322" s="87">
        <v>44169</v>
      </c>
      <c r="B4322" s="88">
        <v>44169</v>
      </c>
      <c r="C4322" s="89" t="s">
        <v>429</v>
      </c>
      <c r="D4322" s="90">
        <f>VLOOKUP(Pag_Inicio_Corr_mas_casos[[#This Row],[Corregimiento]],Hoja3!$A$2:$D$676,4,0)</f>
        <v>130708</v>
      </c>
      <c r="E4322" s="89">
        <v>26</v>
      </c>
      <c r="F4322">
        <v>1</v>
      </c>
    </row>
    <row r="4323" spans="1:6">
      <c r="A4323" s="87">
        <v>44169</v>
      </c>
      <c r="B4323" s="88">
        <v>44169</v>
      </c>
      <c r="C4323" s="89" t="s">
        <v>440</v>
      </c>
      <c r="D4323" s="90">
        <f>VLOOKUP(Pag_Inicio_Corr_mas_casos[[#This Row],[Corregimiento]],Hoja3!$A$2:$D$676,4,0)</f>
        <v>81003</v>
      </c>
      <c r="E4323" s="89">
        <v>26</v>
      </c>
      <c r="F4323">
        <v>1</v>
      </c>
    </row>
    <row r="4324" spans="1:6">
      <c r="A4324" s="87">
        <v>44169</v>
      </c>
      <c r="B4324" s="88">
        <v>44169</v>
      </c>
      <c r="C4324" s="89" t="s">
        <v>441</v>
      </c>
      <c r="D4324" s="90">
        <f>VLOOKUP(Pag_Inicio_Corr_mas_casos[[#This Row],[Corregimiento]],Hoja3!$A$2:$D$676,4,0)</f>
        <v>81009</v>
      </c>
      <c r="E4324" s="89">
        <v>24</v>
      </c>
      <c r="F4324">
        <v>1</v>
      </c>
    </row>
    <row r="4325" spans="1:6">
      <c r="A4325" s="87">
        <v>44169</v>
      </c>
      <c r="B4325" s="88">
        <v>44169</v>
      </c>
      <c r="C4325" s="89" t="s">
        <v>387</v>
      </c>
      <c r="D4325" s="90">
        <f>VLOOKUP(Pag_Inicio_Corr_mas_casos[[#This Row],[Corregimiento]],Hoja3!$A$2:$D$676,4,0)</f>
        <v>130709</v>
      </c>
      <c r="E4325" s="89">
        <v>23</v>
      </c>
      <c r="F4325">
        <v>1</v>
      </c>
    </row>
    <row r="4326" spans="1:6">
      <c r="A4326" s="87">
        <v>44169</v>
      </c>
      <c r="B4326" s="88">
        <v>44169</v>
      </c>
      <c r="C4326" s="89" t="s">
        <v>433</v>
      </c>
      <c r="D4326" s="90">
        <f>VLOOKUP(Pag_Inicio_Corr_mas_casos[[#This Row],[Corregimiento]],Hoja3!$A$2:$D$676,4,0)</f>
        <v>130105</v>
      </c>
      <c r="E4326" s="89">
        <v>23</v>
      </c>
      <c r="F4326">
        <v>1</v>
      </c>
    </row>
    <row r="4327" spans="1:6">
      <c r="A4327" s="87">
        <v>44169</v>
      </c>
      <c r="B4327" s="88">
        <v>44169</v>
      </c>
      <c r="C4327" s="89" t="s">
        <v>444</v>
      </c>
      <c r="D4327" s="90">
        <f>VLOOKUP(Pag_Inicio_Corr_mas_casos[[#This Row],[Corregimiento]],Hoja3!$A$2:$D$676,4,0)</f>
        <v>80804</v>
      </c>
      <c r="E4327" s="89">
        <v>22</v>
      </c>
      <c r="F4327">
        <v>1</v>
      </c>
    </row>
    <row r="4328" spans="1:6">
      <c r="A4328" s="87">
        <v>44169</v>
      </c>
      <c r="B4328" s="88">
        <v>44169</v>
      </c>
      <c r="C4328" s="89" t="s">
        <v>451</v>
      </c>
      <c r="D4328" s="90">
        <f>VLOOKUP(Pag_Inicio_Corr_mas_casos[[#This Row],[Corregimiento]],Hoja3!$A$2:$D$676,4,0)</f>
        <v>91001</v>
      </c>
      <c r="E4328" s="89">
        <v>22</v>
      </c>
      <c r="F4328">
        <v>1</v>
      </c>
    </row>
    <row r="4329" spans="1:6">
      <c r="A4329" s="87">
        <v>44169</v>
      </c>
      <c r="B4329" s="88">
        <v>44169</v>
      </c>
      <c r="C4329" s="89" t="s">
        <v>427</v>
      </c>
      <c r="D4329" s="90">
        <f>VLOOKUP(Pag_Inicio_Corr_mas_casos[[#This Row],[Corregimiento]],Hoja3!$A$2:$D$676,4,0)</f>
        <v>80811</v>
      </c>
      <c r="E4329" s="89">
        <v>21</v>
      </c>
      <c r="F4329">
        <v>1</v>
      </c>
    </row>
    <row r="4330" spans="1:6">
      <c r="A4330" s="87">
        <v>44169</v>
      </c>
      <c r="B4330" s="88">
        <v>44169</v>
      </c>
      <c r="C4330" s="89" t="s">
        <v>457</v>
      </c>
      <c r="D4330" s="90">
        <f>VLOOKUP(Pag_Inicio_Corr_mas_casos[[#This Row],[Corregimiento]],Hoja3!$A$2:$D$676,4,0)</f>
        <v>81005</v>
      </c>
      <c r="E4330" s="89">
        <v>21</v>
      </c>
      <c r="F4330">
        <v>1</v>
      </c>
    </row>
    <row r="4331" spans="1:6">
      <c r="A4331" s="87">
        <v>44169</v>
      </c>
      <c r="B4331" s="88">
        <v>44169</v>
      </c>
      <c r="C4331" s="89" t="s">
        <v>450</v>
      </c>
      <c r="D4331" s="90">
        <f>VLOOKUP(Pag_Inicio_Corr_mas_casos[[#This Row],[Corregimiento]],Hoja3!$A$2:$D$676,4,0)</f>
        <v>130706</v>
      </c>
      <c r="E4331" s="89">
        <v>20</v>
      </c>
      <c r="F4331">
        <v>1</v>
      </c>
    </row>
    <row r="4332" spans="1:6">
      <c r="A4332" s="87">
        <v>44169</v>
      </c>
      <c r="B4332" s="88">
        <v>44169</v>
      </c>
      <c r="C4332" s="89" t="s">
        <v>530</v>
      </c>
      <c r="D4332" s="90">
        <f>VLOOKUP(Pag_Inicio_Corr_mas_casos[[#This Row],[Corregimiento]],Hoja3!$A$2:$D$676,4,0)</f>
        <v>91101</v>
      </c>
      <c r="E4332" s="89">
        <v>17</v>
      </c>
      <c r="F4332">
        <v>1</v>
      </c>
    </row>
    <row r="4333" spans="1:6">
      <c r="A4333" s="87">
        <v>44169</v>
      </c>
      <c r="B4333" s="88">
        <v>44169</v>
      </c>
      <c r="C4333" s="89" t="s">
        <v>455</v>
      </c>
      <c r="D4333" s="90">
        <f>VLOOKUP(Pag_Inicio_Corr_mas_casos[[#This Row],[Corregimiento]],Hoja3!$A$2:$D$676,4,0)</f>
        <v>100101</v>
      </c>
      <c r="E4333" s="89">
        <v>15</v>
      </c>
      <c r="F4333">
        <v>1</v>
      </c>
    </row>
    <row r="4334" spans="1:6">
      <c r="A4334" s="87">
        <v>44169</v>
      </c>
      <c r="B4334" s="88">
        <v>44169</v>
      </c>
      <c r="C4334" s="89" t="s">
        <v>445</v>
      </c>
      <c r="D4334" s="90">
        <f>VLOOKUP(Pag_Inicio_Corr_mas_casos[[#This Row],[Corregimiento]],Hoja3!$A$2:$D$676,4,0)</f>
        <v>80508</v>
      </c>
      <c r="E4334" s="89">
        <v>15</v>
      </c>
      <c r="F4334">
        <v>1</v>
      </c>
    </row>
    <row r="4335" spans="1:6">
      <c r="A4335" s="87">
        <v>44169</v>
      </c>
      <c r="B4335" s="88">
        <v>44169</v>
      </c>
      <c r="C4335" s="89" t="s">
        <v>598</v>
      </c>
      <c r="D4335" s="90">
        <f>VLOOKUP(Pag_Inicio_Corr_mas_casos[[#This Row],[Corregimiento]],Hoja3!$A$2:$D$676,4,0)</f>
        <v>60202</v>
      </c>
      <c r="E4335" s="89">
        <v>14</v>
      </c>
      <c r="F4335">
        <v>1</v>
      </c>
    </row>
    <row r="4336" spans="1:6">
      <c r="A4336" s="87">
        <v>44169</v>
      </c>
      <c r="B4336" s="88">
        <v>44169</v>
      </c>
      <c r="C4336" s="89" t="s">
        <v>397</v>
      </c>
      <c r="D4336" s="90">
        <f>VLOOKUP(Pag_Inicio_Corr_mas_casos[[#This Row],[Corregimiento]],Hoja3!$A$2:$D$676,4,0)</f>
        <v>80802</v>
      </c>
      <c r="E4336" s="89">
        <v>14</v>
      </c>
      <c r="F4336">
        <v>1</v>
      </c>
    </row>
    <row r="4337" spans="1:7">
      <c r="A4337" s="87">
        <v>44169</v>
      </c>
      <c r="B4337" s="88">
        <v>44169</v>
      </c>
      <c r="C4337" s="89" t="s">
        <v>559</v>
      </c>
      <c r="D4337" s="90">
        <f>VLOOKUP(Pag_Inicio_Corr_mas_casos[[#This Row],[Corregimiento]],Hoja3!$A$2:$D$676,4,0)</f>
        <v>60103</v>
      </c>
      <c r="E4337" s="89">
        <v>14</v>
      </c>
      <c r="F4337">
        <v>1</v>
      </c>
    </row>
    <row r="4338" spans="1:7">
      <c r="A4338" s="87">
        <v>44169</v>
      </c>
      <c r="B4338" s="88">
        <v>44169</v>
      </c>
      <c r="C4338" s="89" t="s">
        <v>567</v>
      </c>
      <c r="D4338" s="90">
        <f>VLOOKUP(Pag_Inicio_Corr_mas_casos[[#This Row],[Corregimiento]],Hoja3!$A$2:$D$676,4,0)</f>
        <v>20401</v>
      </c>
      <c r="E4338" s="89">
        <v>13</v>
      </c>
      <c r="F4338">
        <v>1</v>
      </c>
    </row>
    <row r="4339" spans="1:7">
      <c r="A4339" s="87">
        <v>44169</v>
      </c>
      <c r="B4339" s="88">
        <v>44169</v>
      </c>
      <c r="C4339" s="89" t="s">
        <v>436</v>
      </c>
      <c r="D4339" s="90">
        <f>VLOOKUP(Pag_Inicio_Corr_mas_casos[[#This Row],[Corregimiento]],Hoja3!$A$2:$D$676,4,0)</f>
        <v>40201</v>
      </c>
      <c r="E4339" s="89">
        <v>13</v>
      </c>
      <c r="F4339">
        <v>1</v>
      </c>
    </row>
    <row r="4340" spans="1:7">
      <c r="A4340" s="87">
        <v>44169</v>
      </c>
      <c r="B4340" s="88">
        <v>44169</v>
      </c>
      <c r="C4340" s="89" t="s">
        <v>618</v>
      </c>
      <c r="D4340" s="90">
        <f>VLOOKUP(Pag_Inicio_Corr_mas_casos[[#This Row],[Corregimiento]],Hoja3!$A$2:$D$676,4,0)</f>
        <v>130718</v>
      </c>
      <c r="E4340" s="89">
        <v>13</v>
      </c>
      <c r="F4340">
        <v>1</v>
      </c>
    </row>
    <row r="4341" spans="1:7">
      <c r="A4341" s="87">
        <v>44169</v>
      </c>
      <c r="B4341" s="88">
        <v>44169</v>
      </c>
      <c r="C4341" s="89" t="s">
        <v>422</v>
      </c>
      <c r="D4341" s="90">
        <f>VLOOKUP(Pag_Inicio_Corr_mas_casos[[#This Row],[Corregimiento]],Hoja3!$A$2:$D$676,4,0)</f>
        <v>80501</v>
      </c>
      <c r="E4341" s="89">
        <v>12</v>
      </c>
      <c r="F4341">
        <v>1</v>
      </c>
    </row>
    <row r="4342" spans="1:7">
      <c r="A4342" s="87">
        <v>44169</v>
      </c>
      <c r="B4342" s="88">
        <v>44169</v>
      </c>
      <c r="C4342" s="89" t="s">
        <v>416</v>
      </c>
      <c r="D4342" s="90">
        <f>VLOOKUP(Pag_Inicio_Corr_mas_casos[[#This Row],[Corregimiento]],Hoja3!$A$2:$D$676,4,0)</f>
        <v>30107</v>
      </c>
      <c r="E4342" s="89">
        <v>12</v>
      </c>
      <c r="F4342">
        <v>1</v>
      </c>
    </row>
    <row r="4343" spans="1:7">
      <c r="A4343" s="87">
        <v>44169</v>
      </c>
      <c r="B4343" s="88">
        <v>44169</v>
      </c>
      <c r="C4343" s="89" t="s">
        <v>412</v>
      </c>
      <c r="D4343" s="90">
        <f>VLOOKUP(Pag_Inicio_Corr_mas_casos[[#This Row],[Corregimiento]],Hoja3!$A$2:$D$676,4,0)</f>
        <v>40601</v>
      </c>
      <c r="E4343" s="89">
        <v>12</v>
      </c>
      <c r="F4343">
        <v>1</v>
      </c>
    </row>
    <row r="4344" spans="1:7">
      <c r="A4344" s="87">
        <v>44169</v>
      </c>
      <c r="B4344" s="88">
        <v>44169</v>
      </c>
      <c r="C4344" s="89" t="s">
        <v>470</v>
      </c>
      <c r="D4344" s="90">
        <f>VLOOKUP(Pag_Inicio_Corr_mas_casos[[#This Row],[Corregimiento]],Hoja3!$A$2:$D$676,4,0)</f>
        <v>81004</v>
      </c>
      <c r="E4344" s="89">
        <v>12</v>
      </c>
      <c r="F4344">
        <v>1</v>
      </c>
    </row>
    <row r="4345" spans="1:7">
      <c r="A4345" s="87">
        <v>44169</v>
      </c>
      <c r="B4345" s="88">
        <v>44169</v>
      </c>
      <c r="C4345" s="89" t="s">
        <v>564</v>
      </c>
      <c r="D4345" s="90">
        <f>VLOOKUP(Pag_Inicio_Corr_mas_casos[[#This Row],[Corregimiento]],Hoja3!$A$2:$D$676,4,0)</f>
        <v>130103</v>
      </c>
      <c r="E4345" s="89">
        <v>12</v>
      </c>
      <c r="F4345">
        <v>1</v>
      </c>
    </row>
    <row r="4346" spans="1:7">
      <c r="A4346" s="87">
        <v>44169</v>
      </c>
      <c r="B4346" s="88">
        <v>44169</v>
      </c>
      <c r="C4346" s="89" t="s">
        <v>432</v>
      </c>
      <c r="D4346" s="90">
        <f>VLOOKUP(Pag_Inicio_Corr_mas_casos[[#This Row],[Corregimiento]],Hoja3!$A$2:$D$676,4,0)</f>
        <v>80803</v>
      </c>
      <c r="E4346" s="89">
        <v>12</v>
      </c>
      <c r="F4346">
        <v>1</v>
      </c>
    </row>
    <row r="4347" spans="1:7">
      <c r="A4347" s="87">
        <v>44169</v>
      </c>
      <c r="B4347" s="88">
        <v>44169</v>
      </c>
      <c r="C4347" s="89" t="s">
        <v>409</v>
      </c>
      <c r="D4347" s="90">
        <f>VLOOKUP(Pag_Inicio_Corr_mas_casos[[#This Row],[Corregimiento]],Hoja3!$A$2:$D$676,4,0)</f>
        <v>81006</v>
      </c>
      <c r="E4347" s="89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435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394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396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410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400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407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399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425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405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403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415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398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404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401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430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413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406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420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402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446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427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447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441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440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463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408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439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411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395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457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422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423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431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619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466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498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424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445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433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429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432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607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416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451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414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412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443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409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387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397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444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460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617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449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620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450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3">
        <v>44171</v>
      </c>
      <c r="B4404" s="104">
        <v>44171</v>
      </c>
      <c r="C4404" s="105" t="s">
        <v>394</v>
      </c>
      <c r="D4404" s="106">
        <f>VLOOKUP(Pag_Inicio_Corr_mas_casos[[#This Row],[Corregimiento]],Hoja3!$A$2:$D$676,4,0)</f>
        <v>130101</v>
      </c>
      <c r="E4404" s="105">
        <v>83</v>
      </c>
      <c r="F4404">
        <v>1</v>
      </c>
      <c r="G4404">
        <f>SUM(F4404:F4450)</f>
        <v>47</v>
      </c>
    </row>
    <row r="4405" spans="1:7">
      <c r="A4405" s="103">
        <v>44171</v>
      </c>
      <c r="B4405" s="104">
        <v>44171</v>
      </c>
      <c r="C4405" s="105" t="s">
        <v>396</v>
      </c>
      <c r="D4405" s="106">
        <f>VLOOKUP(Pag_Inicio_Corr_mas_casos[[#This Row],[Corregimiento]],Hoja3!$A$2:$D$676,4,0)</f>
        <v>130106</v>
      </c>
      <c r="E4405" s="105">
        <v>68</v>
      </c>
      <c r="F4405">
        <v>1</v>
      </c>
    </row>
    <row r="4406" spans="1:7">
      <c r="A4406" s="103">
        <v>44171</v>
      </c>
      <c r="B4406" s="104">
        <v>44171</v>
      </c>
      <c r="C4406" s="105" t="s">
        <v>407</v>
      </c>
      <c r="D4406" s="106">
        <f>VLOOKUP(Pag_Inicio_Corr_mas_casos[[#This Row],[Corregimiento]],Hoja3!$A$2:$D$676,4,0)</f>
        <v>80819</v>
      </c>
      <c r="E4406" s="105">
        <v>58</v>
      </c>
      <c r="F4406">
        <v>1</v>
      </c>
    </row>
    <row r="4407" spans="1:7">
      <c r="A4407" s="103">
        <v>44171</v>
      </c>
      <c r="B4407" s="104">
        <v>44171</v>
      </c>
      <c r="C4407" s="105" t="s">
        <v>420</v>
      </c>
      <c r="D4407" s="106">
        <f>VLOOKUP(Pag_Inicio_Corr_mas_casos[[#This Row],[Corregimiento]],Hoja3!$A$2:$D$676,4,0)</f>
        <v>80813</v>
      </c>
      <c r="E4407" s="105">
        <v>49</v>
      </c>
      <c r="F4407">
        <v>1</v>
      </c>
    </row>
    <row r="4408" spans="1:7">
      <c r="A4408" s="103">
        <v>44171</v>
      </c>
      <c r="B4408" s="104">
        <v>44171</v>
      </c>
      <c r="C4408" s="105" t="s">
        <v>410</v>
      </c>
      <c r="D4408" s="106">
        <f>VLOOKUP(Pag_Inicio_Corr_mas_casos[[#This Row],[Corregimiento]],Hoja3!$A$2:$D$676,4,0)</f>
        <v>80812</v>
      </c>
      <c r="E4408" s="105">
        <v>49</v>
      </c>
      <c r="F4408">
        <v>1</v>
      </c>
    </row>
    <row r="4409" spans="1:7">
      <c r="A4409" s="103">
        <v>44171</v>
      </c>
      <c r="B4409" s="104">
        <v>44171</v>
      </c>
      <c r="C4409" s="105" t="s">
        <v>435</v>
      </c>
      <c r="D4409" s="106">
        <f>VLOOKUP(Pag_Inicio_Corr_mas_casos[[#This Row],[Corregimiento]],Hoja3!$A$2:$D$676,4,0)</f>
        <v>80809</v>
      </c>
      <c r="E4409" s="105">
        <v>47</v>
      </c>
      <c r="F4409">
        <v>1</v>
      </c>
    </row>
    <row r="4410" spans="1:7">
      <c r="A4410" s="103">
        <v>44171</v>
      </c>
      <c r="B4410" s="104">
        <v>44171</v>
      </c>
      <c r="C4410" s="105" t="s">
        <v>440</v>
      </c>
      <c r="D4410" s="106">
        <f>VLOOKUP(Pag_Inicio_Corr_mas_casos[[#This Row],[Corregimiento]],Hoja3!$A$2:$D$676,4,0)</f>
        <v>81003</v>
      </c>
      <c r="E4410" s="105">
        <v>41</v>
      </c>
      <c r="F4410">
        <v>1</v>
      </c>
    </row>
    <row r="4411" spans="1:7">
      <c r="A4411" s="103">
        <v>44171</v>
      </c>
      <c r="B4411" s="104">
        <v>44171</v>
      </c>
      <c r="C4411" s="105" t="s">
        <v>406</v>
      </c>
      <c r="D4411" s="106">
        <f>VLOOKUP(Pag_Inicio_Corr_mas_casos[[#This Row],[Corregimiento]],Hoja3!$A$2:$D$676,4,0)</f>
        <v>81001</v>
      </c>
      <c r="E4411" s="105">
        <v>41</v>
      </c>
      <c r="F4411">
        <v>1</v>
      </c>
    </row>
    <row r="4412" spans="1:7">
      <c r="A4412" s="103">
        <v>44171</v>
      </c>
      <c r="B4412" s="104">
        <v>44171</v>
      </c>
      <c r="C4412" s="105" t="s">
        <v>400</v>
      </c>
      <c r="D4412" s="106">
        <f>VLOOKUP(Pag_Inicio_Corr_mas_casos[[#This Row],[Corregimiento]],Hoja3!$A$2:$D$676,4,0)</f>
        <v>81007</v>
      </c>
      <c r="E4412" s="105">
        <v>40</v>
      </c>
      <c r="F4412">
        <v>1</v>
      </c>
    </row>
    <row r="4413" spans="1:7">
      <c r="A4413" s="103">
        <v>44171</v>
      </c>
      <c r="B4413" s="104">
        <v>44171</v>
      </c>
      <c r="C4413" s="105" t="s">
        <v>405</v>
      </c>
      <c r="D4413" s="106">
        <f>VLOOKUP(Pag_Inicio_Corr_mas_casos[[#This Row],[Corregimiento]],Hoja3!$A$2:$D$676,4,0)</f>
        <v>80823</v>
      </c>
      <c r="E4413" s="105">
        <v>38</v>
      </c>
      <c r="F4413">
        <v>1</v>
      </c>
    </row>
    <row r="4414" spans="1:7">
      <c r="A4414" s="103">
        <v>44171</v>
      </c>
      <c r="B4414" s="104">
        <v>44171</v>
      </c>
      <c r="C4414" s="105" t="s">
        <v>408</v>
      </c>
      <c r="D4414" s="106">
        <f>VLOOKUP(Pag_Inicio_Corr_mas_casos[[#This Row],[Corregimiento]],Hoja3!$A$2:$D$676,4,0)</f>
        <v>130107</v>
      </c>
      <c r="E4414" s="105">
        <v>38</v>
      </c>
      <c r="F4414">
        <v>1</v>
      </c>
    </row>
    <row r="4415" spans="1:7">
      <c r="A4415" s="103">
        <v>44171</v>
      </c>
      <c r="B4415" s="104">
        <v>44171</v>
      </c>
      <c r="C4415" s="105" t="s">
        <v>399</v>
      </c>
      <c r="D4415" s="106">
        <f>VLOOKUP(Pag_Inicio_Corr_mas_casos[[#This Row],[Corregimiento]],Hoja3!$A$2:$D$676,4,0)</f>
        <v>80821</v>
      </c>
      <c r="E4415" s="105">
        <v>36</v>
      </c>
      <c r="F4415">
        <v>1</v>
      </c>
    </row>
    <row r="4416" spans="1:7">
      <c r="A4416" s="103">
        <v>44171</v>
      </c>
      <c r="B4416" s="104">
        <v>44171</v>
      </c>
      <c r="C4416" s="105" t="s">
        <v>415</v>
      </c>
      <c r="D4416" s="106">
        <f>VLOOKUP(Pag_Inicio_Corr_mas_casos[[#This Row],[Corregimiento]],Hoja3!$A$2:$D$676,4,0)</f>
        <v>80810</v>
      </c>
      <c r="E4416" s="105">
        <v>35</v>
      </c>
      <c r="F4416">
        <v>1</v>
      </c>
    </row>
    <row r="4417" spans="1:6">
      <c r="A4417" s="103">
        <v>44171</v>
      </c>
      <c r="B4417" s="104">
        <v>44171</v>
      </c>
      <c r="C4417" s="105" t="s">
        <v>422</v>
      </c>
      <c r="D4417" s="106">
        <f>VLOOKUP(Pag_Inicio_Corr_mas_casos[[#This Row],[Corregimiento]],Hoja3!$A$2:$D$676,4,0)</f>
        <v>80501</v>
      </c>
      <c r="E4417" s="105">
        <v>34</v>
      </c>
      <c r="F4417">
        <v>1</v>
      </c>
    </row>
    <row r="4418" spans="1:6">
      <c r="A4418" s="103">
        <v>44171</v>
      </c>
      <c r="B4418" s="104">
        <v>44171</v>
      </c>
      <c r="C4418" s="105" t="s">
        <v>424</v>
      </c>
      <c r="D4418" s="106">
        <f>VLOOKUP(Pag_Inicio_Corr_mas_casos[[#This Row],[Corregimiento]],Hoja3!$A$2:$D$676,4,0)</f>
        <v>80820</v>
      </c>
      <c r="E4418" s="105">
        <v>33</v>
      </c>
      <c r="F4418">
        <v>1</v>
      </c>
    </row>
    <row r="4419" spans="1:6">
      <c r="A4419" s="103">
        <v>44171</v>
      </c>
      <c r="B4419" s="104">
        <v>44171</v>
      </c>
      <c r="C4419" s="105" t="s">
        <v>430</v>
      </c>
      <c r="D4419" s="106">
        <f>VLOOKUP(Pag_Inicio_Corr_mas_casos[[#This Row],[Corregimiento]],Hoja3!$A$2:$D$676,4,0)</f>
        <v>80826</v>
      </c>
      <c r="E4419" s="105">
        <v>32</v>
      </c>
      <c r="F4419">
        <v>1</v>
      </c>
    </row>
    <row r="4420" spans="1:6">
      <c r="A4420" s="103">
        <v>44171</v>
      </c>
      <c r="B4420" s="104">
        <v>44171</v>
      </c>
      <c r="C4420" s="105" t="s">
        <v>411</v>
      </c>
      <c r="D4420" s="106">
        <f>VLOOKUP(Pag_Inicio_Corr_mas_casos[[#This Row],[Corregimiento]],Hoja3!$A$2:$D$676,4,0)</f>
        <v>130702</v>
      </c>
      <c r="E4420" s="105">
        <v>32</v>
      </c>
      <c r="F4420">
        <v>1</v>
      </c>
    </row>
    <row r="4421" spans="1:6">
      <c r="A4421" s="103">
        <v>44171</v>
      </c>
      <c r="B4421" s="104">
        <v>44171</v>
      </c>
      <c r="C4421" s="105" t="s">
        <v>398</v>
      </c>
      <c r="D4421" s="106">
        <f>VLOOKUP(Pag_Inicio_Corr_mas_casos[[#This Row],[Corregimiento]],Hoja3!$A$2:$D$676,4,0)</f>
        <v>130102</v>
      </c>
      <c r="E4421" s="105">
        <v>31</v>
      </c>
      <c r="F4421">
        <v>1</v>
      </c>
    </row>
    <row r="4422" spans="1:6">
      <c r="A4422" s="103">
        <v>44171</v>
      </c>
      <c r="B4422" s="104">
        <v>44171</v>
      </c>
      <c r="C4422" s="105" t="s">
        <v>413</v>
      </c>
      <c r="D4422" s="106">
        <f>VLOOKUP(Pag_Inicio_Corr_mas_casos[[#This Row],[Corregimiento]],Hoja3!$A$2:$D$676,4,0)</f>
        <v>80806</v>
      </c>
      <c r="E4422" s="105">
        <v>30</v>
      </c>
      <c r="F4422">
        <v>1</v>
      </c>
    </row>
    <row r="4423" spans="1:6">
      <c r="A4423" s="103">
        <v>44171</v>
      </c>
      <c r="B4423" s="104">
        <v>44171</v>
      </c>
      <c r="C4423" s="105" t="s">
        <v>621</v>
      </c>
      <c r="D4423" s="106">
        <f>VLOOKUP(Pag_Inicio_Corr_mas_casos[[#This Row],[Corregimiento]],Hoja3!$A$2:$D$676,4,0)</f>
        <v>40104</v>
      </c>
      <c r="E4423" s="105">
        <v>29</v>
      </c>
      <c r="F4423">
        <v>1</v>
      </c>
    </row>
    <row r="4424" spans="1:6">
      <c r="A4424" s="103">
        <v>44171</v>
      </c>
      <c r="B4424" s="104">
        <v>44171</v>
      </c>
      <c r="C4424" s="105" t="s">
        <v>466</v>
      </c>
      <c r="D4424" s="106">
        <f>VLOOKUP(Pag_Inicio_Corr_mas_casos[[#This Row],[Corregimiento]],Hoja3!$A$2:$D$676,4,0)</f>
        <v>20601</v>
      </c>
      <c r="E4424" s="105">
        <v>28</v>
      </c>
      <c r="F4424">
        <v>1</v>
      </c>
    </row>
    <row r="4425" spans="1:6">
      <c r="A4425" s="103">
        <v>44171</v>
      </c>
      <c r="B4425" s="104">
        <v>44171</v>
      </c>
      <c r="C4425" s="105" t="s">
        <v>425</v>
      </c>
      <c r="D4425" s="106">
        <f>VLOOKUP(Pag_Inicio_Corr_mas_casos[[#This Row],[Corregimiento]],Hoja3!$A$2:$D$676,4,0)</f>
        <v>80815</v>
      </c>
      <c r="E4425" s="105">
        <v>28</v>
      </c>
      <c r="F4425">
        <v>1</v>
      </c>
    </row>
    <row r="4426" spans="1:6">
      <c r="A4426" s="103">
        <v>44171</v>
      </c>
      <c r="B4426" s="104">
        <v>44171</v>
      </c>
      <c r="C4426" s="105" t="s">
        <v>443</v>
      </c>
      <c r="D4426" s="106">
        <f>VLOOKUP(Pag_Inicio_Corr_mas_casos[[#This Row],[Corregimiento]],Hoja3!$A$2:$D$676,4,0)</f>
        <v>130701</v>
      </c>
      <c r="E4426" s="105">
        <v>27</v>
      </c>
      <c r="F4426">
        <v>1</v>
      </c>
    </row>
    <row r="4427" spans="1:6">
      <c r="A4427" s="103">
        <v>44171</v>
      </c>
      <c r="B4427" s="104">
        <v>44171</v>
      </c>
      <c r="C4427" s="105" t="s">
        <v>439</v>
      </c>
      <c r="D4427" s="106">
        <f>VLOOKUP(Pag_Inicio_Corr_mas_casos[[#This Row],[Corregimiento]],Hoja3!$A$2:$D$676,4,0)</f>
        <v>130717</v>
      </c>
      <c r="E4427" s="105">
        <v>26</v>
      </c>
      <c r="F4427">
        <v>1</v>
      </c>
    </row>
    <row r="4428" spans="1:6">
      <c r="A4428" s="103">
        <v>44171</v>
      </c>
      <c r="B4428" s="104">
        <v>44171</v>
      </c>
      <c r="C4428" s="105" t="s">
        <v>458</v>
      </c>
      <c r="D4428" s="106">
        <f>VLOOKUP(Pag_Inicio_Corr_mas_casos[[#This Row],[Corregimiento]],Hoja3!$A$2:$D$676,4,0)</f>
        <v>130716</v>
      </c>
      <c r="E4428" s="105">
        <v>26</v>
      </c>
      <c r="F4428">
        <v>1</v>
      </c>
    </row>
    <row r="4429" spans="1:6">
      <c r="A4429" s="103">
        <v>44171</v>
      </c>
      <c r="B4429" s="104">
        <v>44171</v>
      </c>
      <c r="C4429" s="105" t="s">
        <v>401</v>
      </c>
      <c r="D4429" s="106">
        <f>VLOOKUP(Pag_Inicio_Corr_mas_casos[[#This Row],[Corregimiento]],Hoja3!$A$2:$D$676,4,0)</f>
        <v>81008</v>
      </c>
      <c r="E4429" s="105">
        <v>26</v>
      </c>
      <c r="F4429">
        <v>1</v>
      </c>
    </row>
    <row r="4430" spans="1:6">
      <c r="A4430" s="103">
        <v>44171</v>
      </c>
      <c r="B4430" s="104">
        <v>44171</v>
      </c>
      <c r="C4430" s="105" t="s">
        <v>427</v>
      </c>
      <c r="D4430" s="106">
        <f>VLOOKUP(Pag_Inicio_Corr_mas_casos[[#This Row],[Corregimiento]],Hoja3!$A$2:$D$676,4,0)</f>
        <v>80811</v>
      </c>
      <c r="E4430" s="105">
        <v>26</v>
      </c>
      <c r="F4430">
        <v>1</v>
      </c>
    </row>
    <row r="4431" spans="1:6">
      <c r="A4431" s="103">
        <v>44171</v>
      </c>
      <c r="B4431" s="104">
        <v>44171</v>
      </c>
      <c r="C4431" s="105" t="s">
        <v>395</v>
      </c>
      <c r="D4431" s="106">
        <f>VLOOKUP(Pag_Inicio_Corr_mas_casos[[#This Row],[Corregimiento]],Hoja3!$A$2:$D$676,4,0)</f>
        <v>81002</v>
      </c>
      <c r="E4431" s="105">
        <v>24</v>
      </c>
      <c r="F4431">
        <v>1</v>
      </c>
    </row>
    <row r="4432" spans="1:6">
      <c r="A4432" s="103">
        <v>44171</v>
      </c>
      <c r="B4432" s="104">
        <v>44171</v>
      </c>
      <c r="C4432" s="105" t="s">
        <v>441</v>
      </c>
      <c r="D4432" s="106">
        <f>VLOOKUP(Pag_Inicio_Corr_mas_casos[[#This Row],[Corregimiento]],Hoja3!$A$2:$D$676,4,0)</f>
        <v>81009</v>
      </c>
      <c r="E4432" s="105">
        <v>23</v>
      </c>
      <c r="F4432">
        <v>1</v>
      </c>
    </row>
    <row r="4433" spans="1:6">
      <c r="A4433" s="103">
        <v>44171</v>
      </c>
      <c r="B4433" s="104">
        <v>44171</v>
      </c>
      <c r="C4433" s="105" t="s">
        <v>447</v>
      </c>
      <c r="D4433" s="106">
        <f>VLOOKUP(Pag_Inicio_Corr_mas_casos[[#This Row],[Corregimiento]],Hoja3!$A$2:$D$676,4,0)</f>
        <v>80814</v>
      </c>
      <c r="E4433" s="105">
        <v>23</v>
      </c>
      <c r="F4433">
        <v>1</v>
      </c>
    </row>
    <row r="4434" spans="1:6">
      <c r="A4434" s="103">
        <v>44171</v>
      </c>
      <c r="B4434" s="104">
        <v>44171</v>
      </c>
      <c r="C4434" s="105" t="s">
        <v>446</v>
      </c>
      <c r="D4434" s="106">
        <f>VLOOKUP(Pag_Inicio_Corr_mas_casos[[#This Row],[Corregimiento]],Hoja3!$A$2:$D$676,4,0)</f>
        <v>80807</v>
      </c>
      <c r="E4434" s="105">
        <v>22</v>
      </c>
      <c r="F4434">
        <v>1</v>
      </c>
    </row>
    <row r="4435" spans="1:6">
      <c r="A4435" s="103">
        <v>44171</v>
      </c>
      <c r="B4435" s="104">
        <v>44171</v>
      </c>
      <c r="C4435" s="105" t="s">
        <v>402</v>
      </c>
      <c r="D4435" s="106">
        <f>VLOOKUP(Pag_Inicio_Corr_mas_casos[[#This Row],[Corregimiento]],Hoja3!$A$2:$D$676,4,0)</f>
        <v>80816</v>
      </c>
      <c r="E4435" s="105">
        <v>20</v>
      </c>
      <c r="F4435">
        <v>1</v>
      </c>
    </row>
    <row r="4436" spans="1:6">
      <c r="A4436" s="103">
        <v>44171</v>
      </c>
      <c r="B4436" s="104">
        <v>44171</v>
      </c>
      <c r="C4436" s="105" t="s">
        <v>423</v>
      </c>
      <c r="D4436" s="106">
        <f>VLOOKUP(Pag_Inicio_Corr_mas_casos[[#This Row],[Corregimiento]],Hoja3!$A$2:$D$676,4,0)</f>
        <v>80808</v>
      </c>
      <c r="E4436" s="105">
        <v>20</v>
      </c>
      <c r="F4436">
        <v>1</v>
      </c>
    </row>
    <row r="4437" spans="1:6">
      <c r="A4437" s="103">
        <v>44171</v>
      </c>
      <c r="B4437" s="104">
        <v>44171</v>
      </c>
      <c r="C4437" s="105" t="s">
        <v>414</v>
      </c>
      <c r="D4437" s="106">
        <f>VLOOKUP(Pag_Inicio_Corr_mas_casos[[#This Row],[Corregimiento]],Hoja3!$A$2:$D$676,4,0)</f>
        <v>130108</v>
      </c>
      <c r="E4437" s="105">
        <v>19</v>
      </c>
      <c r="F4437">
        <v>1</v>
      </c>
    </row>
    <row r="4438" spans="1:6">
      <c r="A4438" s="103">
        <v>44171</v>
      </c>
      <c r="B4438" s="104">
        <v>44171</v>
      </c>
      <c r="C4438" s="105" t="s">
        <v>429</v>
      </c>
      <c r="D4438" s="106">
        <f>VLOOKUP(Pag_Inicio_Corr_mas_casos[[#This Row],[Corregimiento]],Hoja3!$A$2:$D$676,4,0)</f>
        <v>130708</v>
      </c>
      <c r="E4438" s="105">
        <v>16</v>
      </c>
      <c r="F4438">
        <v>1</v>
      </c>
    </row>
    <row r="4439" spans="1:6">
      <c r="A4439" s="103">
        <v>44171</v>
      </c>
      <c r="B4439" s="104">
        <v>44171</v>
      </c>
      <c r="C4439" s="105" t="s">
        <v>450</v>
      </c>
      <c r="D4439" s="106">
        <f>VLOOKUP(Pag_Inicio_Corr_mas_casos[[#This Row],[Corregimiento]],Hoja3!$A$2:$D$676,4,0)</f>
        <v>130706</v>
      </c>
      <c r="E4439" s="105">
        <v>16</v>
      </c>
      <c r="F4439">
        <v>1</v>
      </c>
    </row>
    <row r="4440" spans="1:6">
      <c r="A4440" s="103">
        <v>44171</v>
      </c>
      <c r="B4440" s="104">
        <v>44171</v>
      </c>
      <c r="C4440" s="105" t="s">
        <v>404</v>
      </c>
      <c r="D4440" s="106">
        <f>VLOOKUP(Pag_Inicio_Corr_mas_casos[[#This Row],[Corregimiento]],Hoja3!$A$2:$D$676,4,0)</f>
        <v>80822</v>
      </c>
      <c r="E4440" s="105">
        <v>15</v>
      </c>
      <c r="F4440">
        <v>1</v>
      </c>
    </row>
    <row r="4441" spans="1:6">
      <c r="A4441" s="103">
        <v>44171</v>
      </c>
      <c r="B4441" s="104">
        <v>44171</v>
      </c>
      <c r="C4441" s="105" t="s">
        <v>403</v>
      </c>
      <c r="D4441" s="106">
        <f>VLOOKUP(Pag_Inicio_Corr_mas_casos[[#This Row],[Corregimiento]],Hoja3!$A$2:$D$676,4,0)</f>
        <v>80817</v>
      </c>
      <c r="E4441" s="105">
        <v>15</v>
      </c>
      <c r="F4441">
        <v>1</v>
      </c>
    </row>
    <row r="4442" spans="1:6">
      <c r="A4442" s="103">
        <v>44171</v>
      </c>
      <c r="B4442" s="104">
        <v>44171</v>
      </c>
      <c r="C4442" s="105" t="s">
        <v>387</v>
      </c>
      <c r="D4442" s="106">
        <f>VLOOKUP(Pag_Inicio_Corr_mas_casos[[#This Row],[Corregimiento]],Hoja3!$A$2:$D$676,4,0)</f>
        <v>130709</v>
      </c>
      <c r="E4442" s="105">
        <v>14</v>
      </c>
      <c r="F4442">
        <v>1</v>
      </c>
    </row>
    <row r="4443" spans="1:6">
      <c r="A4443" s="103">
        <v>44171</v>
      </c>
      <c r="B4443" s="104">
        <v>44171</v>
      </c>
      <c r="C4443" s="105" t="s">
        <v>412</v>
      </c>
      <c r="D4443" s="106">
        <f>VLOOKUP(Pag_Inicio_Corr_mas_casos[[#This Row],[Corregimiento]],Hoja3!$A$2:$D$676,4,0)</f>
        <v>40601</v>
      </c>
      <c r="E4443" s="105">
        <v>14</v>
      </c>
      <c r="F4443">
        <v>1</v>
      </c>
    </row>
    <row r="4444" spans="1:6">
      <c r="A4444" s="103">
        <v>44171</v>
      </c>
      <c r="B4444" s="104">
        <v>44171</v>
      </c>
      <c r="C4444" s="105" t="s">
        <v>444</v>
      </c>
      <c r="D4444" s="106">
        <f>VLOOKUP(Pag_Inicio_Corr_mas_casos[[#This Row],[Corregimiento]],Hoja3!$A$2:$D$676,4,0)</f>
        <v>80804</v>
      </c>
      <c r="E4444" s="105">
        <v>13</v>
      </c>
      <c r="F4444">
        <v>1</v>
      </c>
    </row>
    <row r="4445" spans="1:6">
      <c r="A4445" s="103">
        <v>44171</v>
      </c>
      <c r="B4445" s="104">
        <v>44171</v>
      </c>
      <c r="C4445" s="105" t="s">
        <v>419</v>
      </c>
      <c r="D4445" s="106">
        <f>VLOOKUP(Pag_Inicio_Corr_mas_casos[[#This Row],[Corregimiento]],Hoja3!$A$2:$D$676,4,0)</f>
        <v>50207</v>
      </c>
      <c r="E4445" s="105">
        <v>13</v>
      </c>
      <c r="F4445">
        <v>1</v>
      </c>
    </row>
    <row r="4446" spans="1:6">
      <c r="A4446" s="103">
        <v>44171</v>
      </c>
      <c r="B4446" s="104">
        <v>44171</v>
      </c>
      <c r="C4446" s="105" t="s">
        <v>431</v>
      </c>
      <c r="D4446" s="106">
        <f>VLOOKUP(Pag_Inicio_Corr_mas_casos[[#This Row],[Corregimiento]],Hoja3!$A$2:$D$676,4,0)</f>
        <v>50208</v>
      </c>
      <c r="E4446" s="105">
        <v>13</v>
      </c>
      <c r="F4446">
        <v>1</v>
      </c>
    </row>
    <row r="4447" spans="1:6">
      <c r="A4447" s="103">
        <v>44171</v>
      </c>
      <c r="B4447" s="104">
        <v>44171</v>
      </c>
      <c r="C4447" s="105" t="s">
        <v>538</v>
      </c>
      <c r="D4447" s="106">
        <f>VLOOKUP(Pag_Inicio_Corr_mas_casos[[#This Row],[Corregimiento]],Hoja3!$A$2:$D$676,4,0)</f>
        <v>20201</v>
      </c>
      <c r="E4447" s="105">
        <v>12</v>
      </c>
      <c r="F4447">
        <v>1</v>
      </c>
    </row>
    <row r="4448" spans="1:6">
      <c r="A4448" s="103">
        <v>44171</v>
      </c>
      <c r="B4448" s="104">
        <v>44171</v>
      </c>
      <c r="C4448" s="105" t="s">
        <v>474</v>
      </c>
      <c r="D4448" s="106">
        <f>VLOOKUP(Pag_Inicio_Corr_mas_casos[[#This Row],[Corregimiento]],Hoja3!$A$2:$D$676,4,0)</f>
        <v>40611</v>
      </c>
      <c r="E4448" s="105">
        <v>11</v>
      </c>
      <c r="F4448">
        <v>1</v>
      </c>
    </row>
    <row r="4449" spans="1:7">
      <c r="A4449" s="103">
        <v>44171</v>
      </c>
      <c r="B4449" s="104">
        <v>44171</v>
      </c>
      <c r="C4449" s="105" t="s">
        <v>498</v>
      </c>
      <c r="D4449" s="106">
        <f>VLOOKUP(Pag_Inicio_Corr_mas_casos[[#This Row],[Corregimiento]],Hoja3!$A$2:$D$676,4,0)</f>
        <v>40606</v>
      </c>
      <c r="E4449" s="105">
        <v>11</v>
      </c>
      <c r="F4449">
        <v>1</v>
      </c>
    </row>
    <row r="4450" spans="1:7">
      <c r="A4450" s="103">
        <v>44171</v>
      </c>
      <c r="B4450" s="104">
        <v>44171</v>
      </c>
      <c r="C4450" s="105" t="s">
        <v>409</v>
      </c>
      <c r="D4450" s="106">
        <f>VLOOKUP(Pag_Inicio_Corr_mas_casos[[#This Row],[Corregimiento]],Hoja3!$A$2:$D$676,4,0)</f>
        <v>81006</v>
      </c>
      <c r="E4450" s="105">
        <v>11</v>
      </c>
      <c r="F4450">
        <v>1</v>
      </c>
    </row>
    <row r="4451" spans="1:7">
      <c r="A4451" s="99">
        <v>44172</v>
      </c>
      <c r="B4451" s="100">
        <v>44172</v>
      </c>
      <c r="C4451" s="101" t="s">
        <v>396</v>
      </c>
      <c r="D4451" s="102">
        <f>VLOOKUP(Pag_Inicio_Corr_mas_casos[[#This Row],[Corregimiento]],Hoja3!$A$2:$D$676,4,0)</f>
        <v>130106</v>
      </c>
      <c r="E4451" s="101">
        <v>41</v>
      </c>
      <c r="F4451">
        <v>1</v>
      </c>
      <c r="G4451">
        <f>SUM(F4451:F4499)</f>
        <v>49</v>
      </c>
    </row>
    <row r="4452" spans="1:7">
      <c r="A4452" s="99">
        <v>44172</v>
      </c>
      <c r="B4452" s="100">
        <v>44172</v>
      </c>
      <c r="C4452" s="101" t="s">
        <v>394</v>
      </c>
      <c r="D4452" s="102">
        <f>VLOOKUP(Pag_Inicio_Corr_mas_casos[[#This Row],[Corregimiento]],Hoja3!$A$2:$D$676,4,0)</f>
        <v>130101</v>
      </c>
      <c r="E4452" s="101">
        <v>39</v>
      </c>
      <c r="F4452">
        <v>1</v>
      </c>
    </row>
    <row r="4453" spans="1:7">
      <c r="A4453" s="99">
        <v>44172</v>
      </c>
      <c r="B4453" s="100">
        <v>44172</v>
      </c>
      <c r="C4453" s="101" t="s">
        <v>398</v>
      </c>
      <c r="D4453" s="102">
        <f>VLOOKUP(Pag_Inicio_Corr_mas_casos[[#This Row],[Corregimiento]],Hoja3!$A$2:$D$676,4,0)</f>
        <v>130102</v>
      </c>
      <c r="E4453" s="101">
        <v>38</v>
      </c>
      <c r="F4453">
        <v>1</v>
      </c>
    </row>
    <row r="4454" spans="1:7">
      <c r="A4454" s="99">
        <v>44172</v>
      </c>
      <c r="B4454" s="100">
        <v>44172</v>
      </c>
      <c r="C4454" s="101" t="s">
        <v>440</v>
      </c>
      <c r="D4454" s="102">
        <f>VLOOKUP(Pag_Inicio_Corr_mas_casos[[#This Row],[Corregimiento]],Hoja3!$A$2:$D$676,4,0)</f>
        <v>81003</v>
      </c>
      <c r="E4454" s="101">
        <v>36</v>
      </c>
      <c r="F4454">
        <v>1</v>
      </c>
    </row>
    <row r="4455" spans="1:7">
      <c r="A4455" s="99">
        <v>44172</v>
      </c>
      <c r="B4455" s="100">
        <v>44172</v>
      </c>
      <c r="C4455" s="101" t="s">
        <v>435</v>
      </c>
      <c r="D4455" s="102">
        <f>VLOOKUP(Pag_Inicio_Corr_mas_casos[[#This Row],[Corregimiento]],Hoja3!$A$2:$D$676,4,0)</f>
        <v>80809</v>
      </c>
      <c r="E4455" s="101">
        <v>36</v>
      </c>
      <c r="F4455">
        <v>1</v>
      </c>
    </row>
    <row r="4456" spans="1:7">
      <c r="A4456" s="99">
        <v>44172</v>
      </c>
      <c r="B4456" s="100">
        <v>44172</v>
      </c>
      <c r="C4456" s="101" t="s">
        <v>413</v>
      </c>
      <c r="D4456" s="102">
        <f>VLOOKUP(Pag_Inicio_Corr_mas_casos[[#This Row],[Corregimiento]],Hoja3!$A$2:$D$676,4,0)</f>
        <v>80806</v>
      </c>
      <c r="E4456" s="101">
        <v>36</v>
      </c>
      <c r="F4456">
        <v>1</v>
      </c>
    </row>
    <row r="4457" spans="1:7">
      <c r="A4457" s="99">
        <v>44172</v>
      </c>
      <c r="B4457" s="100">
        <v>44172</v>
      </c>
      <c r="C4457" s="101" t="s">
        <v>406</v>
      </c>
      <c r="D4457" s="102">
        <f>VLOOKUP(Pag_Inicio_Corr_mas_casos[[#This Row],[Corregimiento]],Hoja3!$A$2:$D$676,4,0)</f>
        <v>81001</v>
      </c>
      <c r="E4457" s="101">
        <v>35</v>
      </c>
      <c r="F4457">
        <v>1</v>
      </c>
    </row>
    <row r="4458" spans="1:7">
      <c r="A4458" s="99">
        <v>44172</v>
      </c>
      <c r="B4458" s="100">
        <v>44172</v>
      </c>
      <c r="C4458" s="101" t="s">
        <v>411</v>
      </c>
      <c r="D4458" s="102">
        <f>VLOOKUP(Pag_Inicio_Corr_mas_casos[[#This Row],[Corregimiento]],Hoja3!$A$2:$D$676,4,0)</f>
        <v>130702</v>
      </c>
      <c r="E4458" s="101">
        <v>35</v>
      </c>
      <c r="F4458">
        <v>1</v>
      </c>
    </row>
    <row r="4459" spans="1:7">
      <c r="A4459" s="99">
        <v>44172</v>
      </c>
      <c r="B4459" s="100">
        <v>44172</v>
      </c>
      <c r="C4459" s="101" t="s">
        <v>407</v>
      </c>
      <c r="D4459" s="102">
        <f>VLOOKUP(Pag_Inicio_Corr_mas_casos[[#This Row],[Corregimiento]],Hoja3!$A$2:$D$676,4,0)</f>
        <v>80819</v>
      </c>
      <c r="E4459" s="101">
        <v>35</v>
      </c>
      <c r="F4459">
        <v>1</v>
      </c>
    </row>
    <row r="4460" spans="1:7">
      <c r="A4460" s="99">
        <v>44172</v>
      </c>
      <c r="B4460" s="100">
        <v>44172</v>
      </c>
      <c r="C4460" s="101" t="s">
        <v>439</v>
      </c>
      <c r="D4460" s="102">
        <f>VLOOKUP(Pag_Inicio_Corr_mas_casos[[#This Row],[Corregimiento]],Hoja3!$A$2:$D$676,4,0)</f>
        <v>130717</v>
      </c>
      <c r="E4460" s="101">
        <v>34</v>
      </c>
      <c r="F4460">
        <v>1</v>
      </c>
    </row>
    <row r="4461" spans="1:7">
      <c r="A4461" s="99">
        <v>44172</v>
      </c>
      <c r="B4461" s="100">
        <v>44172</v>
      </c>
      <c r="C4461" s="101" t="s">
        <v>443</v>
      </c>
      <c r="D4461" s="102">
        <f>VLOOKUP(Pag_Inicio_Corr_mas_casos[[#This Row],[Corregimiento]],Hoja3!$A$2:$D$676,4,0)</f>
        <v>130701</v>
      </c>
      <c r="E4461" s="101">
        <v>32</v>
      </c>
      <c r="F4461">
        <v>1</v>
      </c>
    </row>
    <row r="4462" spans="1:7">
      <c r="A4462" s="99">
        <v>44172</v>
      </c>
      <c r="B4462" s="100">
        <v>44172</v>
      </c>
      <c r="C4462" s="101" t="s">
        <v>401</v>
      </c>
      <c r="D4462" s="102">
        <f>VLOOKUP(Pag_Inicio_Corr_mas_casos[[#This Row],[Corregimiento]],Hoja3!$A$2:$D$676,4,0)</f>
        <v>81008</v>
      </c>
      <c r="E4462" s="101">
        <v>29</v>
      </c>
      <c r="F4462">
        <v>1</v>
      </c>
    </row>
    <row r="4463" spans="1:7">
      <c r="A4463" s="99">
        <v>44172</v>
      </c>
      <c r="B4463" s="100">
        <v>44172</v>
      </c>
      <c r="C4463" s="101" t="s">
        <v>400</v>
      </c>
      <c r="D4463" s="102">
        <f>VLOOKUP(Pag_Inicio_Corr_mas_casos[[#This Row],[Corregimiento]],Hoja3!$A$2:$D$676,4,0)</f>
        <v>81007</v>
      </c>
      <c r="E4463" s="101">
        <v>28</v>
      </c>
      <c r="F4463">
        <v>1</v>
      </c>
    </row>
    <row r="4464" spans="1:7">
      <c r="A4464" s="99">
        <v>44172</v>
      </c>
      <c r="B4464" s="100">
        <v>44172</v>
      </c>
      <c r="C4464" s="101" t="s">
        <v>405</v>
      </c>
      <c r="D4464" s="102">
        <f>VLOOKUP(Pag_Inicio_Corr_mas_casos[[#This Row],[Corregimiento]],Hoja3!$A$2:$D$676,4,0)</f>
        <v>80823</v>
      </c>
      <c r="E4464" s="101">
        <v>28</v>
      </c>
      <c r="F4464">
        <v>1</v>
      </c>
    </row>
    <row r="4465" spans="1:6">
      <c r="A4465" s="99">
        <v>44172</v>
      </c>
      <c r="B4465" s="100">
        <v>44172</v>
      </c>
      <c r="C4465" s="101" t="s">
        <v>408</v>
      </c>
      <c r="D4465" s="102">
        <f>VLOOKUP(Pag_Inicio_Corr_mas_casos[[#This Row],[Corregimiento]],Hoja3!$A$2:$D$676,4,0)</f>
        <v>130107</v>
      </c>
      <c r="E4465" s="101">
        <v>26</v>
      </c>
      <c r="F4465">
        <v>1</v>
      </c>
    </row>
    <row r="4466" spans="1:6">
      <c r="A4466" s="99">
        <v>44172</v>
      </c>
      <c r="B4466" s="100">
        <v>44172</v>
      </c>
      <c r="C4466" s="101" t="s">
        <v>403</v>
      </c>
      <c r="D4466" s="102">
        <f>VLOOKUP(Pag_Inicio_Corr_mas_casos[[#This Row],[Corregimiento]],Hoja3!$A$2:$D$676,4,0)</f>
        <v>80817</v>
      </c>
      <c r="E4466" s="101">
        <v>26</v>
      </c>
      <c r="F4466">
        <v>1</v>
      </c>
    </row>
    <row r="4467" spans="1:6">
      <c r="A4467" s="99">
        <v>44172</v>
      </c>
      <c r="B4467" s="100">
        <v>44172</v>
      </c>
      <c r="C4467" s="101" t="s">
        <v>424</v>
      </c>
      <c r="D4467" s="102">
        <f>VLOOKUP(Pag_Inicio_Corr_mas_casos[[#This Row],[Corregimiento]],Hoja3!$A$2:$D$676,4,0)</f>
        <v>80820</v>
      </c>
      <c r="E4467" s="101">
        <v>26</v>
      </c>
      <c r="F4467">
        <v>1</v>
      </c>
    </row>
    <row r="4468" spans="1:6">
      <c r="A4468" s="99">
        <v>44172</v>
      </c>
      <c r="B4468" s="100">
        <v>44172</v>
      </c>
      <c r="C4468" s="101" t="s">
        <v>422</v>
      </c>
      <c r="D4468" s="102">
        <f>VLOOKUP(Pag_Inicio_Corr_mas_casos[[#This Row],[Corregimiento]],Hoja3!$A$2:$D$676,4,0)</f>
        <v>80501</v>
      </c>
      <c r="E4468" s="101">
        <v>26</v>
      </c>
      <c r="F4468">
        <v>1</v>
      </c>
    </row>
    <row r="4469" spans="1:6">
      <c r="A4469" s="99">
        <v>44172</v>
      </c>
      <c r="B4469" s="100">
        <v>44172</v>
      </c>
      <c r="C4469" s="101" t="s">
        <v>410</v>
      </c>
      <c r="D4469" s="102">
        <f>VLOOKUP(Pag_Inicio_Corr_mas_casos[[#This Row],[Corregimiento]],Hoja3!$A$2:$D$676,4,0)</f>
        <v>80812</v>
      </c>
      <c r="E4469" s="101">
        <v>25</v>
      </c>
      <c r="F4469">
        <v>1</v>
      </c>
    </row>
    <row r="4470" spans="1:6">
      <c r="A4470" s="99">
        <v>44172</v>
      </c>
      <c r="B4470" s="100">
        <v>44172</v>
      </c>
      <c r="C4470" s="101" t="s">
        <v>446</v>
      </c>
      <c r="D4470" s="102">
        <f>VLOOKUP(Pag_Inicio_Corr_mas_casos[[#This Row],[Corregimiento]],Hoja3!$A$2:$D$676,4,0)</f>
        <v>80807</v>
      </c>
      <c r="E4470" s="101">
        <v>24</v>
      </c>
      <c r="F4470">
        <v>1</v>
      </c>
    </row>
    <row r="4471" spans="1:6">
      <c r="A4471" s="99">
        <v>44172</v>
      </c>
      <c r="B4471" s="100">
        <v>44172</v>
      </c>
      <c r="C4471" s="101" t="s">
        <v>404</v>
      </c>
      <c r="D4471" s="102">
        <f>VLOOKUP(Pag_Inicio_Corr_mas_casos[[#This Row],[Corregimiento]],Hoja3!$A$2:$D$676,4,0)</f>
        <v>80822</v>
      </c>
      <c r="E4471" s="101">
        <v>24</v>
      </c>
      <c r="F4471">
        <v>1</v>
      </c>
    </row>
    <row r="4472" spans="1:6">
      <c r="A4472" s="99">
        <v>44172</v>
      </c>
      <c r="B4472" s="100">
        <v>44172</v>
      </c>
      <c r="C4472" s="101" t="s">
        <v>429</v>
      </c>
      <c r="D4472" s="102">
        <f>VLOOKUP(Pag_Inicio_Corr_mas_casos[[#This Row],[Corregimiento]],Hoja3!$A$2:$D$676,4,0)</f>
        <v>130708</v>
      </c>
      <c r="E4472" s="101">
        <v>24</v>
      </c>
      <c r="F4472">
        <v>1</v>
      </c>
    </row>
    <row r="4473" spans="1:6">
      <c r="A4473" s="99">
        <v>44172</v>
      </c>
      <c r="B4473" s="100">
        <v>44172</v>
      </c>
      <c r="C4473" s="101" t="s">
        <v>395</v>
      </c>
      <c r="D4473" s="102">
        <f>VLOOKUP(Pag_Inicio_Corr_mas_casos[[#This Row],[Corregimiento]],Hoja3!$A$2:$D$676,4,0)</f>
        <v>81002</v>
      </c>
      <c r="E4473" s="101">
        <v>23</v>
      </c>
      <c r="F4473">
        <v>1</v>
      </c>
    </row>
    <row r="4474" spans="1:6">
      <c r="A4474" s="99">
        <v>44172</v>
      </c>
      <c r="B4474" s="100">
        <v>44172</v>
      </c>
      <c r="C4474" s="101" t="s">
        <v>415</v>
      </c>
      <c r="D4474" s="102">
        <f>VLOOKUP(Pag_Inicio_Corr_mas_casos[[#This Row],[Corregimiento]],Hoja3!$A$2:$D$676,4,0)</f>
        <v>80810</v>
      </c>
      <c r="E4474" s="101">
        <v>22</v>
      </c>
      <c r="F4474">
        <v>1</v>
      </c>
    </row>
    <row r="4475" spans="1:6">
      <c r="A4475" s="99">
        <v>44172</v>
      </c>
      <c r="B4475" s="100">
        <v>44172</v>
      </c>
      <c r="C4475" s="101" t="s">
        <v>399</v>
      </c>
      <c r="D4475" s="102">
        <f>VLOOKUP(Pag_Inicio_Corr_mas_casos[[#This Row],[Corregimiento]],Hoja3!$A$2:$D$676,4,0)</f>
        <v>80821</v>
      </c>
      <c r="E4475" s="101">
        <v>21</v>
      </c>
      <c r="F4475">
        <v>1</v>
      </c>
    </row>
    <row r="4476" spans="1:6">
      <c r="A4476" s="99">
        <v>44172</v>
      </c>
      <c r="B4476" s="100">
        <v>44172</v>
      </c>
      <c r="C4476" s="101" t="s">
        <v>433</v>
      </c>
      <c r="D4476" s="102">
        <f>VLOOKUP(Pag_Inicio_Corr_mas_casos[[#This Row],[Corregimiento]],Hoja3!$A$2:$D$676,4,0)</f>
        <v>130105</v>
      </c>
      <c r="E4476" s="101">
        <v>20</v>
      </c>
      <c r="F4476">
        <v>1</v>
      </c>
    </row>
    <row r="4477" spans="1:6">
      <c r="A4477" s="99">
        <v>44172</v>
      </c>
      <c r="B4477" s="100">
        <v>44172</v>
      </c>
      <c r="C4477" s="101" t="s">
        <v>402</v>
      </c>
      <c r="D4477" s="102">
        <f>VLOOKUP(Pag_Inicio_Corr_mas_casos[[#This Row],[Corregimiento]],Hoja3!$A$2:$D$676,4,0)</f>
        <v>80816</v>
      </c>
      <c r="E4477" s="101">
        <v>19</v>
      </c>
      <c r="F4477">
        <v>1</v>
      </c>
    </row>
    <row r="4478" spans="1:6">
      <c r="A4478" s="99">
        <v>44172</v>
      </c>
      <c r="B4478" s="100">
        <v>44172</v>
      </c>
      <c r="C4478" s="101" t="s">
        <v>458</v>
      </c>
      <c r="D4478" s="102">
        <f>VLOOKUP(Pag_Inicio_Corr_mas_casos[[#This Row],[Corregimiento]],Hoja3!$A$2:$D$676,4,0)</f>
        <v>130716</v>
      </c>
      <c r="E4478" s="101">
        <v>18</v>
      </c>
      <c r="F4478">
        <v>1</v>
      </c>
    </row>
    <row r="4479" spans="1:6">
      <c r="A4479" s="99">
        <v>44172</v>
      </c>
      <c r="B4479" s="100">
        <v>44172</v>
      </c>
      <c r="C4479" s="101" t="s">
        <v>430</v>
      </c>
      <c r="D4479" s="102">
        <f>VLOOKUP(Pag_Inicio_Corr_mas_casos[[#This Row],[Corregimiento]],Hoja3!$A$2:$D$676,4,0)</f>
        <v>80826</v>
      </c>
      <c r="E4479" s="101">
        <v>18</v>
      </c>
      <c r="F4479">
        <v>1</v>
      </c>
    </row>
    <row r="4480" spans="1:6">
      <c r="A4480" s="99">
        <v>44172</v>
      </c>
      <c r="B4480" s="100">
        <v>44172</v>
      </c>
      <c r="C4480" s="101" t="s">
        <v>425</v>
      </c>
      <c r="D4480" s="102">
        <f>VLOOKUP(Pag_Inicio_Corr_mas_casos[[#This Row],[Corregimiento]],Hoja3!$A$2:$D$676,4,0)</f>
        <v>80815</v>
      </c>
      <c r="E4480" s="101">
        <v>18</v>
      </c>
      <c r="F4480">
        <v>1</v>
      </c>
    </row>
    <row r="4481" spans="1:6">
      <c r="A4481" s="99">
        <v>44172</v>
      </c>
      <c r="B4481" s="100">
        <v>44172</v>
      </c>
      <c r="C4481" s="101" t="s">
        <v>442</v>
      </c>
      <c r="D4481" s="102">
        <f>VLOOKUP(Pag_Inicio_Corr_mas_casos[[#This Row],[Corregimiento]],Hoja3!$A$2:$D$676,4,0)</f>
        <v>30104</v>
      </c>
      <c r="E4481" s="101">
        <v>17</v>
      </c>
      <c r="F4481">
        <v>1</v>
      </c>
    </row>
    <row r="4482" spans="1:6">
      <c r="A4482" s="99">
        <v>44172</v>
      </c>
      <c r="B4482" s="100">
        <v>44172</v>
      </c>
      <c r="C4482" s="101" t="s">
        <v>564</v>
      </c>
      <c r="D4482" s="102">
        <f>VLOOKUP(Pag_Inicio_Corr_mas_casos[[#This Row],[Corregimiento]],Hoja3!$A$2:$D$676,4,0)</f>
        <v>130103</v>
      </c>
      <c r="E4482" s="101">
        <v>17</v>
      </c>
      <c r="F4482">
        <v>1</v>
      </c>
    </row>
    <row r="4483" spans="1:6">
      <c r="A4483" s="99">
        <v>44172</v>
      </c>
      <c r="B4483" s="100">
        <v>44172</v>
      </c>
      <c r="C4483" s="101" t="s">
        <v>420</v>
      </c>
      <c r="D4483" s="102">
        <f>VLOOKUP(Pag_Inicio_Corr_mas_casos[[#This Row],[Corregimiento]],Hoja3!$A$2:$D$676,4,0)</f>
        <v>80813</v>
      </c>
      <c r="E4483" s="101">
        <v>16</v>
      </c>
      <c r="F4483">
        <v>1</v>
      </c>
    </row>
    <row r="4484" spans="1:6">
      <c r="A4484" s="99">
        <v>44172</v>
      </c>
      <c r="B4484" s="100">
        <v>44172</v>
      </c>
      <c r="C4484" s="101" t="s">
        <v>622</v>
      </c>
      <c r="D4484" s="102">
        <f>VLOOKUP(Pag_Inicio_Corr_mas_casos[[#This Row],[Corregimiento]],Hoja3!$A$2:$D$676,4,0)</f>
        <v>40202</v>
      </c>
      <c r="E4484" s="101">
        <v>16</v>
      </c>
      <c r="F4484">
        <v>1</v>
      </c>
    </row>
    <row r="4485" spans="1:6">
      <c r="A4485" s="99">
        <v>44172</v>
      </c>
      <c r="B4485" s="100">
        <v>44172</v>
      </c>
      <c r="C4485" s="101" t="s">
        <v>447</v>
      </c>
      <c r="D4485" s="102">
        <f>VLOOKUP(Pag_Inicio_Corr_mas_casos[[#This Row],[Corregimiento]],Hoja3!$A$2:$D$676,4,0)</f>
        <v>80814</v>
      </c>
      <c r="E4485" s="101">
        <v>15</v>
      </c>
      <c r="F4485">
        <v>1</v>
      </c>
    </row>
    <row r="4486" spans="1:6">
      <c r="A4486" s="99">
        <v>44172</v>
      </c>
      <c r="B4486" s="100">
        <v>44172</v>
      </c>
      <c r="C4486" s="101" t="s">
        <v>441</v>
      </c>
      <c r="D4486" s="102">
        <f>VLOOKUP(Pag_Inicio_Corr_mas_casos[[#This Row],[Corregimiento]],Hoja3!$A$2:$D$676,4,0)</f>
        <v>81009</v>
      </c>
      <c r="E4486" s="101">
        <v>15</v>
      </c>
      <c r="F4486">
        <v>1</v>
      </c>
    </row>
    <row r="4487" spans="1:6">
      <c r="A4487" s="99">
        <v>44172</v>
      </c>
      <c r="B4487" s="100">
        <v>44172</v>
      </c>
      <c r="C4487" s="101" t="s">
        <v>450</v>
      </c>
      <c r="D4487" s="102">
        <f>VLOOKUP(Pag_Inicio_Corr_mas_casos[[#This Row],[Corregimiento]],Hoja3!$A$2:$D$676,4,0)</f>
        <v>130706</v>
      </c>
      <c r="E4487" s="101">
        <v>15</v>
      </c>
      <c r="F4487">
        <v>1</v>
      </c>
    </row>
    <row r="4488" spans="1:6">
      <c r="A4488" s="99">
        <v>44172</v>
      </c>
      <c r="B4488" s="100">
        <v>44172</v>
      </c>
      <c r="C4488" s="101" t="s">
        <v>409</v>
      </c>
      <c r="D4488" s="102">
        <f>VLOOKUP(Pag_Inicio_Corr_mas_casos[[#This Row],[Corregimiento]],Hoja3!$A$2:$D$676,4,0)</f>
        <v>81006</v>
      </c>
      <c r="E4488" s="101">
        <v>14</v>
      </c>
      <c r="F4488">
        <v>1</v>
      </c>
    </row>
    <row r="4489" spans="1:6">
      <c r="A4489" s="99">
        <v>44172</v>
      </c>
      <c r="B4489" s="100">
        <v>44172</v>
      </c>
      <c r="C4489" s="101" t="s">
        <v>414</v>
      </c>
      <c r="D4489" s="102">
        <f>VLOOKUP(Pag_Inicio_Corr_mas_casos[[#This Row],[Corregimiento]],Hoja3!$A$2:$D$676,4,0)</f>
        <v>130108</v>
      </c>
      <c r="E4489" s="101">
        <v>14</v>
      </c>
      <c r="F4489">
        <v>1</v>
      </c>
    </row>
    <row r="4490" spans="1:6">
      <c r="A4490" s="99">
        <v>44172</v>
      </c>
      <c r="B4490" s="100">
        <v>44172</v>
      </c>
      <c r="C4490" s="101" t="s">
        <v>417</v>
      </c>
      <c r="D4490" s="102">
        <f>VLOOKUP(Pag_Inicio_Corr_mas_casos[[#This Row],[Corregimiento]],Hoja3!$A$2:$D$676,4,0)</f>
        <v>30113</v>
      </c>
      <c r="E4490" s="101">
        <v>14</v>
      </c>
      <c r="F4490">
        <v>1</v>
      </c>
    </row>
    <row r="4491" spans="1:6">
      <c r="A4491" s="99">
        <v>44172</v>
      </c>
      <c r="B4491" s="100">
        <v>44172</v>
      </c>
      <c r="C4491" s="101" t="s">
        <v>423</v>
      </c>
      <c r="D4491" s="102">
        <f>VLOOKUP(Pag_Inicio_Corr_mas_casos[[#This Row],[Corregimiento]],Hoja3!$A$2:$D$676,4,0)</f>
        <v>80808</v>
      </c>
      <c r="E4491" s="101">
        <v>13</v>
      </c>
      <c r="F4491">
        <v>1</v>
      </c>
    </row>
    <row r="4492" spans="1:6">
      <c r="A4492" s="99">
        <v>44172</v>
      </c>
      <c r="B4492" s="100">
        <v>44172</v>
      </c>
      <c r="C4492" s="101" t="s">
        <v>463</v>
      </c>
      <c r="D4492" s="102">
        <f>VLOOKUP(Pag_Inicio_Corr_mas_casos[[#This Row],[Corregimiento]],Hoja3!$A$2:$D$676,4,0)</f>
        <v>20101</v>
      </c>
      <c r="E4492" s="101">
        <v>13</v>
      </c>
      <c r="F4492">
        <v>1</v>
      </c>
    </row>
    <row r="4493" spans="1:6">
      <c r="A4493" s="99">
        <v>44172</v>
      </c>
      <c r="B4493" s="100">
        <v>44172</v>
      </c>
      <c r="C4493" s="101" t="s">
        <v>521</v>
      </c>
      <c r="D4493" s="102">
        <f>VLOOKUP(Pag_Inicio_Corr_mas_casos[[#This Row],[Corregimiento]],Hoja3!$A$2:$D$676,4,0)</f>
        <v>60105</v>
      </c>
      <c r="E4493" s="101">
        <v>12</v>
      </c>
      <c r="F4493">
        <v>1</v>
      </c>
    </row>
    <row r="4494" spans="1:6">
      <c r="A4494" s="99">
        <v>44172</v>
      </c>
      <c r="B4494" s="100">
        <v>44172</v>
      </c>
      <c r="C4494" s="101" t="s">
        <v>412</v>
      </c>
      <c r="D4494" s="102">
        <f>VLOOKUP(Pag_Inicio_Corr_mas_casos[[#This Row],[Corregimiento]],Hoja3!$A$2:$D$676,4,0)</f>
        <v>40601</v>
      </c>
      <c r="E4494" s="101">
        <v>12</v>
      </c>
      <c r="F4494">
        <v>1</v>
      </c>
    </row>
    <row r="4495" spans="1:6">
      <c r="A4495" s="99">
        <v>44172</v>
      </c>
      <c r="B4495" s="100">
        <v>44172</v>
      </c>
      <c r="C4495" s="101" t="s">
        <v>436</v>
      </c>
      <c r="D4495" s="102">
        <f>VLOOKUP(Pag_Inicio_Corr_mas_casos[[#This Row],[Corregimiento]],Hoja3!$A$2:$D$676,4,0)</f>
        <v>40201</v>
      </c>
      <c r="E4495" s="101">
        <v>11</v>
      </c>
      <c r="F4495">
        <v>1</v>
      </c>
    </row>
    <row r="4496" spans="1:6">
      <c r="A4496" s="99">
        <v>44172</v>
      </c>
      <c r="B4496" s="100">
        <v>44172</v>
      </c>
      <c r="C4496" s="101" t="s">
        <v>387</v>
      </c>
      <c r="D4496" s="102">
        <f>VLOOKUP(Pag_Inicio_Corr_mas_casos[[#This Row],[Corregimiento]],Hoja3!$A$2:$D$676,4,0)</f>
        <v>130709</v>
      </c>
      <c r="E4496" s="101">
        <v>11</v>
      </c>
      <c r="F4496">
        <v>1</v>
      </c>
    </row>
    <row r="4497" spans="1:7">
      <c r="A4497" s="99">
        <v>44172</v>
      </c>
      <c r="B4497" s="100">
        <v>44172</v>
      </c>
      <c r="C4497" s="101" t="s">
        <v>530</v>
      </c>
      <c r="D4497" s="102">
        <f>VLOOKUP(Pag_Inicio_Corr_mas_casos[[#This Row],[Corregimiento]],Hoja3!$A$2:$D$676,4,0)</f>
        <v>91101</v>
      </c>
      <c r="E4497" s="101">
        <v>11</v>
      </c>
      <c r="F4497">
        <v>1</v>
      </c>
    </row>
    <row r="4498" spans="1:7">
      <c r="A4498" s="99">
        <v>44172</v>
      </c>
      <c r="B4498" s="100">
        <v>44172</v>
      </c>
      <c r="C4498" s="101" t="s">
        <v>431</v>
      </c>
      <c r="D4498" s="102">
        <f>VLOOKUP(Pag_Inicio_Corr_mas_casos[[#This Row],[Corregimiento]],Hoja3!$A$2:$D$676,4,0)</f>
        <v>50208</v>
      </c>
      <c r="E4498" s="101">
        <v>11</v>
      </c>
      <c r="F4498">
        <v>1</v>
      </c>
    </row>
    <row r="4499" spans="1:7">
      <c r="A4499" s="99">
        <v>44172</v>
      </c>
      <c r="B4499" s="100">
        <v>44172</v>
      </c>
      <c r="C4499" s="101" t="s">
        <v>460</v>
      </c>
      <c r="D4499" s="102">
        <f>VLOOKUP(Pag_Inicio_Corr_mas_casos[[#This Row],[Corregimiento]],Hoja3!$A$2:$D$676,4,0)</f>
        <v>130301</v>
      </c>
      <c r="E4499" s="101">
        <v>11</v>
      </c>
      <c r="F4499">
        <v>1</v>
      </c>
    </row>
    <row r="4500" spans="1:7">
      <c r="A4500" s="140">
        <v>44173</v>
      </c>
      <c r="B4500" s="141">
        <v>44173</v>
      </c>
      <c r="C4500" s="142" t="s">
        <v>410</v>
      </c>
      <c r="D4500" s="143">
        <f>VLOOKUP(Pag_Inicio_Corr_mas_casos[[#This Row],[Corregimiento]],Hoja3!$A$2:$D$676,4,0)</f>
        <v>80812</v>
      </c>
      <c r="E4500" s="142">
        <v>84</v>
      </c>
      <c r="F4500">
        <v>1</v>
      </c>
      <c r="G4500">
        <f>SUM(F4500:F4550)</f>
        <v>51</v>
      </c>
    </row>
    <row r="4501" spans="1:7">
      <c r="A4501" s="140">
        <v>44173</v>
      </c>
      <c r="B4501" s="141">
        <v>44173</v>
      </c>
      <c r="C4501" s="142" t="s">
        <v>407</v>
      </c>
      <c r="D4501" s="143">
        <f>VLOOKUP(Pag_Inicio_Corr_mas_casos[[#This Row],[Corregimiento]],Hoja3!$A$2:$D$676,4,0)</f>
        <v>80819</v>
      </c>
      <c r="E4501" s="142">
        <v>62</v>
      </c>
      <c r="F4501">
        <v>1</v>
      </c>
    </row>
    <row r="4502" spans="1:7">
      <c r="A4502" s="140">
        <v>44173</v>
      </c>
      <c r="B4502" s="141">
        <v>44173</v>
      </c>
      <c r="C4502" s="142" t="s">
        <v>425</v>
      </c>
      <c r="D4502" s="143">
        <f>VLOOKUP(Pag_Inicio_Corr_mas_casos[[#This Row],[Corregimiento]],Hoja3!$A$2:$D$676,4,0)</f>
        <v>80815</v>
      </c>
      <c r="E4502" s="142">
        <v>73</v>
      </c>
      <c r="F4502">
        <v>1</v>
      </c>
    </row>
    <row r="4503" spans="1:7">
      <c r="A4503" s="140">
        <v>44173</v>
      </c>
      <c r="B4503" s="141">
        <v>44173</v>
      </c>
      <c r="C4503" s="142" t="s">
        <v>415</v>
      </c>
      <c r="D4503" s="143">
        <f>VLOOKUP(Pag_Inicio_Corr_mas_casos[[#This Row],[Corregimiento]],Hoja3!$A$2:$D$676,4,0)</f>
        <v>80810</v>
      </c>
      <c r="E4503" s="142">
        <v>56</v>
      </c>
      <c r="F4503">
        <v>1</v>
      </c>
    </row>
    <row r="4504" spans="1:7">
      <c r="A4504" s="140">
        <v>44173</v>
      </c>
      <c r="B4504" s="141">
        <v>44173</v>
      </c>
      <c r="C4504" s="142" t="s">
        <v>404</v>
      </c>
      <c r="D4504" s="143">
        <f>VLOOKUP(Pag_Inicio_Corr_mas_casos[[#This Row],[Corregimiento]],Hoja3!$A$2:$D$676,4,0)</f>
        <v>80822</v>
      </c>
      <c r="E4504" s="142">
        <v>53</v>
      </c>
      <c r="F4504">
        <v>1</v>
      </c>
    </row>
    <row r="4505" spans="1:7">
      <c r="A4505" s="140">
        <v>44173</v>
      </c>
      <c r="B4505" s="141">
        <v>44173</v>
      </c>
      <c r="C4505" s="142" t="s">
        <v>403</v>
      </c>
      <c r="D4505" s="143">
        <f>VLOOKUP(Pag_Inicio_Corr_mas_casos[[#This Row],[Corregimiento]],Hoja3!$A$2:$D$676,4,0)</f>
        <v>80817</v>
      </c>
      <c r="E4505" s="142">
        <v>70</v>
      </c>
      <c r="F4505">
        <v>1</v>
      </c>
    </row>
    <row r="4506" spans="1:7">
      <c r="A4506" s="140">
        <v>44173</v>
      </c>
      <c r="B4506" s="141">
        <v>44173</v>
      </c>
      <c r="C4506" s="142" t="s">
        <v>396</v>
      </c>
      <c r="D4506" s="143">
        <f>VLOOKUP(Pag_Inicio_Corr_mas_casos[[#This Row],[Corregimiento]],Hoja3!$A$2:$D$676,4,0)</f>
        <v>130106</v>
      </c>
      <c r="E4506" s="142">
        <v>50</v>
      </c>
      <c r="F4506">
        <v>1</v>
      </c>
    </row>
    <row r="4507" spans="1:7">
      <c r="A4507" s="140">
        <v>44173</v>
      </c>
      <c r="B4507" s="141">
        <v>44173</v>
      </c>
      <c r="C4507" s="142" t="s">
        <v>435</v>
      </c>
      <c r="D4507" s="143">
        <f>VLOOKUP(Pag_Inicio_Corr_mas_casos[[#This Row],[Corregimiento]],Hoja3!$A$2:$D$676,4,0)</f>
        <v>80809</v>
      </c>
      <c r="E4507" s="142">
        <v>47</v>
      </c>
      <c r="F4507">
        <v>1</v>
      </c>
    </row>
    <row r="4508" spans="1:7">
      <c r="A4508" s="140">
        <v>44173</v>
      </c>
      <c r="B4508" s="141">
        <v>44173</v>
      </c>
      <c r="C4508" s="142" t="s">
        <v>446</v>
      </c>
      <c r="D4508" s="143">
        <f>VLOOKUP(Pag_Inicio_Corr_mas_casos[[#This Row],[Corregimiento]],Hoja3!$A$2:$D$676,4,0)</f>
        <v>80807</v>
      </c>
      <c r="E4508" s="142">
        <v>43</v>
      </c>
      <c r="F4508">
        <v>1</v>
      </c>
    </row>
    <row r="4509" spans="1:7">
      <c r="A4509" s="140">
        <v>44173</v>
      </c>
      <c r="B4509" s="141">
        <v>44173</v>
      </c>
      <c r="C4509" s="142" t="s">
        <v>394</v>
      </c>
      <c r="D4509" s="143">
        <f>VLOOKUP(Pag_Inicio_Corr_mas_casos[[#This Row],[Corregimiento]],Hoja3!$A$2:$D$676,4,0)</f>
        <v>130101</v>
      </c>
      <c r="E4509" s="142">
        <v>42</v>
      </c>
      <c r="F4509">
        <v>1</v>
      </c>
    </row>
    <row r="4510" spans="1:7">
      <c r="A4510" s="140">
        <v>44173</v>
      </c>
      <c r="B4510" s="141">
        <v>44173</v>
      </c>
      <c r="C4510" s="142" t="s">
        <v>399</v>
      </c>
      <c r="D4510" s="143">
        <f>VLOOKUP(Pag_Inicio_Corr_mas_casos[[#This Row],[Corregimiento]],Hoja3!$A$2:$D$676,4,0)</f>
        <v>80821</v>
      </c>
      <c r="E4510" s="142">
        <v>41</v>
      </c>
      <c r="F4510">
        <v>1</v>
      </c>
    </row>
    <row r="4511" spans="1:7">
      <c r="A4511" s="140">
        <v>44173</v>
      </c>
      <c r="B4511" s="141">
        <v>44173</v>
      </c>
      <c r="C4511" s="142" t="s">
        <v>441</v>
      </c>
      <c r="D4511" s="143">
        <f>VLOOKUP(Pag_Inicio_Corr_mas_casos[[#This Row],[Corregimiento]],Hoja3!$A$2:$D$676,4,0)</f>
        <v>81009</v>
      </c>
      <c r="E4511" s="142">
        <v>40</v>
      </c>
      <c r="F4511">
        <v>1</v>
      </c>
    </row>
    <row r="4512" spans="1:7">
      <c r="A4512" s="140">
        <v>44173</v>
      </c>
      <c r="B4512" s="141">
        <v>44173</v>
      </c>
      <c r="C4512" s="142" t="s">
        <v>400</v>
      </c>
      <c r="D4512" s="143">
        <f>VLOOKUP(Pag_Inicio_Corr_mas_casos[[#This Row],[Corregimiento]],Hoja3!$A$2:$D$676,4,0)</f>
        <v>81007</v>
      </c>
      <c r="E4512" s="142">
        <v>39</v>
      </c>
      <c r="F4512">
        <v>1</v>
      </c>
    </row>
    <row r="4513" spans="1:6">
      <c r="A4513" s="140">
        <v>44173</v>
      </c>
      <c r="B4513" s="141">
        <v>44173</v>
      </c>
      <c r="C4513" s="142" t="s">
        <v>429</v>
      </c>
      <c r="D4513" s="143">
        <f>VLOOKUP(Pag_Inicio_Corr_mas_casos[[#This Row],[Corregimiento]],Hoja3!$A$2:$D$676,4,0)</f>
        <v>130708</v>
      </c>
      <c r="E4513" s="142">
        <v>39</v>
      </c>
      <c r="F4513">
        <v>1</v>
      </c>
    </row>
    <row r="4514" spans="1:6">
      <c r="A4514" s="140">
        <v>44173</v>
      </c>
      <c r="B4514" s="141">
        <v>44173</v>
      </c>
      <c r="C4514" s="142" t="s">
        <v>413</v>
      </c>
      <c r="D4514" s="143">
        <f>VLOOKUP(Pag_Inicio_Corr_mas_casos[[#This Row],[Corregimiento]],Hoja3!$A$2:$D$676,4,0)</f>
        <v>80806</v>
      </c>
      <c r="E4514" s="142">
        <v>38</v>
      </c>
      <c r="F4514">
        <v>1</v>
      </c>
    </row>
    <row r="4515" spans="1:6">
      <c r="A4515" s="140">
        <v>44173</v>
      </c>
      <c r="B4515" s="141">
        <v>44173</v>
      </c>
      <c r="C4515" s="142" t="s">
        <v>411</v>
      </c>
      <c r="D4515" s="143">
        <f>VLOOKUP(Pag_Inicio_Corr_mas_casos[[#This Row],[Corregimiento]],Hoja3!$A$2:$D$676,4,0)</f>
        <v>130702</v>
      </c>
      <c r="E4515" s="142">
        <v>38</v>
      </c>
      <c r="F4515">
        <v>1</v>
      </c>
    </row>
    <row r="4516" spans="1:6">
      <c r="A4516" s="140">
        <v>44173</v>
      </c>
      <c r="B4516" s="141">
        <v>44173</v>
      </c>
      <c r="C4516" s="142" t="s">
        <v>405</v>
      </c>
      <c r="D4516" s="143">
        <f>VLOOKUP(Pag_Inicio_Corr_mas_casos[[#This Row],[Corregimiento]],Hoja3!$A$2:$D$676,4,0)</f>
        <v>80823</v>
      </c>
      <c r="E4516" s="142">
        <v>37</v>
      </c>
      <c r="F4516">
        <v>1</v>
      </c>
    </row>
    <row r="4517" spans="1:6">
      <c r="A4517" s="140">
        <v>44173</v>
      </c>
      <c r="B4517" s="141">
        <v>44173</v>
      </c>
      <c r="C4517" s="142" t="s">
        <v>398</v>
      </c>
      <c r="D4517" s="143">
        <f>VLOOKUP(Pag_Inicio_Corr_mas_casos[[#This Row],[Corregimiento]],Hoja3!$A$2:$D$676,4,0)</f>
        <v>130102</v>
      </c>
      <c r="E4517" s="142">
        <v>36</v>
      </c>
      <c r="F4517">
        <v>1</v>
      </c>
    </row>
    <row r="4518" spans="1:6">
      <c r="A4518" s="140">
        <v>44173</v>
      </c>
      <c r="B4518" s="141">
        <v>44173</v>
      </c>
      <c r="C4518" s="142" t="s">
        <v>402</v>
      </c>
      <c r="D4518" s="143">
        <f>VLOOKUP(Pag_Inicio_Corr_mas_casos[[#This Row],[Corregimiento]],Hoja3!$A$2:$D$676,4,0)</f>
        <v>80816</v>
      </c>
      <c r="E4518" s="142">
        <v>34</v>
      </c>
      <c r="F4518">
        <v>1</v>
      </c>
    </row>
    <row r="4519" spans="1:6">
      <c r="A4519" s="140">
        <v>44173</v>
      </c>
      <c r="B4519" s="141">
        <v>44173</v>
      </c>
      <c r="C4519" s="142" t="s">
        <v>430</v>
      </c>
      <c r="D4519" s="143">
        <f>VLOOKUP(Pag_Inicio_Corr_mas_casos[[#This Row],[Corregimiento]],Hoja3!$A$2:$D$676,4,0)</f>
        <v>80826</v>
      </c>
      <c r="E4519" s="142">
        <v>29</v>
      </c>
      <c r="F4519">
        <v>1</v>
      </c>
    </row>
    <row r="4520" spans="1:6">
      <c r="A4520" s="140">
        <v>44173</v>
      </c>
      <c r="B4520" s="141">
        <v>44173</v>
      </c>
      <c r="C4520" s="142" t="s">
        <v>406</v>
      </c>
      <c r="D4520" s="143">
        <f>VLOOKUP(Pag_Inicio_Corr_mas_casos[[#This Row],[Corregimiento]],Hoja3!$A$2:$D$676,4,0)</f>
        <v>81001</v>
      </c>
      <c r="E4520" s="142">
        <v>29</v>
      </c>
      <c r="F4520">
        <v>1</v>
      </c>
    </row>
    <row r="4521" spans="1:6">
      <c r="A4521" s="140">
        <v>44173</v>
      </c>
      <c r="B4521" s="141">
        <v>44173</v>
      </c>
      <c r="C4521" s="142" t="s">
        <v>440</v>
      </c>
      <c r="D4521" s="143">
        <f>VLOOKUP(Pag_Inicio_Corr_mas_casos[[#This Row],[Corregimiento]],Hoja3!$A$2:$D$676,4,0)</f>
        <v>81003</v>
      </c>
      <c r="E4521" s="142">
        <v>28</v>
      </c>
      <c r="F4521">
        <v>1</v>
      </c>
    </row>
    <row r="4522" spans="1:6">
      <c r="A4522" s="140">
        <v>44173</v>
      </c>
      <c r="B4522" s="141">
        <v>44173</v>
      </c>
      <c r="C4522" s="142" t="s">
        <v>420</v>
      </c>
      <c r="D4522" s="143">
        <f>VLOOKUP(Pag_Inicio_Corr_mas_casos[[#This Row],[Corregimiento]],Hoja3!$A$2:$D$676,4,0)</f>
        <v>80813</v>
      </c>
      <c r="E4522" s="142">
        <v>28</v>
      </c>
      <c r="F4522">
        <v>1</v>
      </c>
    </row>
    <row r="4523" spans="1:6">
      <c r="A4523" s="140">
        <v>44173</v>
      </c>
      <c r="B4523" s="141">
        <v>44173</v>
      </c>
      <c r="C4523" s="142" t="s">
        <v>623</v>
      </c>
      <c r="D4523" s="143">
        <f>VLOOKUP(Pag_Inicio_Corr_mas_casos[[#This Row],[Corregimiento]],Hoja3!$A$2:$D$676,4,0)</f>
        <v>80820</v>
      </c>
      <c r="E4523" s="142">
        <v>27</v>
      </c>
      <c r="F4523">
        <v>1</v>
      </c>
    </row>
    <row r="4524" spans="1:6">
      <c r="A4524" s="140">
        <v>44173</v>
      </c>
      <c r="B4524" s="141">
        <v>44173</v>
      </c>
      <c r="C4524" s="142" t="s">
        <v>439</v>
      </c>
      <c r="D4524" s="143">
        <f>VLOOKUP(Pag_Inicio_Corr_mas_casos[[#This Row],[Corregimiento]],Hoja3!$A$2:$D$676,4,0)</f>
        <v>130717</v>
      </c>
      <c r="E4524" s="142">
        <v>27</v>
      </c>
      <c r="F4524">
        <v>1</v>
      </c>
    </row>
    <row r="4525" spans="1:6">
      <c r="A4525" s="140">
        <v>44173</v>
      </c>
      <c r="B4525" s="141">
        <v>44173</v>
      </c>
      <c r="C4525" s="142" t="s">
        <v>433</v>
      </c>
      <c r="D4525" s="143">
        <f>VLOOKUP(Pag_Inicio_Corr_mas_casos[[#This Row],[Corregimiento]],Hoja3!$A$2:$D$676,4,0)</f>
        <v>130105</v>
      </c>
      <c r="E4525" s="142">
        <v>24</v>
      </c>
      <c r="F4525">
        <v>1</v>
      </c>
    </row>
    <row r="4526" spans="1:6">
      <c r="A4526" s="140">
        <v>44173</v>
      </c>
      <c r="B4526" s="141">
        <v>44173</v>
      </c>
      <c r="C4526" s="142" t="s">
        <v>443</v>
      </c>
      <c r="D4526" s="143">
        <f>VLOOKUP(Pag_Inicio_Corr_mas_casos[[#This Row],[Corregimiento]],Hoja3!$A$2:$D$676,4,0)</f>
        <v>130701</v>
      </c>
      <c r="E4526" s="142">
        <v>24</v>
      </c>
      <c r="F4526">
        <v>1</v>
      </c>
    </row>
    <row r="4527" spans="1:6">
      <c r="A4527" s="140">
        <v>44173</v>
      </c>
      <c r="B4527" s="141">
        <v>44173</v>
      </c>
      <c r="C4527" s="142" t="s">
        <v>444</v>
      </c>
      <c r="D4527" s="143">
        <f>VLOOKUP(Pag_Inicio_Corr_mas_casos[[#This Row],[Corregimiento]],Hoja3!$A$2:$D$676,4,0)</f>
        <v>80804</v>
      </c>
      <c r="E4527" s="142">
        <v>23</v>
      </c>
      <c r="F4527">
        <v>1</v>
      </c>
    </row>
    <row r="4528" spans="1:6">
      <c r="A4528" s="140">
        <v>44173</v>
      </c>
      <c r="B4528" s="141">
        <v>44173</v>
      </c>
      <c r="C4528" s="142" t="s">
        <v>412</v>
      </c>
      <c r="D4528" s="143">
        <f>VLOOKUP(Pag_Inicio_Corr_mas_casos[[#This Row],[Corregimiento]],Hoja3!$A$2:$D$676,4,0)</f>
        <v>40601</v>
      </c>
      <c r="E4528" s="142">
        <v>22</v>
      </c>
      <c r="F4528">
        <v>1</v>
      </c>
    </row>
    <row r="4529" spans="1:6">
      <c r="A4529" s="140">
        <v>44173</v>
      </c>
      <c r="B4529" s="141">
        <v>44173</v>
      </c>
      <c r="C4529" s="142" t="s">
        <v>401</v>
      </c>
      <c r="D4529" s="143">
        <f>VLOOKUP(Pag_Inicio_Corr_mas_casos[[#This Row],[Corregimiento]],Hoja3!$A$2:$D$676,4,0)</f>
        <v>81008</v>
      </c>
      <c r="E4529" s="142">
        <v>21</v>
      </c>
      <c r="F4529">
        <v>1</v>
      </c>
    </row>
    <row r="4530" spans="1:6">
      <c r="A4530" s="140">
        <v>44173</v>
      </c>
      <c r="B4530" s="141">
        <v>44173</v>
      </c>
      <c r="C4530" s="142" t="s">
        <v>455</v>
      </c>
      <c r="D4530" s="143">
        <f>VLOOKUP(Pag_Inicio_Corr_mas_casos[[#This Row],[Corregimiento]],Hoja3!$A$2:$D$676,4,0)</f>
        <v>100101</v>
      </c>
      <c r="E4530" s="142">
        <v>21</v>
      </c>
      <c r="F4530">
        <v>1</v>
      </c>
    </row>
    <row r="4531" spans="1:6">
      <c r="A4531" s="140">
        <v>44173</v>
      </c>
      <c r="B4531" s="141">
        <v>44173</v>
      </c>
      <c r="C4531" s="142" t="s">
        <v>395</v>
      </c>
      <c r="D4531" s="143">
        <f>VLOOKUP(Pag_Inicio_Corr_mas_casos[[#This Row],[Corregimiento]],Hoja3!$A$2:$D$676,4,0)</f>
        <v>81002</v>
      </c>
      <c r="E4531" s="142">
        <v>21</v>
      </c>
      <c r="F4531">
        <v>1</v>
      </c>
    </row>
    <row r="4532" spans="1:6">
      <c r="A4532" s="140">
        <v>44173</v>
      </c>
      <c r="B4532" s="141">
        <v>44173</v>
      </c>
      <c r="C4532" s="142" t="s">
        <v>427</v>
      </c>
      <c r="D4532" s="143">
        <f>VLOOKUP(Pag_Inicio_Corr_mas_casos[[#This Row],[Corregimiento]],Hoja3!$A$2:$D$676,4,0)</f>
        <v>80811</v>
      </c>
      <c r="E4532" s="142">
        <v>21</v>
      </c>
      <c r="F4532">
        <v>1</v>
      </c>
    </row>
    <row r="4533" spans="1:6">
      <c r="A4533" s="140">
        <v>44173</v>
      </c>
      <c r="B4533" s="141">
        <v>44173</v>
      </c>
      <c r="C4533" s="142" t="s">
        <v>504</v>
      </c>
      <c r="D4533" s="143">
        <f>VLOOKUP(Pag_Inicio_Corr_mas_casos[[#This Row],[Corregimiento]],Hoja3!$A$2:$D$676,4,0)</f>
        <v>40501</v>
      </c>
      <c r="E4533" s="142">
        <v>20</v>
      </c>
      <c r="F4533">
        <v>1</v>
      </c>
    </row>
    <row r="4534" spans="1:6">
      <c r="A4534" s="140">
        <v>44173</v>
      </c>
      <c r="B4534" s="141">
        <v>44173</v>
      </c>
      <c r="C4534" s="142" t="s">
        <v>447</v>
      </c>
      <c r="D4534" s="143">
        <f>VLOOKUP(Pag_Inicio_Corr_mas_casos[[#This Row],[Corregimiento]],Hoja3!$A$2:$D$676,4,0)</f>
        <v>80814</v>
      </c>
      <c r="E4534" s="142">
        <v>19</v>
      </c>
      <c r="F4534">
        <v>1</v>
      </c>
    </row>
    <row r="4535" spans="1:6">
      <c r="A4535" s="140">
        <v>44173</v>
      </c>
      <c r="B4535" s="141">
        <v>44173</v>
      </c>
      <c r="C4535" s="142" t="s">
        <v>422</v>
      </c>
      <c r="D4535" s="143">
        <f>VLOOKUP(Pag_Inicio_Corr_mas_casos[[#This Row],[Corregimiento]],Hoja3!$A$2:$D$676,4,0)</f>
        <v>80501</v>
      </c>
      <c r="E4535" s="142">
        <v>19</v>
      </c>
      <c r="F4535">
        <v>1</v>
      </c>
    </row>
    <row r="4536" spans="1:6">
      <c r="A4536" s="140">
        <v>44173</v>
      </c>
      <c r="B4536" s="141">
        <v>44173</v>
      </c>
      <c r="C4536" s="142" t="s">
        <v>416</v>
      </c>
      <c r="D4536" s="143">
        <f>VLOOKUP(Pag_Inicio_Corr_mas_casos[[#This Row],[Corregimiento]],Hoja3!$A$2:$D$676,4,0)</f>
        <v>30107</v>
      </c>
      <c r="E4536" s="142">
        <v>18</v>
      </c>
      <c r="F4536">
        <v>1</v>
      </c>
    </row>
    <row r="4537" spans="1:6">
      <c r="A4537" s="140">
        <v>44173</v>
      </c>
      <c r="B4537" s="141">
        <v>44173</v>
      </c>
      <c r="C4537" s="142" t="s">
        <v>408</v>
      </c>
      <c r="D4537" s="143">
        <f>VLOOKUP(Pag_Inicio_Corr_mas_casos[[#This Row],[Corregimiento]],Hoja3!$A$2:$D$676,4,0)</f>
        <v>130107</v>
      </c>
      <c r="E4537" s="142">
        <v>18</v>
      </c>
      <c r="F4537">
        <v>1</v>
      </c>
    </row>
    <row r="4538" spans="1:6">
      <c r="A4538" s="140">
        <v>44173</v>
      </c>
      <c r="B4538" s="141">
        <v>44173</v>
      </c>
      <c r="C4538" s="142" t="s">
        <v>423</v>
      </c>
      <c r="D4538" s="143">
        <f>VLOOKUP(Pag_Inicio_Corr_mas_casos[[#This Row],[Corregimiento]],Hoja3!$A$2:$D$676,4,0)</f>
        <v>80808</v>
      </c>
      <c r="E4538" s="142">
        <v>17</v>
      </c>
      <c r="F4538">
        <v>1</v>
      </c>
    </row>
    <row r="4539" spans="1:6">
      <c r="A4539" s="140">
        <v>44173</v>
      </c>
      <c r="B4539" s="141">
        <v>44173</v>
      </c>
      <c r="C4539" s="142" t="s">
        <v>463</v>
      </c>
      <c r="D4539" s="143">
        <f>VLOOKUP(Pag_Inicio_Corr_mas_casos[[#This Row],[Corregimiento]],Hoja3!$A$2:$D$676,4,0)</f>
        <v>20101</v>
      </c>
      <c r="E4539" s="142">
        <v>16</v>
      </c>
      <c r="F4539">
        <v>1</v>
      </c>
    </row>
    <row r="4540" spans="1:6">
      <c r="A4540" s="140">
        <v>44173</v>
      </c>
      <c r="B4540" s="141">
        <v>44173</v>
      </c>
      <c r="C4540" s="142" t="s">
        <v>466</v>
      </c>
      <c r="D4540" s="143">
        <f>VLOOKUP(Pag_Inicio_Corr_mas_casos[[#This Row],[Corregimiento]],Hoja3!$A$2:$D$676,4,0)</f>
        <v>20601</v>
      </c>
      <c r="E4540" s="142">
        <v>15</v>
      </c>
      <c r="F4540">
        <v>1</v>
      </c>
    </row>
    <row r="4541" spans="1:6">
      <c r="A4541" s="140">
        <v>44173</v>
      </c>
      <c r="B4541" s="141">
        <v>44173</v>
      </c>
      <c r="C4541" s="142" t="s">
        <v>387</v>
      </c>
      <c r="D4541" s="143">
        <f>VLOOKUP(Pag_Inicio_Corr_mas_casos[[#This Row],[Corregimiento]],Hoja3!$A$2:$D$676,4,0)</f>
        <v>130709</v>
      </c>
      <c r="E4541" s="142">
        <v>14</v>
      </c>
      <c r="F4541">
        <v>1</v>
      </c>
    </row>
    <row r="4542" spans="1:6">
      <c r="A4542" s="140">
        <v>44173</v>
      </c>
      <c r="B4542" s="141">
        <v>44173</v>
      </c>
      <c r="C4542" s="142" t="s">
        <v>409</v>
      </c>
      <c r="D4542" s="143">
        <f>VLOOKUP(Pag_Inicio_Corr_mas_casos[[#This Row],[Corregimiento]],Hoja3!$A$2:$D$676,4,0)</f>
        <v>81006</v>
      </c>
      <c r="E4542" s="142">
        <v>14</v>
      </c>
      <c r="F4542">
        <v>1</v>
      </c>
    </row>
    <row r="4543" spans="1:6">
      <c r="A4543" s="140">
        <v>44173</v>
      </c>
      <c r="B4543" s="141">
        <v>44173</v>
      </c>
      <c r="C4543" s="142" t="s">
        <v>624</v>
      </c>
      <c r="D4543" s="143">
        <f>VLOOKUP(Pag_Inicio_Corr_mas_casos[[#This Row],[Corregimiento]],Hoja3!$A$2:$D$676,4,0)</f>
        <v>40804</v>
      </c>
      <c r="E4543" s="142">
        <v>14</v>
      </c>
      <c r="F4543">
        <v>1</v>
      </c>
    </row>
    <row r="4544" spans="1:6">
      <c r="A4544" s="140">
        <v>44173</v>
      </c>
      <c r="B4544" s="141">
        <v>44173</v>
      </c>
      <c r="C4544" s="142" t="s">
        <v>521</v>
      </c>
      <c r="D4544" s="143">
        <f>VLOOKUP(Pag_Inicio_Corr_mas_casos[[#This Row],[Corregimiento]],Hoja3!$A$2:$D$676,4,0)</f>
        <v>60105</v>
      </c>
      <c r="E4544" s="142">
        <v>13</v>
      </c>
      <c r="F4544">
        <v>1</v>
      </c>
    </row>
    <row r="4545" spans="1:7">
      <c r="A4545" s="140">
        <v>44173</v>
      </c>
      <c r="B4545" s="141">
        <v>44173</v>
      </c>
      <c r="C4545" s="142" t="s">
        <v>431</v>
      </c>
      <c r="D4545" s="143">
        <f>VLOOKUP(Pag_Inicio_Corr_mas_casos[[#This Row],[Corregimiento]],Hoja3!$A$2:$D$676,4,0)</f>
        <v>50208</v>
      </c>
      <c r="E4545" s="142">
        <v>13</v>
      </c>
      <c r="F4545">
        <v>1</v>
      </c>
    </row>
    <row r="4546" spans="1:7">
      <c r="A4546" s="140">
        <v>44173</v>
      </c>
      <c r="B4546" s="141">
        <v>44173</v>
      </c>
      <c r="C4546" s="142" t="s">
        <v>451</v>
      </c>
      <c r="D4546" s="143">
        <f>VLOOKUP(Pag_Inicio_Corr_mas_casos[[#This Row],[Corregimiento]],Hoja3!$A$2:$D$676,4,0)</f>
        <v>91001</v>
      </c>
      <c r="E4546" s="142">
        <v>12</v>
      </c>
      <c r="F4546">
        <v>1</v>
      </c>
    </row>
    <row r="4547" spans="1:7">
      <c r="A4547" s="140">
        <v>44173</v>
      </c>
      <c r="B4547" s="141">
        <v>44173</v>
      </c>
      <c r="C4547" s="142" t="s">
        <v>419</v>
      </c>
      <c r="D4547" s="143">
        <f>VLOOKUP(Pag_Inicio_Corr_mas_casos[[#This Row],[Corregimiento]],Hoja3!$A$2:$D$676,4,0)</f>
        <v>50207</v>
      </c>
      <c r="E4547" s="142">
        <v>12</v>
      </c>
      <c r="F4547">
        <v>1</v>
      </c>
    </row>
    <row r="4548" spans="1:7">
      <c r="A4548" s="140">
        <v>44173</v>
      </c>
      <c r="B4548" s="141">
        <v>44173</v>
      </c>
      <c r="C4548" s="142" t="s">
        <v>450</v>
      </c>
      <c r="D4548" s="143">
        <f>VLOOKUP(Pag_Inicio_Corr_mas_casos[[#This Row],[Corregimiento]],Hoja3!$A$2:$D$676,4,0)</f>
        <v>130706</v>
      </c>
      <c r="E4548" s="142">
        <v>12</v>
      </c>
      <c r="F4548">
        <v>1</v>
      </c>
    </row>
    <row r="4549" spans="1:7">
      <c r="A4549" s="140">
        <v>44173</v>
      </c>
      <c r="B4549" s="141">
        <v>44173</v>
      </c>
      <c r="C4549" s="142" t="s">
        <v>432</v>
      </c>
      <c r="D4549" s="143">
        <f>VLOOKUP(Pag_Inicio_Corr_mas_casos[[#This Row],[Corregimiento]],Hoja3!$A$2:$D$676,4,0)</f>
        <v>80803</v>
      </c>
      <c r="E4549" s="142">
        <v>11</v>
      </c>
      <c r="F4549">
        <v>1</v>
      </c>
    </row>
    <row r="4550" spans="1:7">
      <c r="A4550" s="140">
        <v>44173</v>
      </c>
      <c r="B4550" s="141">
        <v>44173</v>
      </c>
      <c r="C4550" s="142" t="s">
        <v>458</v>
      </c>
      <c r="D4550" s="143">
        <f>VLOOKUP(Pag_Inicio_Corr_mas_casos[[#This Row],[Corregimiento]],Hoja3!$A$2:$D$676,4,0)</f>
        <v>130716</v>
      </c>
      <c r="E4550" s="142">
        <v>11</v>
      </c>
      <c r="F4550">
        <v>1</v>
      </c>
    </row>
    <row r="4551" spans="1:7">
      <c r="A4551" s="159">
        <v>44174</v>
      </c>
      <c r="B4551" s="160">
        <v>44174</v>
      </c>
      <c r="C4551" s="161" t="s">
        <v>394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>
      <c r="A4552" s="159">
        <v>44174</v>
      </c>
      <c r="B4552" s="160">
        <v>44174</v>
      </c>
      <c r="C4552" s="161" t="s">
        <v>410</v>
      </c>
      <c r="D4552" s="162">
        <f>VLOOKUP(Pag_Inicio_Corr_mas_casos[[#This Row],[Corregimiento]],Hoja3!$A$2:$D$676,4,0)</f>
        <v>80812</v>
      </c>
      <c r="E4552" s="161">
        <v>55</v>
      </c>
    </row>
    <row r="4553" spans="1:7">
      <c r="A4553" s="159">
        <v>44174</v>
      </c>
      <c r="B4553" s="160">
        <v>44174</v>
      </c>
      <c r="C4553" s="161" t="s">
        <v>398</v>
      </c>
      <c r="D4553" s="162">
        <f>VLOOKUP(Pag_Inicio_Corr_mas_casos[[#This Row],[Corregimiento]],Hoja3!$A$2:$D$676,4,0)</f>
        <v>130102</v>
      </c>
      <c r="E4553" s="161">
        <v>48</v>
      </c>
    </row>
    <row r="4554" spans="1:7">
      <c r="A4554" s="159">
        <v>44174</v>
      </c>
      <c r="B4554" s="160">
        <v>44174</v>
      </c>
      <c r="C4554" s="161" t="s">
        <v>396</v>
      </c>
      <c r="D4554" s="162">
        <f>VLOOKUP(Pag_Inicio_Corr_mas_casos[[#This Row],[Corregimiento]],Hoja3!$A$2:$D$676,4,0)</f>
        <v>130106</v>
      </c>
      <c r="E4554" s="161">
        <v>48</v>
      </c>
    </row>
    <row r="4555" spans="1:7">
      <c r="A4555" s="159">
        <v>44174</v>
      </c>
      <c r="B4555" s="160">
        <v>44174</v>
      </c>
      <c r="C4555" s="161" t="s">
        <v>408</v>
      </c>
      <c r="D4555" s="162">
        <f>VLOOKUP(Pag_Inicio_Corr_mas_casos[[#This Row],[Corregimiento]],Hoja3!$A$2:$D$676,4,0)</f>
        <v>130107</v>
      </c>
      <c r="E4555" s="161">
        <v>48</v>
      </c>
    </row>
    <row r="4556" spans="1:7">
      <c r="A4556" s="159">
        <v>44174</v>
      </c>
      <c r="B4556" s="160">
        <v>44174</v>
      </c>
      <c r="C4556" s="161" t="s">
        <v>411</v>
      </c>
      <c r="D4556" s="162">
        <f>VLOOKUP(Pag_Inicio_Corr_mas_casos[[#This Row],[Corregimiento]],Hoja3!$A$2:$D$676,4,0)</f>
        <v>130702</v>
      </c>
      <c r="E4556" s="161">
        <v>42</v>
      </c>
    </row>
    <row r="4557" spans="1:7">
      <c r="A4557" s="159">
        <v>44174</v>
      </c>
      <c r="B4557" s="160">
        <v>44174</v>
      </c>
      <c r="C4557" s="161" t="s">
        <v>413</v>
      </c>
      <c r="D4557" s="162">
        <f>VLOOKUP(Pag_Inicio_Corr_mas_casos[[#This Row],[Corregimiento]],Hoja3!$A$2:$D$676,4,0)</f>
        <v>80806</v>
      </c>
      <c r="E4557" s="161">
        <v>41</v>
      </c>
    </row>
    <row r="4558" spans="1:7">
      <c r="A4558" s="159">
        <v>44174</v>
      </c>
      <c r="B4558" s="160">
        <v>44174</v>
      </c>
      <c r="C4558" s="161" t="s">
        <v>441</v>
      </c>
      <c r="D4558" s="162">
        <f>VLOOKUP(Pag_Inicio_Corr_mas_casos[[#This Row],[Corregimiento]],Hoja3!$A$2:$D$676,4,0)</f>
        <v>81009</v>
      </c>
      <c r="E4558" s="161">
        <v>39</v>
      </c>
    </row>
    <row r="4559" spans="1:7">
      <c r="A4559" s="159">
        <v>44174</v>
      </c>
      <c r="B4559" s="160">
        <v>44174</v>
      </c>
      <c r="C4559" s="161" t="s">
        <v>407</v>
      </c>
      <c r="D4559" s="162">
        <f>VLOOKUP(Pag_Inicio_Corr_mas_casos[[#This Row],[Corregimiento]],Hoja3!$A$2:$D$676,4,0)</f>
        <v>80819</v>
      </c>
      <c r="E4559" s="161">
        <v>39</v>
      </c>
    </row>
    <row r="4560" spans="1:7">
      <c r="A4560" s="159">
        <v>44174</v>
      </c>
      <c r="B4560" s="160">
        <v>44174</v>
      </c>
      <c r="C4560" s="161" t="s">
        <v>435</v>
      </c>
      <c r="D4560" s="162">
        <f>VLOOKUP(Pag_Inicio_Corr_mas_casos[[#This Row],[Corregimiento]],Hoja3!$A$2:$D$676,4,0)</f>
        <v>80809</v>
      </c>
      <c r="E4560" s="161">
        <v>38</v>
      </c>
    </row>
    <row r="4561" spans="1:5">
      <c r="A4561" s="159">
        <v>44174</v>
      </c>
      <c r="B4561" s="160">
        <v>44174</v>
      </c>
      <c r="C4561" s="161" t="s">
        <v>424</v>
      </c>
      <c r="D4561" s="162">
        <f>VLOOKUP(Pag_Inicio_Corr_mas_casos[[#This Row],[Corregimiento]],Hoja3!$A$2:$D$676,4,0)</f>
        <v>80820</v>
      </c>
      <c r="E4561" s="161">
        <v>38</v>
      </c>
    </row>
    <row r="4562" spans="1:5">
      <c r="A4562" s="159">
        <v>44174</v>
      </c>
      <c r="B4562" s="160">
        <v>44174</v>
      </c>
      <c r="C4562" s="161" t="s">
        <v>446</v>
      </c>
      <c r="D4562" s="162">
        <f>VLOOKUP(Pag_Inicio_Corr_mas_casos[[#This Row],[Corregimiento]],Hoja3!$A$2:$D$676,4,0)</f>
        <v>80807</v>
      </c>
      <c r="E4562" s="161">
        <v>36</v>
      </c>
    </row>
    <row r="4563" spans="1:5">
      <c r="A4563" s="159">
        <v>44174</v>
      </c>
      <c r="B4563" s="160">
        <v>44174</v>
      </c>
      <c r="C4563" s="161" t="s">
        <v>430</v>
      </c>
      <c r="D4563" s="162">
        <f>VLOOKUP(Pag_Inicio_Corr_mas_casos[[#This Row],[Corregimiento]],Hoja3!$A$2:$D$676,4,0)</f>
        <v>80826</v>
      </c>
      <c r="E4563" s="161">
        <v>35</v>
      </c>
    </row>
    <row r="4564" spans="1:5">
      <c r="A4564" s="159">
        <v>44174</v>
      </c>
      <c r="B4564" s="160">
        <v>44174</v>
      </c>
      <c r="C4564" s="161" t="s">
        <v>400</v>
      </c>
      <c r="D4564" s="162">
        <f>VLOOKUP(Pag_Inicio_Corr_mas_casos[[#This Row],[Corregimiento]],Hoja3!$A$2:$D$676,4,0)</f>
        <v>81007</v>
      </c>
      <c r="E4564" s="161">
        <v>35</v>
      </c>
    </row>
    <row r="4565" spans="1:5">
      <c r="A4565" s="159">
        <v>44174</v>
      </c>
      <c r="B4565" s="160">
        <v>44174</v>
      </c>
      <c r="C4565" s="161" t="s">
        <v>402</v>
      </c>
      <c r="D4565" s="162">
        <f>VLOOKUP(Pag_Inicio_Corr_mas_casos[[#This Row],[Corregimiento]],Hoja3!$A$2:$D$676,4,0)</f>
        <v>80816</v>
      </c>
      <c r="E4565" s="161">
        <v>35</v>
      </c>
    </row>
    <row r="4566" spans="1:5">
      <c r="A4566" s="159">
        <v>44174</v>
      </c>
      <c r="B4566" s="160">
        <v>44174</v>
      </c>
      <c r="C4566" s="161" t="s">
        <v>405</v>
      </c>
      <c r="D4566" s="162">
        <f>VLOOKUP(Pag_Inicio_Corr_mas_casos[[#This Row],[Corregimiento]],Hoja3!$A$2:$D$676,4,0)</f>
        <v>80823</v>
      </c>
      <c r="E4566" s="161">
        <v>32</v>
      </c>
    </row>
    <row r="4567" spans="1:5">
      <c r="A4567" s="159">
        <v>44174</v>
      </c>
      <c r="B4567" s="160">
        <v>44174</v>
      </c>
      <c r="C4567" s="161" t="s">
        <v>420</v>
      </c>
      <c r="D4567" s="162">
        <f>VLOOKUP(Pag_Inicio_Corr_mas_casos[[#This Row],[Corregimiento]],Hoja3!$A$2:$D$676,4,0)</f>
        <v>80813</v>
      </c>
      <c r="E4567" s="161">
        <v>31</v>
      </c>
    </row>
    <row r="4568" spans="1:5">
      <c r="A4568" s="159">
        <v>44174</v>
      </c>
      <c r="B4568" s="160">
        <v>44174</v>
      </c>
      <c r="C4568" s="161" t="s">
        <v>425</v>
      </c>
      <c r="D4568" s="162">
        <f>VLOOKUP(Pag_Inicio_Corr_mas_casos[[#This Row],[Corregimiento]],Hoja3!$A$2:$D$676,4,0)</f>
        <v>80815</v>
      </c>
      <c r="E4568" s="161">
        <v>43</v>
      </c>
    </row>
    <row r="4569" spans="1:5">
      <c r="A4569" s="159">
        <v>44174</v>
      </c>
      <c r="B4569" s="160">
        <v>44174</v>
      </c>
      <c r="C4569" s="161" t="s">
        <v>399</v>
      </c>
      <c r="D4569" s="162">
        <f>VLOOKUP(Pag_Inicio_Corr_mas_casos[[#This Row],[Corregimiento]],Hoja3!$A$2:$D$676,4,0)</f>
        <v>80821</v>
      </c>
      <c r="E4569" s="161">
        <v>29</v>
      </c>
    </row>
    <row r="4570" spans="1:5">
      <c r="A4570" s="159">
        <v>44174</v>
      </c>
      <c r="B4570" s="160">
        <v>44174</v>
      </c>
      <c r="C4570" s="161" t="s">
        <v>414</v>
      </c>
      <c r="D4570" s="162">
        <f>VLOOKUP(Pag_Inicio_Corr_mas_casos[[#This Row],[Corregimiento]],Hoja3!$A$2:$D$676,4,0)</f>
        <v>130108</v>
      </c>
      <c r="E4570" s="161">
        <v>29</v>
      </c>
    </row>
    <row r="4571" spans="1:5">
      <c r="A4571" s="159">
        <v>44174</v>
      </c>
      <c r="B4571" s="160">
        <v>44174</v>
      </c>
      <c r="C4571" s="161" t="s">
        <v>427</v>
      </c>
      <c r="D4571" s="162">
        <f>VLOOKUP(Pag_Inicio_Corr_mas_casos[[#This Row],[Corregimiento]],Hoja3!$A$2:$D$676,4,0)</f>
        <v>80811</v>
      </c>
      <c r="E4571" s="161">
        <v>29</v>
      </c>
    </row>
    <row r="4572" spans="1:5">
      <c r="A4572" s="159">
        <v>44174</v>
      </c>
      <c r="B4572" s="160">
        <v>44174</v>
      </c>
      <c r="C4572" s="161" t="s">
        <v>406</v>
      </c>
      <c r="D4572" s="162">
        <f>VLOOKUP(Pag_Inicio_Corr_mas_casos[[#This Row],[Corregimiento]],Hoja3!$A$2:$D$676,4,0)</f>
        <v>81001</v>
      </c>
      <c r="E4572" s="161">
        <v>28</v>
      </c>
    </row>
    <row r="4573" spans="1:5">
      <c r="A4573" s="159">
        <v>44174</v>
      </c>
      <c r="B4573" s="160">
        <v>44174</v>
      </c>
      <c r="C4573" s="161" t="s">
        <v>439</v>
      </c>
      <c r="D4573" s="162">
        <f>VLOOKUP(Pag_Inicio_Corr_mas_casos[[#This Row],[Corregimiento]],Hoja3!$A$2:$D$676,4,0)</f>
        <v>130717</v>
      </c>
      <c r="E4573" s="161">
        <v>26</v>
      </c>
    </row>
    <row r="4574" spans="1:5">
      <c r="A4574" s="159">
        <v>44174</v>
      </c>
      <c r="B4574" s="160">
        <v>44174</v>
      </c>
      <c r="C4574" s="161" t="s">
        <v>415</v>
      </c>
      <c r="D4574" s="162">
        <f>VLOOKUP(Pag_Inicio_Corr_mas_casos[[#This Row],[Corregimiento]],Hoja3!$A$2:$D$676,4,0)</f>
        <v>80810</v>
      </c>
      <c r="E4574" s="161">
        <v>25</v>
      </c>
    </row>
    <row r="4575" spans="1:5">
      <c r="A4575" s="159">
        <v>44174</v>
      </c>
      <c r="B4575" s="160">
        <v>44174</v>
      </c>
      <c r="C4575" s="161" t="s">
        <v>403</v>
      </c>
      <c r="D4575" s="162">
        <f>VLOOKUP(Pag_Inicio_Corr_mas_casos[[#This Row],[Corregimiento]],Hoja3!$A$2:$D$676,4,0)</f>
        <v>80817</v>
      </c>
      <c r="E4575" s="161">
        <v>24</v>
      </c>
    </row>
    <row r="4576" spans="1:5">
      <c r="A4576" s="159">
        <v>44174</v>
      </c>
      <c r="B4576" s="160">
        <v>44174</v>
      </c>
      <c r="C4576" s="161" t="s">
        <v>443</v>
      </c>
      <c r="D4576" s="162">
        <f>VLOOKUP(Pag_Inicio_Corr_mas_casos[[#This Row],[Corregimiento]],Hoja3!$A$2:$D$676,4,0)</f>
        <v>130701</v>
      </c>
      <c r="E4576" s="161">
        <v>23</v>
      </c>
    </row>
    <row r="4577" spans="1:5">
      <c r="A4577" s="159">
        <v>44174</v>
      </c>
      <c r="B4577" s="160">
        <v>44174</v>
      </c>
      <c r="C4577" s="161" t="s">
        <v>440</v>
      </c>
      <c r="D4577" s="162">
        <f>VLOOKUP(Pag_Inicio_Corr_mas_casos[[#This Row],[Corregimiento]],Hoja3!$A$2:$D$676,4,0)</f>
        <v>81003</v>
      </c>
      <c r="E4577" s="161">
        <v>22</v>
      </c>
    </row>
    <row r="4578" spans="1:5">
      <c r="A4578" s="159">
        <v>44174</v>
      </c>
      <c r="B4578" s="160">
        <v>44174</v>
      </c>
      <c r="C4578" s="161" t="s">
        <v>447</v>
      </c>
      <c r="D4578" s="162">
        <f>VLOOKUP(Pag_Inicio_Corr_mas_casos[[#This Row],[Corregimiento]],Hoja3!$A$2:$D$676,4,0)</f>
        <v>80814</v>
      </c>
      <c r="E4578" s="161">
        <v>21</v>
      </c>
    </row>
    <row r="4579" spans="1:5">
      <c r="A4579" s="159">
        <v>44174</v>
      </c>
      <c r="B4579" s="160">
        <v>44174</v>
      </c>
      <c r="C4579" s="161" t="s">
        <v>416</v>
      </c>
      <c r="D4579" s="162">
        <f>VLOOKUP(Pag_Inicio_Corr_mas_casos[[#This Row],[Corregimiento]],Hoja3!$A$2:$D$676,4,0)</f>
        <v>30107</v>
      </c>
      <c r="E4579" s="161">
        <v>21</v>
      </c>
    </row>
    <row r="4580" spans="1:5">
      <c r="A4580" s="159">
        <v>44174</v>
      </c>
      <c r="B4580" s="160">
        <v>44174</v>
      </c>
      <c r="C4580" s="161" t="s">
        <v>431</v>
      </c>
      <c r="D4580" s="162">
        <f>VLOOKUP(Pag_Inicio_Corr_mas_casos[[#This Row],[Corregimiento]],Hoja3!$A$2:$D$676,4,0)</f>
        <v>50208</v>
      </c>
      <c r="E4580" s="161">
        <v>21</v>
      </c>
    </row>
    <row r="4581" spans="1:5">
      <c r="A4581" s="159">
        <v>44174</v>
      </c>
      <c r="B4581" s="160">
        <v>44174</v>
      </c>
      <c r="C4581" s="161" t="s">
        <v>564</v>
      </c>
      <c r="D4581" s="162">
        <f>VLOOKUP(Pag_Inicio_Corr_mas_casos[[#This Row],[Corregimiento]],Hoja3!$A$2:$D$676,4,0)</f>
        <v>130103</v>
      </c>
      <c r="E4581" s="161">
        <v>20</v>
      </c>
    </row>
    <row r="4582" spans="1:5">
      <c r="A4582" s="159">
        <v>44174</v>
      </c>
      <c r="B4582" s="160">
        <v>44174</v>
      </c>
      <c r="C4582" s="161" t="s">
        <v>404</v>
      </c>
      <c r="D4582" s="162">
        <f>VLOOKUP(Pag_Inicio_Corr_mas_casos[[#This Row],[Corregimiento]],Hoja3!$A$2:$D$676,4,0)</f>
        <v>80822</v>
      </c>
      <c r="E4582" s="161">
        <v>18</v>
      </c>
    </row>
    <row r="4583" spans="1:5">
      <c r="A4583" s="159">
        <v>44174</v>
      </c>
      <c r="B4583" s="160">
        <v>44174</v>
      </c>
      <c r="C4583" s="161" t="s">
        <v>470</v>
      </c>
      <c r="D4583" s="162">
        <f>VLOOKUP(Pag_Inicio_Corr_mas_casos[[#This Row],[Corregimiento]],Hoja3!$A$2:$D$676,4,0)</f>
        <v>81004</v>
      </c>
      <c r="E4583" s="161">
        <v>17</v>
      </c>
    </row>
    <row r="4584" spans="1:5">
      <c r="A4584" s="159">
        <v>44174</v>
      </c>
      <c r="B4584" s="160">
        <v>44174</v>
      </c>
      <c r="C4584" s="161" t="s">
        <v>450</v>
      </c>
      <c r="D4584" s="162">
        <f>VLOOKUP(Pag_Inicio_Corr_mas_casos[[#This Row],[Corregimiento]],Hoja3!$A$2:$D$676,4,0)</f>
        <v>130706</v>
      </c>
      <c r="E4584" s="161">
        <v>17</v>
      </c>
    </row>
    <row r="4585" spans="1:5">
      <c r="A4585" s="159">
        <v>44174</v>
      </c>
      <c r="B4585" s="160">
        <v>44174</v>
      </c>
      <c r="C4585" s="161" t="s">
        <v>401</v>
      </c>
      <c r="D4585" s="162">
        <f>VLOOKUP(Pag_Inicio_Corr_mas_casos[[#This Row],[Corregimiento]],Hoja3!$A$2:$D$676,4,0)</f>
        <v>81008</v>
      </c>
      <c r="E4585" s="161">
        <v>16</v>
      </c>
    </row>
    <row r="4586" spans="1:5">
      <c r="A4586" s="159">
        <v>44174</v>
      </c>
      <c r="B4586" s="160">
        <v>44174</v>
      </c>
      <c r="C4586" s="161" t="s">
        <v>423</v>
      </c>
      <c r="D4586" s="162">
        <f>VLOOKUP(Pag_Inicio_Corr_mas_casos[[#This Row],[Corregimiento]],Hoja3!$A$2:$D$676,4,0)</f>
        <v>80808</v>
      </c>
      <c r="E4586" s="161">
        <v>15</v>
      </c>
    </row>
    <row r="4587" spans="1:5">
      <c r="A4587" s="159">
        <v>44174</v>
      </c>
      <c r="B4587" s="160">
        <v>44174</v>
      </c>
      <c r="C4587" s="161" t="s">
        <v>600</v>
      </c>
      <c r="D4587" s="162">
        <f>VLOOKUP(Pag_Inicio_Corr_mas_casos[[#This Row],[Corregimiento]],Hoja3!$A$2:$D$676,4,0)</f>
        <v>40608</v>
      </c>
      <c r="E4587" s="161">
        <v>15</v>
      </c>
    </row>
    <row r="4588" spans="1:5">
      <c r="A4588" s="159">
        <v>44174</v>
      </c>
      <c r="B4588" s="160">
        <v>44174</v>
      </c>
      <c r="C4588" s="161" t="s">
        <v>429</v>
      </c>
      <c r="D4588" s="162">
        <f>VLOOKUP(Pag_Inicio_Corr_mas_casos[[#This Row],[Corregimiento]],Hoja3!$A$2:$D$676,4,0)</f>
        <v>130708</v>
      </c>
      <c r="E4588" s="161">
        <v>15</v>
      </c>
    </row>
    <row r="4589" spans="1:5">
      <c r="A4589" s="159">
        <v>44174</v>
      </c>
      <c r="B4589" s="160">
        <v>44174</v>
      </c>
      <c r="C4589" s="161" t="s">
        <v>409</v>
      </c>
      <c r="D4589" s="162">
        <f>VLOOKUP(Pag_Inicio_Corr_mas_casos[[#This Row],[Corregimiento]],Hoja3!$A$2:$D$676,4,0)</f>
        <v>81006</v>
      </c>
      <c r="E4589" s="161">
        <v>15</v>
      </c>
    </row>
    <row r="4590" spans="1:5">
      <c r="A4590" s="159">
        <v>44174</v>
      </c>
      <c r="B4590" s="160">
        <v>44174</v>
      </c>
      <c r="C4590" s="161" t="s">
        <v>442</v>
      </c>
      <c r="D4590" s="162">
        <f>VLOOKUP(Pag_Inicio_Corr_mas_casos[[#This Row],[Corregimiento]],Hoja3!$A$2:$D$676,4,0)</f>
        <v>30104</v>
      </c>
      <c r="E4590" s="161">
        <v>15</v>
      </c>
    </row>
    <row r="4591" spans="1:5">
      <c r="A4591" s="159">
        <v>44174</v>
      </c>
      <c r="B4591" s="160">
        <v>44174</v>
      </c>
      <c r="C4591" s="161" t="s">
        <v>395</v>
      </c>
      <c r="D4591" s="162">
        <f>VLOOKUP(Pag_Inicio_Corr_mas_casos[[#This Row],[Corregimiento]],Hoja3!$A$2:$D$676,4,0)</f>
        <v>81002</v>
      </c>
      <c r="E4591" s="161">
        <v>15</v>
      </c>
    </row>
    <row r="4592" spans="1:5">
      <c r="A4592" s="159">
        <v>44174</v>
      </c>
      <c r="B4592" s="160">
        <v>44174</v>
      </c>
      <c r="C4592" s="161" t="s">
        <v>566</v>
      </c>
      <c r="D4592" s="162">
        <f>VLOOKUP(Pag_Inicio_Corr_mas_casos[[#This Row],[Corregimiento]],Hoja3!$A$2:$D$676,4,0)</f>
        <v>90101</v>
      </c>
      <c r="E4592" s="161">
        <v>14</v>
      </c>
    </row>
    <row r="4593" spans="1:7">
      <c r="A4593" s="159">
        <v>44174</v>
      </c>
      <c r="B4593" s="160">
        <v>44174</v>
      </c>
      <c r="C4593" s="161" t="s">
        <v>387</v>
      </c>
      <c r="D4593" s="162">
        <f>VLOOKUP(Pag_Inicio_Corr_mas_casos[[#This Row],[Corregimiento]],Hoja3!$A$2:$D$676,4,0)</f>
        <v>130709</v>
      </c>
      <c r="E4593" s="161">
        <v>13</v>
      </c>
    </row>
    <row r="4594" spans="1:7">
      <c r="A4594" s="159">
        <v>44174</v>
      </c>
      <c r="B4594" s="160">
        <v>44174</v>
      </c>
      <c r="C4594" s="161" t="s">
        <v>412</v>
      </c>
      <c r="D4594" s="162">
        <f>VLOOKUP(Pag_Inicio_Corr_mas_casos[[#This Row],[Corregimiento]],Hoja3!$A$2:$D$676,4,0)</f>
        <v>40601</v>
      </c>
      <c r="E4594" s="161">
        <v>13</v>
      </c>
    </row>
    <row r="4595" spans="1:7">
      <c r="A4595" s="159">
        <v>44174</v>
      </c>
      <c r="B4595" s="160">
        <v>44174</v>
      </c>
      <c r="C4595" s="161" t="s">
        <v>455</v>
      </c>
      <c r="D4595" s="162">
        <f>VLOOKUP(Pag_Inicio_Corr_mas_casos[[#This Row],[Corregimiento]],Hoja3!$A$2:$D$676,4,0)</f>
        <v>100101</v>
      </c>
      <c r="E4595" s="161">
        <v>13</v>
      </c>
    </row>
    <row r="4596" spans="1:7">
      <c r="A4596" s="159">
        <v>44174</v>
      </c>
      <c r="B4596" s="160">
        <v>44174</v>
      </c>
      <c r="C4596" s="161" t="s">
        <v>419</v>
      </c>
      <c r="D4596" s="162">
        <f>VLOOKUP(Pag_Inicio_Corr_mas_casos[[#This Row],[Corregimiento]],Hoja3!$A$2:$D$676,4,0)</f>
        <v>50207</v>
      </c>
      <c r="E4596" s="161">
        <v>12</v>
      </c>
    </row>
    <row r="4597" spans="1:7">
      <c r="A4597" s="159">
        <v>44174</v>
      </c>
      <c r="B4597" s="160">
        <v>44174</v>
      </c>
      <c r="C4597" s="161" t="s">
        <v>625</v>
      </c>
      <c r="D4597" s="162">
        <f>VLOOKUP(Pag_Inicio_Corr_mas_casos[[#This Row],[Corregimiento]],Hoja3!$A$2:$D$676,4,0)</f>
        <v>60401</v>
      </c>
      <c r="E4597" s="161">
        <v>11</v>
      </c>
    </row>
    <row r="4598" spans="1:7">
      <c r="A4598" s="91">
        <v>44175</v>
      </c>
      <c r="B4598" s="92">
        <v>44175</v>
      </c>
      <c r="C4598" s="93" t="s">
        <v>407</v>
      </c>
      <c r="D4598" s="94">
        <f>VLOOKUP(Pag_Inicio_Corr_mas_casos[[#This Row],[Corregimiento]],Hoja3!$A$2:$D$676,4,0)</f>
        <v>80819</v>
      </c>
      <c r="E4598" s="93">
        <v>89</v>
      </c>
      <c r="G4598">
        <v>57</v>
      </c>
    </row>
    <row r="4599" spans="1:7">
      <c r="A4599" s="91">
        <v>44175</v>
      </c>
      <c r="B4599" s="92">
        <v>44175</v>
      </c>
      <c r="C4599" s="93" t="s">
        <v>403</v>
      </c>
      <c r="D4599" s="94">
        <f>VLOOKUP(Pag_Inicio_Corr_mas_casos[[#This Row],[Corregimiento]],Hoja3!$A$2:$D$676,4,0)</f>
        <v>80817</v>
      </c>
      <c r="E4599" s="93">
        <v>103</v>
      </c>
    </row>
    <row r="4600" spans="1:7">
      <c r="A4600" s="91">
        <v>44175</v>
      </c>
      <c r="B4600" s="92">
        <v>44175</v>
      </c>
      <c r="C4600" s="93" t="s">
        <v>394</v>
      </c>
      <c r="D4600" s="94">
        <f>VLOOKUP(Pag_Inicio_Corr_mas_casos[[#This Row],[Corregimiento]],Hoja3!$A$2:$D$676,4,0)</f>
        <v>130101</v>
      </c>
      <c r="E4600" s="93">
        <v>74</v>
      </c>
    </row>
    <row r="4601" spans="1:7">
      <c r="A4601" s="91">
        <v>44175</v>
      </c>
      <c r="B4601" s="92">
        <v>44175</v>
      </c>
      <c r="C4601" s="93" t="s">
        <v>396</v>
      </c>
      <c r="D4601" s="94">
        <f>VLOOKUP(Pag_Inicio_Corr_mas_casos[[#This Row],[Corregimiento]],Hoja3!$A$2:$D$676,4,0)</f>
        <v>130106</v>
      </c>
      <c r="E4601" s="93">
        <v>70</v>
      </c>
    </row>
    <row r="4602" spans="1:7">
      <c r="A4602" s="91">
        <v>44175</v>
      </c>
      <c r="B4602" s="92">
        <v>44175</v>
      </c>
      <c r="C4602" s="93" t="s">
        <v>413</v>
      </c>
      <c r="D4602" s="94">
        <f>VLOOKUP(Pag_Inicio_Corr_mas_casos[[#This Row],[Corregimiento]],Hoja3!$A$2:$D$676,4,0)</f>
        <v>80806</v>
      </c>
      <c r="E4602" s="93">
        <v>62</v>
      </c>
    </row>
    <row r="4603" spans="1:7">
      <c r="A4603" s="91">
        <v>44175</v>
      </c>
      <c r="B4603" s="92">
        <v>44175</v>
      </c>
      <c r="C4603" s="93" t="s">
        <v>410</v>
      </c>
      <c r="D4603" s="94">
        <f>VLOOKUP(Pag_Inicio_Corr_mas_casos[[#This Row],[Corregimiento]],Hoja3!$A$2:$D$676,4,0)</f>
        <v>80812</v>
      </c>
      <c r="E4603" s="93">
        <v>62</v>
      </c>
    </row>
    <row r="4604" spans="1:7">
      <c r="A4604" s="91">
        <v>44175</v>
      </c>
      <c r="B4604" s="92">
        <v>44175</v>
      </c>
      <c r="C4604" s="93" t="s">
        <v>435</v>
      </c>
      <c r="D4604" s="94">
        <f>VLOOKUP(Pag_Inicio_Corr_mas_casos[[#This Row],[Corregimiento]],Hoja3!$A$2:$D$676,4,0)</f>
        <v>80809</v>
      </c>
      <c r="E4604" s="93">
        <v>61</v>
      </c>
    </row>
    <row r="4605" spans="1:7">
      <c r="A4605" s="91">
        <v>44175</v>
      </c>
      <c r="B4605" s="92">
        <v>44175</v>
      </c>
      <c r="C4605" s="93" t="s">
        <v>399</v>
      </c>
      <c r="D4605" s="94">
        <f>VLOOKUP(Pag_Inicio_Corr_mas_casos[[#This Row],[Corregimiento]],Hoja3!$A$2:$D$676,4,0)</f>
        <v>80821</v>
      </c>
      <c r="E4605" s="93">
        <v>60</v>
      </c>
    </row>
    <row r="4606" spans="1:7">
      <c r="A4606" s="91">
        <v>44175</v>
      </c>
      <c r="B4606" s="92">
        <v>44175</v>
      </c>
      <c r="C4606" s="93" t="s">
        <v>398</v>
      </c>
      <c r="D4606" s="94">
        <f>VLOOKUP(Pag_Inicio_Corr_mas_casos[[#This Row],[Corregimiento]],Hoja3!$A$2:$D$676,4,0)</f>
        <v>130102</v>
      </c>
      <c r="E4606" s="93">
        <v>59</v>
      </c>
    </row>
    <row r="4607" spans="1:7">
      <c r="A4607" s="91">
        <v>44175</v>
      </c>
      <c r="B4607" s="92">
        <v>44175</v>
      </c>
      <c r="C4607" s="93" t="s">
        <v>440</v>
      </c>
      <c r="D4607" s="94">
        <f>VLOOKUP(Pag_Inicio_Corr_mas_casos[[#This Row],[Corregimiento]],Hoja3!$A$2:$D$676,4,0)</f>
        <v>81003</v>
      </c>
      <c r="E4607" s="93">
        <v>57</v>
      </c>
    </row>
    <row r="4608" spans="1:7">
      <c r="A4608" s="91">
        <v>44175</v>
      </c>
      <c r="B4608" s="92">
        <v>44175</v>
      </c>
      <c r="C4608" s="93" t="s">
        <v>404</v>
      </c>
      <c r="D4608" s="94">
        <f>VLOOKUP(Pag_Inicio_Corr_mas_casos[[#This Row],[Corregimiento]],Hoja3!$A$2:$D$676,4,0)</f>
        <v>80822</v>
      </c>
      <c r="E4608" s="93">
        <v>55</v>
      </c>
    </row>
    <row r="4609" spans="1:6">
      <c r="A4609" s="91">
        <v>44175</v>
      </c>
      <c r="B4609" s="92">
        <v>44175</v>
      </c>
      <c r="C4609" s="93" t="s">
        <v>446</v>
      </c>
      <c r="D4609" s="94">
        <f>VLOOKUP(Pag_Inicio_Corr_mas_casos[[#This Row],[Corregimiento]],Hoja3!$A$2:$D$676,4,0)</f>
        <v>80807</v>
      </c>
      <c r="E4609" s="93">
        <v>55</v>
      </c>
    </row>
    <row r="4610" spans="1:6">
      <c r="A4610" s="91">
        <v>44175</v>
      </c>
      <c r="B4610" s="92">
        <v>44175</v>
      </c>
      <c r="C4610" s="93" t="s">
        <v>415</v>
      </c>
      <c r="D4610" s="94">
        <f>VLOOKUP(Pag_Inicio_Corr_mas_casos[[#This Row],[Corregimiento]],Hoja3!$A$2:$D$676,4,0)</f>
        <v>80810</v>
      </c>
      <c r="E4610" s="93">
        <v>53</v>
      </c>
    </row>
    <row r="4611" spans="1:6">
      <c r="A4611" s="91">
        <v>44175</v>
      </c>
      <c r="B4611" s="92">
        <v>44175</v>
      </c>
      <c r="C4611" s="93" t="s">
        <v>402</v>
      </c>
      <c r="D4611" s="94">
        <f>VLOOKUP(Pag_Inicio_Corr_mas_casos[[#This Row],[Corregimiento]],Hoja3!$A$2:$D$676,4,0)</f>
        <v>80816</v>
      </c>
      <c r="E4611" s="93">
        <v>52</v>
      </c>
    </row>
    <row r="4612" spans="1:6">
      <c r="A4612" s="91">
        <v>44175</v>
      </c>
      <c r="B4612" s="92">
        <v>44175</v>
      </c>
      <c r="C4612" s="93" t="s">
        <v>411</v>
      </c>
      <c r="D4612" s="94">
        <f>VLOOKUP(Pag_Inicio_Corr_mas_casos[[#This Row],[Corregimiento]],Hoja3!$A$2:$D$676,4,0)</f>
        <v>130702</v>
      </c>
      <c r="E4612" s="93">
        <v>46</v>
      </c>
    </row>
    <row r="4613" spans="1:6">
      <c r="A4613" s="91">
        <v>44175</v>
      </c>
      <c r="B4613" s="92">
        <v>44175</v>
      </c>
      <c r="C4613" s="93" t="s">
        <v>406</v>
      </c>
      <c r="D4613" s="94">
        <f>VLOOKUP(Pag_Inicio_Corr_mas_casos[[#This Row],[Corregimiento]],Hoja3!$A$2:$D$676,4,0)</f>
        <v>81001</v>
      </c>
      <c r="E4613" s="93">
        <v>44</v>
      </c>
    </row>
    <row r="4614" spans="1:6">
      <c r="A4614" s="91">
        <v>44175</v>
      </c>
      <c r="B4614" s="92">
        <v>44175</v>
      </c>
      <c r="C4614" s="93" t="s">
        <v>425</v>
      </c>
      <c r="D4614" s="94">
        <f>VLOOKUP(Pag_Inicio_Corr_mas_casos[[#This Row],[Corregimiento]],Hoja3!$A$2:$D$676,4,0)</f>
        <v>80815</v>
      </c>
      <c r="E4614" s="93">
        <v>67</v>
      </c>
      <c r="F4614" s="163"/>
    </row>
    <row r="4615" spans="1:6">
      <c r="A4615" s="91">
        <v>44175</v>
      </c>
      <c r="B4615" s="92">
        <v>44175</v>
      </c>
      <c r="C4615" s="93" t="s">
        <v>420</v>
      </c>
      <c r="D4615" s="94">
        <f>VLOOKUP(Pag_Inicio_Corr_mas_casos[[#This Row],[Corregimiento]],Hoja3!$A$2:$D$676,4,0)</f>
        <v>80813</v>
      </c>
      <c r="E4615" s="93">
        <v>40</v>
      </c>
    </row>
    <row r="4616" spans="1:6">
      <c r="A4616" s="91">
        <v>44175</v>
      </c>
      <c r="B4616" s="92">
        <v>44175</v>
      </c>
      <c r="C4616" s="93" t="s">
        <v>408</v>
      </c>
      <c r="D4616" s="94">
        <f>VLOOKUP(Pag_Inicio_Corr_mas_casos[[#This Row],[Corregimiento]],Hoja3!$A$2:$D$676,4,0)</f>
        <v>130107</v>
      </c>
      <c r="E4616" s="93">
        <v>39</v>
      </c>
    </row>
    <row r="4617" spans="1:6">
      <c r="A4617" s="91">
        <v>44175</v>
      </c>
      <c r="B4617" s="92">
        <v>44175</v>
      </c>
      <c r="C4617" s="93" t="s">
        <v>429</v>
      </c>
      <c r="D4617" s="94">
        <f>VLOOKUP(Pag_Inicio_Corr_mas_casos[[#This Row],[Corregimiento]],Hoja3!$A$2:$D$676,4,0)</f>
        <v>130708</v>
      </c>
      <c r="E4617" s="93">
        <v>39</v>
      </c>
    </row>
    <row r="4618" spans="1:6">
      <c r="A4618" s="91">
        <v>44175</v>
      </c>
      <c r="B4618" s="92">
        <v>44175</v>
      </c>
      <c r="C4618" s="93" t="s">
        <v>400</v>
      </c>
      <c r="D4618" s="94">
        <f>VLOOKUP(Pag_Inicio_Corr_mas_casos[[#This Row],[Corregimiento]],Hoja3!$A$2:$D$676,4,0)</f>
        <v>81007</v>
      </c>
      <c r="E4618" s="93">
        <v>37</v>
      </c>
    </row>
    <row r="4619" spans="1:6">
      <c r="A4619" s="91">
        <v>44175</v>
      </c>
      <c r="B4619" s="92">
        <v>44175</v>
      </c>
      <c r="C4619" s="93" t="s">
        <v>430</v>
      </c>
      <c r="D4619" s="94">
        <f>VLOOKUP(Pag_Inicio_Corr_mas_casos[[#This Row],[Corregimiento]],Hoja3!$A$2:$D$676,4,0)</f>
        <v>80826</v>
      </c>
      <c r="E4619" s="93">
        <v>37</v>
      </c>
    </row>
    <row r="4620" spans="1:6">
      <c r="A4620" s="91">
        <v>44175</v>
      </c>
      <c r="B4620" s="92">
        <v>44175</v>
      </c>
      <c r="C4620" s="93" t="s">
        <v>405</v>
      </c>
      <c r="D4620" s="94">
        <f>VLOOKUP(Pag_Inicio_Corr_mas_casos[[#This Row],[Corregimiento]],Hoja3!$A$2:$D$676,4,0)</f>
        <v>80823</v>
      </c>
      <c r="E4620" s="93">
        <v>37</v>
      </c>
    </row>
    <row r="4621" spans="1:6">
      <c r="A4621" s="91">
        <v>44175</v>
      </c>
      <c r="B4621" s="92">
        <v>44175</v>
      </c>
      <c r="C4621" s="93" t="s">
        <v>432</v>
      </c>
      <c r="D4621" s="94">
        <f>VLOOKUP(Pag_Inicio_Corr_mas_casos[[#This Row],[Corregimiento]],Hoja3!$A$2:$D$676,4,0)</f>
        <v>80803</v>
      </c>
      <c r="E4621" s="93">
        <v>35</v>
      </c>
    </row>
    <row r="4622" spans="1:6">
      <c r="A4622" s="91">
        <v>44175</v>
      </c>
      <c r="B4622" s="92">
        <v>44175</v>
      </c>
      <c r="C4622" s="93" t="s">
        <v>441</v>
      </c>
      <c r="D4622" s="94">
        <f>VLOOKUP(Pag_Inicio_Corr_mas_casos[[#This Row],[Corregimiento]],Hoja3!$A$2:$D$676,4,0)</f>
        <v>81009</v>
      </c>
      <c r="E4622" s="93">
        <v>33</v>
      </c>
    </row>
    <row r="4623" spans="1:6">
      <c r="A4623" s="91">
        <v>44175</v>
      </c>
      <c r="B4623" s="92">
        <v>44175</v>
      </c>
      <c r="C4623" s="93" t="s">
        <v>412</v>
      </c>
      <c r="D4623" s="94">
        <f>VLOOKUP(Pag_Inicio_Corr_mas_casos[[#This Row],[Corregimiento]],Hoja3!$A$2:$D$676,4,0)</f>
        <v>40601</v>
      </c>
      <c r="E4623" s="93">
        <v>32</v>
      </c>
    </row>
    <row r="4624" spans="1:6">
      <c r="A4624" s="91">
        <v>44175</v>
      </c>
      <c r="B4624" s="92">
        <v>44175</v>
      </c>
      <c r="C4624" s="93" t="s">
        <v>427</v>
      </c>
      <c r="D4624" s="94">
        <f>VLOOKUP(Pag_Inicio_Corr_mas_casos[[#This Row],[Corregimiento]],Hoja3!$A$2:$D$676,4,0)</f>
        <v>80811</v>
      </c>
      <c r="E4624" s="93">
        <v>31</v>
      </c>
    </row>
    <row r="4625" spans="1:5">
      <c r="A4625" s="91">
        <v>44175</v>
      </c>
      <c r="B4625" s="92">
        <v>44175</v>
      </c>
      <c r="C4625" s="93" t="s">
        <v>443</v>
      </c>
      <c r="D4625" s="94">
        <f>VLOOKUP(Pag_Inicio_Corr_mas_casos[[#This Row],[Corregimiento]],Hoja3!$A$2:$D$676,4,0)</f>
        <v>130701</v>
      </c>
      <c r="E4625" s="93">
        <v>29</v>
      </c>
    </row>
    <row r="4626" spans="1:5">
      <c r="A4626" s="91">
        <v>44175</v>
      </c>
      <c r="B4626" s="92">
        <v>44175</v>
      </c>
      <c r="C4626" s="93" t="s">
        <v>422</v>
      </c>
      <c r="D4626" s="94">
        <f>VLOOKUP(Pag_Inicio_Corr_mas_casos[[#This Row],[Corregimiento]],Hoja3!$A$2:$D$676,4,0)</f>
        <v>80501</v>
      </c>
      <c r="E4626" s="93">
        <v>27</v>
      </c>
    </row>
    <row r="4627" spans="1:5">
      <c r="A4627" s="91">
        <v>44175</v>
      </c>
      <c r="B4627" s="92">
        <v>44175</v>
      </c>
      <c r="C4627" s="93" t="s">
        <v>409</v>
      </c>
      <c r="D4627" s="94">
        <f>VLOOKUP(Pag_Inicio_Corr_mas_casos[[#This Row],[Corregimiento]],Hoja3!$A$2:$D$676,4,0)</f>
        <v>81006</v>
      </c>
      <c r="E4627" s="93">
        <v>26</v>
      </c>
    </row>
    <row r="4628" spans="1:5">
      <c r="A4628" s="91">
        <v>44175</v>
      </c>
      <c r="B4628" s="92">
        <v>44175</v>
      </c>
      <c r="C4628" s="93" t="s">
        <v>414</v>
      </c>
      <c r="D4628" s="94">
        <f>VLOOKUP(Pag_Inicio_Corr_mas_casos[[#This Row],[Corregimiento]],Hoja3!$A$2:$D$676,4,0)</f>
        <v>130108</v>
      </c>
      <c r="E4628" s="93">
        <v>25</v>
      </c>
    </row>
    <row r="4629" spans="1:5">
      <c r="A4629" s="91">
        <v>44175</v>
      </c>
      <c r="B4629" s="92">
        <v>44175</v>
      </c>
      <c r="C4629" s="93" t="s">
        <v>401</v>
      </c>
      <c r="D4629" s="94">
        <f>VLOOKUP(Pag_Inicio_Corr_mas_casos[[#This Row],[Corregimiento]],Hoja3!$A$2:$D$676,4,0)</f>
        <v>81008</v>
      </c>
      <c r="E4629" s="93">
        <v>25</v>
      </c>
    </row>
    <row r="4630" spans="1:5">
      <c r="A4630" s="91">
        <v>44175</v>
      </c>
      <c r="B4630" s="92">
        <v>44175</v>
      </c>
      <c r="C4630" s="93" t="s">
        <v>439</v>
      </c>
      <c r="D4630" s="94">
        <f>VLOOKUP(Pag_Inicio_Corr_mas_casos[[#This Row],[Corregimiento]],Hoja3!$A$2:$D$676,4,0)</f>
        <v>130717</v>
      </c>
      <c r="E4630" s="93">
        <v>24</v>
      </c>
    </row>
    <row r="4631" spans="1:5">
      <c r="A4631" s="91">
        <v>44175</v>
      </c>
      <c r="B4631" s="92">
        <v>44175</v>
      </c>
      <c r="C4631" s="93" t="s">
        <v>433</v>
      </c>
      <c r="D4631" s="94">
        <f>VLOOKUP(Pag_Inicio_Corr_mas_casos[[#This Row],[Corregimiento]],Hoja3!$A$2:$D$676,4,0)</f>
        <v>130105</v>
      </c>
      <c r="E4631" s="93">
        <v>24</v>
      </c>
    </row>
    <row r="4632" spans="1:5">
      <c r="A4632" s="91">
        <v>44175</v>
      </c>
      <c r="B4632" s="92">
        <v>44175</v>
      </c>
      <c r="C4632" s="93" t="s">
        <v>447</v>
      </c>
      <c r="D4632" s="94">
        <f>VLOOKUP(Pag_Inicio_Corr_mas_casos[[#This Row],[Corregimiento]],Hoja3!$A$2:$D$676,4,0)</f>
        <v>80814</v>
      </c>
      <c r="E4632" s="93">
        <v>23</v>
      </c>
    </row>
    <row r="4633" spans="1:5">
      <c r="A4633" s="91">
        <v>44175</v>
      </c>
      <c r="B4633" s="92">
        <v>44175</v>
      </c>
      <c r="C4633" s="93" t="s">
        <v>424</v>
      </c>
      <c r="D4633" s="94">
        <f>VLOOKUP(Pag_Inicio_Corr_mas_casos[[#This Row],[Corregimiento]],Hoja3!$A$2:$D$676,4,0)</f>
        <v>80820</v>
      </c>
      <c r="E4633" s="93">
        <v>23</v>
      </c>
    </row>
    <row r="4634" spans="1:5">
      <c r="A4634" s="91">
        <v>44175</v>
      </c>
      <c r="B4634" s="92">
        <v>44175</v>
      </c>
      <c r="C4634" s="93" t="s">
        <v>451</v>
      </c>
      <c r="D4634" s="94">
        <f>VLOOKUP(Pag_Inicio_Corr_mas_casos[[#This Row],[Corregimiento]],Hoja3!$A$2:$D$676,4,0)</f>
        <v>91001</v>
      </c>
      <c r="E4634" s="93">
        <v>22</v>
      </c>
    </row>
    <row r="4635" spans="1:5">
      <c r="A4635" s="91">
        <v>44175</v>
      </c>
      <c r="B4635" s="92">
        <v>44175</v>
      </c>
      <c r="C4635" s="93" t="s">
        <v>395</v>
      </c>
      <c r="D4635" s="94">
        <f>VLOOKUP(Pag_Inicio_Corr_mas_casos[[#This Row],[Corregimiento]],Hoja3!$A$2:$D$676,4,0)</f>
        <v>81002</v>
      </c>
      <c r="E4635" s="93">
        <v>21</v>
      </c>
    </row>
    <row r="4636" spans="1:5">
      <c r="A4636" s="91">
        <v>44175</v>
      </c>
      <c r="B4636" s="92">
        <v>44175</v>
      </c>
      <c r="C4636" s="93" t="s">
        <v>423</v>
      </c>
      <c r="D4636" s="94">
        <f>VLOOKUP(Pag_Inicio_Corr_mas_casos[[#This Row],[Corregimiento]],Hoja3!$A$2:$D$676,4,0)</f>
        <v>80808</v>
      </c>
      <c r="E4636" s="93">
        <v>21</v>
      </c>
    </row>
    <row r="4637" spans="1:5">
      <c r="A4637" s="91">
        <v>44175</v>
      </c>
      <c r="B4637" s="92">
        <v>44175</v>
      </c>
      <c r="C4637" s="93" t="s">
        <v>444</v>
      </c>
      <c r="D4637" s="94">
        <f>VLOOKUP(Pag_Inicio_Corr_mas_casos[[#This Row],[Corregimiento]],Hoja3!$A$2:$D$676,4,0)</f>
        <v>80804</v>
      </c>
      <c r="E4637" s="93">
        <v>20</v>
      </c>
    </row>
    <row r="4638" spans="1:5">
      <c r="A4638" s="91">
        <v>44175</v>
      </c>
      <c r="B4638" s="92">
        <v>44175</v>
      </c>
      <c r="C4638" s="93" t="s">
        <v>442</v>
      </c>
      <c r="D4638" s="94">
        <f>VLOOKUP(Pag_Inicio_Corr_mas_casos[[#This Row],[Corregimiento]],Hoja3!$A$2:$D$676,4,0)</f>
        <v>30104</v>
      </c>
      <c r="E4638" s="93">
        <v>20</v>
      </c>
    </row>
    <row r="4639" spans="1:5">
      <c r="A4639" s="91">
        <v>44175</v>
      </c>
      <c r="B4639" s="92">
        <v>44175</v>
      </c>
      <c r="C4639" s="93" t="s">
        <v>387</v>
      </c>
      <c r="D4639" s="94">
        <f>VLOOKUP(Pag_Inicio_Corr_mas_casos[[#This Row],[Corregimiento]],Hoja3!$A$2:$D$676,4,0)</f>
        <v>130709</v>
      </c>
      <c r="E4639" s="93">
        <v>19</v>
      </c>
    </row>
    <row r="4640" spans="1:5">
      <c r="A4640" s="91">
        <v>44175</v>
      </c>
      <c r="B4640" s="92">
        <v>44175</v>
      </c>
      <c r="C4640" s="93" t="s">
        <v>466</v>
      </c>
      <c r="D4640" s="94">
        <f>VLOOKUP(Pag_Inicio_Corr_mas_casos[[#This Row],[Corregimiento]],Hoja3!$A$2:$D$676,4,0)</f>
        <v>20601</v>
      </c>
      <c r="E4640" s="93">
        <v>19</v>
      </c>
    </row>
    <row r="4641" spans="1:7">
      <c r="A4641" s="91">
        <v>44175</v>
      </c>
      <c r="B4641" s="92">
        <v>44175</v>
      </c>
      <c r="C4641" s="93" t="s">
        <v>458</v>
      </c>
      <c r="D4641" s="94">
        <f>VLOOKUP(Pag_Inicio_Corr_mas_casos[[#This Row],[Corregimiento]],Hoja3!$A$2:$D$676,4,0)</f>
        <v>130716</v>
      </c>
      <c r="E4641" s="93">
        <v>19</v>
      </c>
    </row>
    <row r="4642" spans="1:7">
      <c r="A4642" s="91">
        <v>44175</v>
      </c>
      <c r="B4642" s="92">
        <v>44175</v>
      </c>
      <c r="C4642" s="93" t="s">
        <v>397</v>
      </c>
      <c r="D4642" s="94">
        <f>VLOOKUP(Pag_Inicio_Corr_mas_casos[[#This Row],[Corregimiento]],Hoja3!$A$2:$D$676,4,0)</f>
        <v>80802</v>
      </c>
      <c r="E4642" s="93">
        <v>18</v>
      </c>
    </row>
    <row r="4643" spans="1:7">
      <c r="A4643" s="91">
        <v>44175</v>
      </c>
      <c r="B4643" s="92">
        <v>44175</v>
      </c>
      <c r="C4643" s="93" t="s">
        <v>450</v>
      </c>
      <c r="D4643" s="94">
        <f>VLOOKUP(Pag_Inicio_Corr_mas_casos[[#This Row],[Corregimiento]],Hoja3!$A$2:$D$676,4,0)</f>
        <v>130706</v>
      </c>
      <c r="E4643" s="93">
        <v>17</v>
      </c>
    </row>
    <row r="4644" spans="1:7">
      <c r="A4644" s="91">
        <v>44175</v>
      </c>
      <c r="B4644" s="92">
        <v>44175</v>
      </c>
      <c r="C4644" s="93" t="s">
        <v>431</v>
      </c>
      <c r="D4644" s="94">
        <f>VLOOKUP(Pag_Inicio_Corr_mas_casos[[#This Row],[Corregimiento]],Hoja3!$A$2:$D$676,4,0)</f>
        <v>50208</v>
      </c>
      <c r="E4644" s="93">
        <v>17</v>
      </c>
    </row>
    <row r="4645" spans="1:7">
      <c r="A4645" s="91">
        <v>44175</v>
      </c>
      <c r="B4645" s="92">
        <v>44175</v>
      </c>
      <c r="C4645" s="93" t="s">
        <v>416</v>
      </c>
      <c r="D4645" s="94">
        <f>VLOOKUP(Pag_Inicio_Corr_mas_casos[[#This Row],[Corregimiento]],Hoja3!$A$2:$D$676,4,0)</f>
        <v>30107</v>
      </c>
      <c r="E4645" s="93">
        <v>15</v>
      </c>
    </row>
    <row r="4646" spans="1:7">
      <c r="A4646" s="91">
        <v>44175</v>
      </c>
      <c r="B4646" s="92">
        <v>44175</v>
      </c>
      <c r="C4646" s="93" t="s">
        <v>485</v>
      </c>
      <c r="D4646" s="94">
        <f>VLOOKUP(Pag_Inicio_Corr_mas_casos[[#This Row],[Corregimiento]],Hoja3!$A$2:$D$676,4,0)</f>
        <v>30110</v>
      </c>
      <c r="E4646" s="93">
        <v>14</v>
      </c>
    </row>
    <row r="4647" spans="1:7">
      <c r="A4647" s="91">
        <v>44175</v>
      </c>
      <c r="B4647" s="92">
        <v>44175</v>
      </c>
      <c r="C4647" s="93" t="s">
        <v>459</v>
      </c>
      <c r="D4647" s="94">
        <f>VLOOKUP(Pag_Inicio_Corr_mas_casos[[#This Row],[Corregimiento]],Hoja3!$A$2:$D$676,4,0)</f>
        <v>20207</v>
      </c>
      <c r="E4647" s="93">
        <v>12</v>
      </c>
    </row>
    <row r="4648" spans="1:7">
      <c r="A4648" s="91">
        <v>44175</v>
      </c>
      <c r="B4648" s="92">
        <v>44175</v>
      </c>
      <c r="C4648" s="93" t="s">
        <v>445</v>
      </c>
      <c r="D4648" s="94">
        <f>VLOOKUP(Pag_Inicio_Corr_mas_casos[[#This Row],[Corregimiento]],Hoja3!$A$2:$D$676,4,0)</f>
        <v>80508</v>
      </c>
      <c r="E4648" s="93">
        <v>12</v>
      </c>
    </row>
    <row r="4649" spans="1:7">
      <c r="A4649" s="91">
        <v>44175</v>
      </c>
      <c r="B4649" s="92">
        <v>44175</v>
      </c>
      <c r="C4649" s="93" t="s">
        <v>626</v>
      </c>
      <c r="D4649" s="94">
        <f>VLOOKUP(Pag_Inicio_Corr_mas_casos[[#This Row],[Corregimiento]],Hoja3!$A$2:$D$676,4,0)</f>
        <v>30101</v>
      </c>
      <c r="E4649" s="93">
        <v>11</v>
      </c>
    </row>
    <row r="4650" spans="1:7">
      <c r="A4650" s="91">
        <v>44175</v>
      </c>
      <c r="B4650" s="92">
        <v>44175</v>
      </c>
      <c r="C4650" s="93" t="s">
        <v>460</v>
      </c>
      <c r="D4650" s="94">
        <f>VLOOKUP(Pag_Inicio_Corr_mas_casos[[#This Row],[Corregimiento]],Hoja3!$A$2:$D$676,4,0)</f>
        <v>130301</v>
      </c>
      <c r="E4650" s="93">
        <v>11</v>
      </c>
    </row>
    <row r="4651" spans="1:7">
      <c r="A4651" s="91">
        <v>44175</v>
      </c>
      <c r="B4651" s="92">
        <v>44175</v>
      </c>
      <c r="C4651" s="93" t="s">
        <v>455</v>
      </c>
      <c r="D4651" s="94">
        <f>VLOOKUP(Pag_Inicio_Corr_mas_casos[[#This Row],[Corregimiento]],Hoja3!$A$2:$D$676,4,0)</f>
        <v>100101</v>
      </c>
      <c r="E4651" s="93">
        <v>11</v>
      </c>
    </row>
    <row r="4652" spans="1:7">
      <c r="A4652" s="91">
        <v>44175</v>
      </c>
      <c r="B4652" s="92">
        <v>44175</v>
      </c>
      <c r="C4652" s="93" t="s">
        <v>457</v>
      </c>
      <c r="D4652" s="94">
        <f>VLOOKUP(Pag_Inicio_Corr_mas_casos[[#This Row],[Corregimiento]],Hoja3!$A$2:$D$676,4,0)</f>
        <v>81005</v>
      </c>
      <c r="E4652" s="93">
        <v>11</v>
      </c>
    </row>
    <row r="4653" spans="1:7">
      <c r="A4653" s="136">
        <v>44176</v>
      </c>
      <c r="B4653" s="137">
        <v>44176</v>
      </c>
      <c r="C4653" s="138" t="s">
        <v>407</v>
      </c>
      <c r="D4653" s="139">
        <f>VLOOKUP(Pag_Inicio_Corr_mas_casos[[#This Row],[Corregimiento]],Hoja3!$A$2:$D$676,4,0)</f>
        <v>80819</v>
      </c>
      <c r="E4653" s="138">
        <v>84</v>
      </c>
      <c r="G4653">
        <v>56</v>
      </c>
    </row>
    <row r="4654" spans="1:7">
      <c r="A4654" s="136">
        <v>44176</v>
      </c>
      <c r="B4654" s="137">
        <v>44176</v>
      </c>
      <c r="C4654" s="138" t="s">
        <v>410</v>
      </c>
      <c r="D4654" s="139">
        <f>VLOOKUP(Pag_Inicio_Corr_mas_casos[[#This Row],[Corregimiento]],Hoja3!$A$2:$D$676,4,0)</f>
        <v>80812</v>
      </c>
      <c r="E4654" s="138">
        <v>83</v>
      </c>
    </row>
    <row r="4655" spans="1:7">
      <c r="A4655" s="136">
        <v>44176</v>
      </c>
      <c r="B4655" s="137">
        <v>44176</v>
      </c>
      <c r="C4655" s="138" t="s">
        <v>435</v>
      </c>
      <c r="D4655" s="139">
        <f>VLOOKUP(Pag_Inicio_Corr_mas_casos[[#This Row],[Corregimiento]],Hoja3!$A$2:$D$676,4,0)</f>
        <v>80809</v>
      </c>
      <c r="E4655" s="138">
        <v>65</v>
      </c>
    </row>
    <row r="4656" spans="1:7">
      <c r="A4656" s="136">
        <v>44176</v>
      </c>
      <c r="B4656" s="137">
        <v>44176</v>
      </c>
      <c r="C4656" s="138" t="s">
        <v>415</v>
      </c>
      <c r="D4656" s="139">
        <f>VLOOKUP(Pag_Inicio_Corr_mas_casos[[#This Row],[Corregimiento]],Hoja3!$A$2:$D$676,4,0)</f>
        <v>80810</v>
      </c>
      <c r="E4656" s="138">
        <v>56</v>
      </c>
    </row>
    <row r="4657" spans="1:6">
      <c r="A4657" s="136">
        <v>44176</v>
      </c>
      <c r="B4657" s="137">
        <v>44176</v>
      </c>
      <c r="C4657" s="138" t="s">
        <v>394</v>
      </c>
      <c r="D4657" s="139">
        <f>VLOOKUP(Pag_Inicio_Corr_mas_casos[[#This Row],[Corregimiento]],Hoja3!$A$2:$D$676,4,0)</f>
        <v>130101</v>
      </c>
      <c r="E4657" s="138">
        <v>51</v>
      </c>
    </row>
    <row r="4658" spans="1:6">
      <c r="A4658" s="136">
        <v>44176</v>
      </c>
      <c r="B4658" s="137">
        <v>44176</v>
      </c>
      <c r="C4658" s="138" t="s">
        <v>446</v>
      </c>
      <c r="D4658" s="139">
        <f>VLOOKUP(Pag_Inicio_Corr_mas_casos[[#This Row],[Corregimiento]],Hoja3!$A$2:$D$676,4,0)</f>
        <v>80807</v>
      </c>
      <c r="E4658" s="138">
        <v>51</v>
      </c>
    </row>
    <row r="4659" spans="1:6">
      <c r="A4659" s="136">
        <v>44176</v>
      </c>
      <c r="B4659" s="137">
        <v>44176</v>
      </c>
      <c r="C4659" s="138" t="s">
        <v>413</v>
      </c>
      <c r="D4659" s="139">
        <f>VLOOKUP(Pag_Inicio_Corr_mas_casos[[#This Row],[Corregimiento]],Hoja3!$A$2:$D$676,4,0)</f>
        <v>80806</v>
      </c>
      <c r="E4659" s="138">
        <v>51</v>
      </c>
    </row>
    <row r="4660" spans="1:6">
      <c r="A4660" s="136">
        <v>44176</v>
      </c>
      <c r="B4660" s="137">
        <v>44176</v>
      </c>
      <c r="C4660" s="138" t="s">
        <v>396</v>
      </c>
      <c r="D4660" s="139">
        <f>VLOOKUP(Pag_Inicio_Corr_mas_casos[[#This Row],[Corregimiento]],Hoja3!$A$2:$D$676,4,0)</f>
        <v>130106</v>
      </c>
      <c r="E4660" s="138">
        <v>51</v>
      </c>
    </row>
    <row r="4661" spans="1:6">
      <c r="A4661" s="136">
        <v>44176</v>
      </c>
      <c r="B4661" s="137">
        <v>44176</v>
      </c>
      <c r="C4661" s="138" t="s">
        <v>395</v>
      </c>
      <c r="D4661" s="139">
        <f>VLOOKUP(Pag_Inicio_Corr_mas_casos[[#This Row],[Corregimiento]],Hoja3!$A$2:$D$676,4,0)</f>
        <v>81002</v>
      </c>
      <c r="E4661" s="138">
        <v>50</v>
      </c>
    </row>
    <row r="4662" spans="1:6">
      <c r="A4662" s="136">
        <v>44176</v>
      </c>
      <c r="B4662" s="137">
        <v>44176</v>
      </c>
      <c r="C4662" s="138" t="s">
        <v>430</v>
      </c>
      <c r="D4662" s="139">
        <f>VLOOKUP(Pag_Inicio_Corr_mas_casos[[#This Row],[Corregimiento]],Hoja3!$A$2:$D$676,4,0)</f>
        <v>80826</v>
      </c>
      <c r="E4662" s="138">
        <v>49</v>
      </c>
    </row>
    <row r="4663" spans="1:6">
      <c r="A4663" s="136">
        <v>44176</v>
      </c>
      <c r="B4663" s="137">
        <v>44176</v>
      </c>
      <c r="C4663" s="138" t="s">
        <v>425</v>
      </c>
      <c r="D4663" s="139">
        <f>VLOOKUP(Pag_Inicio_Corr_mas_casos[[#This Row],[Corregimiento]],Hoja3!$A$2:$D$676,4,0)</f>
        <v>80815</v>
      </c>
      <c r="E4663" s="138">
        <v>6</v>
      </c>
      <c r="F4663" s="26"/>
    </row>
    <row r="4664" spans="1:6">
      <c r="A4664" s="136">
        <v>44176</v>
      </c>
      <c r="B4664" s="137">
        <v>44176</v>
      </c>
      <c r="C4664" s="138" t="s">
        <v>399</v>
      </c>
      <c r="D4664" s="139">
        <f>VLOOKUP(Pag_Inicio_Corr_mas_casos[[#This Row],[Corregimiento]],Hoja3!$A$2:$D$676,4,0)</f>
        <v>80821</v>
      </c>
      <c r="E4664" s="138">
        <v>65</v>
      </c>
    </row>
    <row r="4665" spans="1:6">
      <c r="A4665" s="136">
        <v>44176</v>
      </c>
      <c r="B4665" s="137">
        <v>44176</v>
      </c>
      <c r="C4665" s="138" t="s">
        <v>441</v>
      </c>
      <c r="D4665" s="139">
        <f>VLOOKUP(Pag_Inicio_Corr_mas_casos[[#This Row],[Corregimiento]],Hoja3!$A$2:$D$676,4,0)</f>
        <v>81009</v>
      </c>
      <c r="E4665" s="138">
        <v>47</v>
      </c>
    </row>
    <row r="4666" spans="1:6">
      <c r="A4666" s="136">
        <v>44176</v>
      </c>
      <c r="B4666" s="137">
        <v>44176</v>
      </c>
      <c r="C4666" s="138" t="s">
        <v>405</v>
      </c>
      <c r="D4666" s="139">
        <f>VLOOKUP(Pag_Inicio_Corr_mas_casos[[#This Row],[Corregimiento]],Hoja3!$A$2:$D$676,4,0)</f>
        <v>80823</v>
      </c>
      <c r="E4666" s="138">
        <v>46</v>
      </c>
    </row>
    <row r="4667" spans="1:6">
      <c r="A4667" s="136">
        <v>44176</v>
      </c>
      <c r="B4667" s="137">
        <v>44176</v>
      </c>
      <c r="C4667" s="138" t="s">
        <v>411</v>
      </c>
      <c r="D4667" s="139">
        <f>VLOOKUP(Pag_Inicio_Corr_mas_casos[[#This Row],[Corregimiento]],Hoja3!$A$2:$D$676,4,0)</f>
        <v>130702</v>
      </c>
      <c r="E4667" s="138">
        <v>45</v>
      </c>
    </row>
    <row r="4668" spans="1:6">
      <c r="A4668" s="136">
        <v>44176</v>
      </c>
      <c r="B4668" s="137">
        <v>44176</v>
      </c>
      <c r="C4668" s="138" t="s">
        <v>400</v>
      </c>
      <c r="D4668" s="139">
        <f>VLOOKUP(Pag_Inicio_Corr_mas_casos[[#This Row],[Corregimiento]],Hoja3!$A$2:$D$676,4,0)</f>
        <v>81007</v>
      </c>
      <c r="E4668" s="138">
        <v>45</v>
      </c>
    </row>
    <row r="4669" spans="1:6">
      <c r="A4669" s="136">
        <v>44176</v>
      </c>
      <c r="B4669" s="137">
        <v>44176</v>
      </c>
      <c r="C4669" s="138" t="s">
        <v>440</v>
      </c>
      <c r="D4669" s="139">
        <f>VLOOKUP(Pag_Inicio_Corr_mas_casos[[#This Row],[Corregimiento]],Hoja3!$A$2:$D$676,4,0)</f>
        <v>81003</v>
      </c>
      <c r="E4669" s="138">
        <v>45</v>
      </c>
    </row>
    <row r="4670" spans="1:6">
      <c r="A4670" s="136">
        <v>44176</v>
      </c>
      <c r="B4670" s="137">
        <v>44176</v>
      </c>
      <c r="C4670" s="138" t="s">
        <v>406</v>
      </c>
      <c r="D4670" s="139">
        <f>VLOOKUP(Pag_Inicio_Corr_mas_casos[[#This Row],[Corregimiento]],Hoja3!$A$2:$D$676,4,0)</f>
        <v>81001</v>
      </c>
      <c r="E4670" s="138">
        <v>44</v>
      </c>
    </row>
    <row r="4671" spans="1:6">
      <c r="A4671" s="136">
        <v>44176</v>
      </c>
      <c r="B4671" s="137">
        <v>44176</v>
      </c>
      <c r="C4671" s="138" t="s">
        <v>398</v>
      </c>
      <c r="D4671" s="139">
        <f>VLOOKUP(Pag_Inicio_Corr_mas_casos[[#This Row],[Corregimiento]],Hoja3!$A$2:$D$676,4,0)</f>
        <v>130102</v>
      </c>
      <c r="E4671" s="138">
        <v>42</v>
      </c>
    </row>
    <row r="4672" spans="1:6">
      <c r="A4672" s="136">
        <v>44176</v>
      </c>
      <c r="B4672" s="137">
        <v>44176</v>
      </c>
      <c r="C4672" s="138" t="s">
        <v>402</v>
      </c>
      <c r="D4672" s="139">
        <f>VLOOKUP(Pag_Inicio_Corr_mas_casos[[#This Row],[Corregimiento]],Hoja3!$A$2:$D$676,4,0)</f>
        <v>80816</v>
      </c>
      <c r="E4672" s="138">
        <v>42</v>
      </c>
    </row>
    <row r="4673" spans="1:5">
      <c r="A4673" s="136">
        <v>44176</v>
      </c>
      <c r="B4673" s="137">
        <v>44176</v>
      </c>
      <c r="C4673" s="138" t="s">
        <v>403</v>
      </c>
      <c r="D4673" s="139">
        <f>VLOOKUP(Pag_Inicio_Corr_mas_casos[[#This Row],[Corregimiento]],Hoja3!$A$2:$D$676,4,0)</f>
        <v>80817</v>
      </c>
      <c r="E4673" s="138">
        <v>41</v>
      </c>
    </row>
    <row r="4674" spans="1:5">
      <c r="A4674" s="136">
        <v>44176</v>
      </c>
      <c r="B4674" s="137">
        <v>44176</v>
      </c>
      <c r="C4674" s="138" t="s">
        <v>447</v>
      </c>
      <c r="D4674" s="139">
        <f>VLOOKUP(Pag_Inicio_Corr_mas_casos[[#This Row],[Corregimiento]],Hoja3!$A$2:$D$676,4,0)</f>
        <v>80814</v>
      </c>
      <c r="E4674" s="138">
        <v>40</v>
      </c>
    </row>
    <row r="4675" spans="1:5">
      <c r="A4675" s="136">
        <v>44176</v>
      </c>
      <c r="B4675" s="137">
        <v>44176</v>
      </c>
      <c r="C4675" s="138" t="s">
        <v>420</v>
      </c>
      <c r="D4675" s="139">
        <f>VLOOKUP(Pag_Inicio_Corr_mas_casos[[#This Row],[Corregimiento]],Hoja3!$A$2:$D$676,4,0)</f>
        <v>80813</v>
      </c>
      <c r="E4675" s="138">
        <v>37</v>
      </c>
    </row>
    <row r="4676" spans="1:5">
      <c r="A4676" s="136">
        <v>44176</v>
      </c>
      <c r="B4676" s="137">
        <v>44176</v>
      </c>
      <c r="C4676" s="138" t="s">
        <v>424</v>
      </c>
      <c r="D4676" s="139">
        <f>VLOOKUP(Pag_Inicio_Corr_mas_casos[[#This Row],[Corregimiento]],Hoja3!$A$2:$D$676,4,0)</f>
        <v>80820</v>
      </c>
      <c r="E4676" s="138">
        <v>36</v>
      </c>
    </row>
    <row r="4677" spans="1:5">
      <c r="A4677" s="136">
        <v>44176</v>
      </c>
      <c r="B4677" s="137">
        <v>44176</v>
      </c>
      <c r="C4677" s="138" t="s">
        <v>404</v>
      </c>
      <c r="D4677" s="139">
        <f>VLOOKUP(Pag_Inicio_Corr_mas_casos[[#This Row],[Corregimiento]],Hoja3!$A$2:$D$676,4,0)</f>
        <v>80822</v>
      </c>
      <c r="E4677" s="138">
        <v>34</v>
      </c>
    </row>
    <row r="4678" spans="1:5">
      <c r="A4678" s="136">
        <v>44176</v>
      </c>
      <c r="B4678" s="137">
        <v>44176</v>
      </c>
      <c r="C4678" s="138" t="s">
        <v>627</v>
      </c>
      <c r="D4678" s="139">
        <f>VLOOKUP(Pag_Inicio_Corr_mas_casos[[#This Row],[Corregimiento]],Hoja3!$A$2:$D$676,4,0)</f>
        <v>90304</v>
      </c>
      <c r="E4678" s="138">
        <v>32</v>
      </c>
    </row>
    <row r="4679" spans="1:5">
      <c r="A4679" s="136">
        <v>44176</v>
      </c>
      <c r="B4679" s="137">
        <v>44176</v>
      </c>
      <c r="C4679" s="138" t="s">
        <v>458</v>
      </c>
      <c r="D4679" s="139">
        <f>VLOOKUP(Pag_Inicio_Corr_mas_casos[[#This Row],[Corregimiento]],Hoja3!$A$2:$D$676,4,0)</f>
        <v>130716</v>
      </c>
      <c r="E4679" s="138">
        <v>32</v>
      </c>
    </row>
    <row r="4680" spans="1:5">
      <c r="A4680" s="136">
        <v>44176</v>
      </c>
      <c r="B4680" s="137">
        <v>44176</v>
      </c>
      <c r="C4680" s="138" t="s">
        <v>427</v>
      </c>
      <c r="D4680" s="139">
        <f>VLOOKUP(Pag_Inicio_Corr_mas_casos[[#This Row],[Corregimiento]],Hoja3!$A$2:$D$676,4,0)</f>
        <v>80811</v>
      </c>
      <c r="E4680" s="138">
        <v>30</v>
      </c>
    </row>
    <row r="4681" spans="1:5">
      <c r="A4681" s="136">
        <v>44176</v>
      </c>
      <c r="B4681" s="137">
        <v>44176</v>
      </c>
      <c r="C4681" s="138" t="s">
        <v>617</v>
      </c>
      <c r="D4681" s="139">
        <f>VLOOKUP(Pag_Inicio_Corr_mas_casos[[#This Row],[Corregimiento]],Hoja3!$A$2:$D$676,4,0)</f>
        <v>20105</v>
      </c>
      <c r="E4681" s="138">
        <v>29</v>
      </c>
    </row>
    <row r="4682" spans="1:5">
      <c r="A4682" s="136">
        <v>44176</v>
      </c>
      <c r="B4682" s="137">
        <v>44176</v>
      </c>
      <c r="C4682" s="138" t="s">
        <v>433</v>
      </c>
      <c r="D4682" s="139">
        <f>VLOOKUP(Pag_Inicio_Corr_mas_casos[[#This Row],[Corregimiento]],Hoja3!$A$2:$D$676,4,0)</f>
        <v>130105</v>
      </c>
      <c r="E4682" s="138">
        <v>29</v>
      </c>
    </row>
    <row r="4683" spans="1:5">
      <c r="A4683" s="136">
        <v>44176</v>
      </c>
      <c r="B4683" s="137">
        <v>44176</v>
      </c>
      <c r="C4683" s="138" t="s">
        <v>431</v>
      </c>
      <c r="D4683" s="139">
        <f>VLOOKUP(Pag_Inicio_Corr_mas_casos[[#This Row],[Corregimiento]],Hoja3!$A$2:$D$676,4,0)</f>
        <v>50208</v>
      </c>
      <c r="E4683" s="138">
        <v>28</v>
      </c>
    </row>
    <row r="4684" spans="1:5">
      <c r="A4684" s="136">
        <v>44176</v>
      </c>
      <c r="B4684" s="137">
        <v>44176</v>
      </c>
      <c r="C4684" s="138" t="s">
        <v>397</v>
      </c>
      <c r="D4684" s="139">
        <f>VLOOKUP(Pag_Inicio_Corr_mas_casos[[#This Row],[Corregimiento]],Hoja3!$A$2:$D$676,4,0)</f>
        <v>80802</v>
      </c>
      <c r="E4684" s="138">
        <v>27</v>
      </c>
    </row>
    <row r="4685" spans="1:5">
      <c r="A4685" s="136">
        <v>44176</v>
      </c>
      <c r="B4685" s="137">
        <v>44176</v>
      </c>
      <c r="C4685" s="138" t="s">
        <v>439</v>
      </c>
      <c r="D4685" s="139">
        <f>VLOOKUP(Pag_Inicio_Corr_mas_casos[[#This Row],[Corregimiento]],Hoja3!$A$2:$D$676,4,0)</f>
        <v>130717</v>
      </c>
      <c r="E4685" s="138">
        <v>27</v>
      </c>
    </row>
    <row r="4686" spans="1:5">
      <c r="A4686" s="136">
        <v>44176</v>
      </c>
      <c r="B4686" s="137">
        <v>44176</v>
      </c>
      <c r="C4686" s="138" t="s">
        <v>423</v>
      </c>
      <c r="D4686" s="139">
        <f>VLOOKUP(Pag_Inicio_Corr_mas_casos[[#This Row],[Corregimiento]],Hoja3!$A$2:$D$676,4,0)</f>
        <v>80808</v>
      </c>
      <c r="E4686" s="138">
        <v>26</v>
      </c>
    </row>
    <row r="4687" spans="1:5">
      <c r="A4687" s="136">
        <v>44176</v>
      </c>
      <c r="B4687" s="137">
        <v>44176</v>
      </c>
      <c r="C4687" s="138" t="s">
        <v>401</v>
      </c>
      <c r="D4687" s="139">
        <f>VLOOKUP(Pag_Inicio_Corr_mas_casos[[#This Row],[Corregimiento]],Hoja3!$A$2:$D$676,4,0)</f>
        <v>81008</v>
      </c>
      <c r="E4687" s="138">
        <v>25</v>
      </c>
    </row>
    <row r="4688" spans="1:5">
      <c r="A4688" s="136">
        <v>44176</v>
      </c>
      <c r="B4688" s="137">
        <v>44176</v>
      </c>
      <c r="C4688" s="138" t="s">
        <v>408</v>
      </c>
      <c r="D4688" s="139">
        <f>VLOOKUP(Pag_Inicio_Corr_mas_casos[[#This Row],[Corregimiento]],Hoja3!$A$2:$D$676,4,0)</f>
        <v>130107</v>
      </c>
      <c r="E4688" s="138">
        <v>24</v>
      </c>
    </row>
    <row r="4689" spans="1:5">
      <c r="A4689" s="136">
        <v>44176</v>
      </c>
      <c r="B4689" s="137">
        <v>44176</v>
      </c>
      <c r="C4689" s="138" t="s">
        <v>457</v>
      </c>
      <c r="D4689" s="139">
        <f>VLOOKUP(Pag_Inicio_Corr_mas_casos[[#This Row],[Corregimiento]],Hoja3!$A$2:$D$676,4,0)</f>
        <v>81005</v>
      </c>
      <c r="E4689" s="138">
        <v>24</v>
      </c>
    </row>
    <row r="4690" spans="1:5">
      <c r="A4690" s="136">
        <v>44176</v>
      </c>
      <c r="B4690" s="137">
        <v>44176</v>
      </c>
      <c r="C4690" s="138" t="s">
        <v>432</v>
      </c>
      <c r="D4690" s="139">
        <f>VLOOKUP(Pag_Inicio_Corr_mas_casos[[#This Row],[Corregimiento]],Hoja3!$A$2:$D$676,4,0)</f>
        <v>80803</v>
      </c>
      <c r="E4690" s="138">
        <v>22</v>
      </c>
    </row>
    <row r="4691" spans="1:5">
      <c r="A4691" s="136">
        <v>44176</v>
      </c>
      <c r="B4691" s="137">
        <v>44176</v>
      </c>
      <c r="C4691" s="138" t="s">
        <v>443</v>
      </c>
      <c r="D4691" s="139">
        <f>VLOOKUP(Pag_Inicio_Corr_mas_casos[[#This Row],[Corregimiento]],Hoja3!$A$2:$D$676,4,0)</f>
        <v>130701</v>
      </c>
      <c r="E4691" s="138">
        <v>21</v>
      </c>
    </row>
    <row r="4692" spans="1:5">
      <c r="A4692" s="136">
        <v>44176</v>
      </c>
      <c r="B4692" s="137">
        <v>44176</v>
      </c>
      <c r="C4692" s="138" t="s">
        <v>451</v>
      </c>
      <c r="D4692" s="139">
        <f>VLOOKUP(Pag_Inicio_Corr_mas_casos[[#This Row],[Corregimiento]],Hoja3!$A$2:$D$676,4,0)</f>
        <v>91001</v>
      </c>
      <c r="E4692" s="138">
        <v>21</v>
      </c>
    </row>
    <row r="4693" spans="1:5">
      <c r="A4693" s="136">
        <v>44176</v>
      </c>
      <c r="B4693" s="137">
        <v>44176</v>
      </c>
      <c r="C4693" s="138" t="s">
        <v>412</v>
      </c>
      <c r="D4693" s="139">
        <f>VLOOKUP(Pag_Inicio_Corr_mas_casos[[#This Row],[Corregimiento]],Hoja3!$A$2:$D$676,4,0)</f>
        <v>40601</v>
      </c>
      <c r="E4693" s="138">
        <v>20</v>
      </c>
    </row>
    <row r="4694" spans="1:5">
      <c r="A4694" s="136">
        <v>44176</v>
      </c>
      <c r="B4694" s="137">
        <v>44176</v>
      </c>
      <c r="C4694" s="138" t="s">
        <v>470</v>
      </c>
      <c r="D4694" s="139">
        <f>VLOOKUP(Pag_Inicio_Corr_mas_casos[[#This Row],[Corregimiento]],Hoja3!$A$2:$D$676,4,0)</f>
        <v>81004</v>
      </c>
      <c r="E4694" s="138">
        <v>20</v>
      </c>
    </row>
    <row r="4695" spans="1:5">
      <c r="A4695" s="136">
        <v>44176</v>
      </c>
      <c r="B4695" s="137">
        <v>44176</v>
      </c>
      <c r="C4695" s="138" t="s">
        <v>466</v>
      </c>
      <c r="D4695" s="139">
        <f>VLOOKUP(Pag_Inicio_Corr_mas_casos[[#This Row],[Corregimiento]],Hoja3!$A$2:$D$676,4,0)</f>
        <v>20601</v>
      </c>
      <c r="E4695" s="138">
        <v>20</v>
      </c>
    </row>
    <row r="4696" spans="1:5">
      <c r="A4696" s="136">
        <v>44176</v>
      </c>
      <c r="B4696" s="137">
        <v>44176</v>
      </c>
      <c r="C4696" s="138" t="s">
        <v>429</v>
      </c>
      <c r="D4696" s="139">
        <f>VLOOKUP(Pag_Inicio_Corr_mas_casos[[#This Row],[Corregimiento]],Hoja3!$A$2:$D$676,4,0)</f>
        <v>130708</v>
      </c>
      <c r="E4696" s="138">
        <v>18</v>
      </c>
    </row>
    <row r="4697" spans="1:5">
      <c r="A4697" s="136">
        <v>44176</v>
      </c>
      <c r="B4697" s="137">
        <v>44176</v>
      </c>
      <c r="C4697" s="138" t="s">
        <v>444</v>
      </c>
      <c r="D4697" s="139">
        <f>VLOOKUP(Pag_Inicio_Corr_mas_casos[[#This Row],[Corregimiento]],Hoja3!$A$2:$D$676,4,0)</f>
        <v>80804</v>
      </c>
      <c r="E4697" s="138">
        <v>17</v>
      </c>
    </row>
    <row r="4698" spans="1:5">
      <c r="A4698" s="136">
        <v>44176</v>
      </c>
      <c r="B4698" s="137">
        <v>44176</v>
      </c>
      <c r="C4698" s="138" t="s">
        <v>409</v>
      </c>
      <c r="D4698" s="139">
        <f>VLOOKUP(Pag_Inicio_Corr_mas_casos[[#This Row],[Corregimiento]],Hoja3!$A$2:$D$676,4,0)</f>
        <v>81006</v>
      </c>
      <c r="E4698" s="138">
        <v>16</v>
      </c>
    </row>
    <row r="4699" spans="1:5">
      <c r="A4699" s="136">
        <v>44176</v>
      </c>
      <c r="B4699" s="137">
        <v>44176</v>
      </c>
      <c r="C4699" s="138" t="s">
        <v>414</v>
      </c>
      <c r="D4699" s="139">
        <f>VLOOKUP(Pag_Inicio_Corr_mas_casos[[#This Row],[Corregimiento]],Hoja3!$A$2:$D$676,4,0)</f>
        <v>130108</v>
      </c>
      <c r="E4699" s="138">
        <v>16</v>
      </c>
    </row>
    <row r="4700" spans="1:5">
      <c r="A4700" s="136">
        <v>44176</v>
      </c>
      <c r="B4700" s="137">
        <v>44176</v>
      </c>
      <c r="C4700" s="138" t="s">
        <v>387</v>
      </c>
      <c r="D4700" s="139">
        <f>VLOOKUP(Pag_Inicio_Corr_mas_casos[[#This Row],[Corregimiento]],Hoja3!$A$2:$D$676,4,0)</f>
        <v>130709</v>
      </c>
      <c r="E4700" s="138">
        <v>15</v>
      </c>
    </row>
    <row r="4701" spans="1:5">
      <c r="A4701" s="136">
        <v>44176</v>
      </c>
      <c r="B4701" s="137">
        <v>44176</v>
      </c>
      <c r="C4701" s="138" t="s">
        <v>567</v>
      </c>
      <c r="D4701" s="139">
        <f>VLOOKUP(Pag_Inicio_Corr_mas_casos[[#This Row],[Corregimiento]],Hoja3!$A$2:$D$676,4,0)</f>
        <v>20401</v>
      </c>
      <c r="E4701" s="138">
        <v>15</v>
      </c>
    </row>
    <row r="4702" spans="1:5">
      <c r="A4702" s="136">
        <v>44176</v>
      </c>
      <c r="B4702" s="137">
        <v>44176</v>
      </c>
      <c r="C4702" s="138" t="s">
        <v>438</v>
      </c>
      <c r="D4702" s="139">
        <f>VLOOKUP(Pag_Inicio_Corr_mas_casos[[#This Row],[Corregimiento]],Hoja3!$A$2:$D$676,4,0)</f>
        <v>80805</v>
      </c>
      <c r="E4702" s="138">
        <v>14</v>
      </c>
    </row>
    <row r="4703" spans="1:5">
      <c r="A4703" s="136">
        <v>44176</v>
      </c>
      <c r="B4703" s="137">
        <v>44176</v>
      </c>
      <c r="C4703" s="138" t="s">
        <v>628</v>
      </c>
      <c r="D4703" s="139">
        <f>VLOOKUP(Pag_Inicio_Corr_mas_casos[[#This Row],[Corregimiento]],Hoja3!$A$2:$D$676,4,0)</f>
        <v>20103</v>
      </c>
      <c r="E4703" s="138">
        <v>14</v>
      </c>
    </row>
    <row r="4704" spans="1:5">
      <c r="A4704" s="136">
        <v>44176</v>
      </c>
      <c r="B4704" s="137">
        <v>44176</v>
      </c>
      <c r="C4704" s="138" t="s">
        <v>471</v>
      </c>
      <c r="D4704" s="139">
        <f>VLOOKUP(Pag_Inicio_Corr_mas_casos[[#This Row],[Corregimiento]],Hoja3!$A$2:$D$676,4,0)</f>
        <v>30115</v>
      </c>
      <c r="E4704" s="138">
        <v>13</v>
      </c>
    </row>
    <row r="4705" spans="1:7">
      <c r="A4705" s="136">
        <v>44176</v>
      </c>
      <c r="B4705" s="137">
        <v>44176</v>
      </c>
      <c r="C4705" s="138" t="s">
        <v>530</v>
      </c>
      <c r="D4705" s="139">
        <f>VLOOKUP(Pag_Inicio_Corr_mas_casos[[#This Row],[Corregimiento]],Hoja3!$A$2:$D$676,4,0)</f>
        <v>91101</v>
      </c>
      <c r="E4705" s="138">
        <v>12</v>
      </c>
    </row>
    <row r="4706" spans="1:7">
      <c r="A4706" s="136">
        <v>44176</v>
      </c>
      <c r="B4706" s="137">
        <v>44176</v>
      </c>
      <c r="C4706" s="138" t="s">
        <v>463</v>
      </c>
      <c r="D4706" s="139">
        <f>VLOOKUP(Pag_Inicio_Corr_mas_casos[[#This Row],[Corregimiento]],Hoja3!$A$2:$D$676,4,0)</f>
        <v>20101</v>
      </c>
      <c r="E4706" s="138">
        <v>11</v>
      </c>
    </row>
    <row r="4707" spans="1:7">
      <c r="A4707" s="136">
        <v>44176</v>
      </c>
      <c r="B4707" s="137">
        <v>44176</v>
      </c>
      <c r="C4707" s="138" t="s">
        <v>629</v>
      </c>
      <c r="D4707" s="139">
        <f>VLOOKUP(Pag_Inicio_Corr_mas_casos[[#This Row],[Corregimiento]],Hoja3!$A$2:$D$676,4,0)</f>
        <v>90705</v>
      </c>
      <c r="E4707" s="138">
        <v>11</v>
      </c>
    </row>
    <row r="4708" spans="1:7">
      <c r="A4708" s="128">
        <v>44177</v>
      </c>
      <c r="B4708" s="129">
        <v>44177</v>
      </c>
      <c r="C4708" s="130" t="s">
        <v>399</v>
      </c>
      <c r="D4708" s="131">
        <f>VLOOKUP(Pag_Inicio_Corr_mas_casos[[#This Row],[Corregimiento]],Hoja3!$A$2:$D$676,4,0)</f>
        <v>80821</v>
      </c>
      <c r="E4708" s="130">
        <v>107</v>
      </c>
      <c r="G4708">
        <v>58</v>
      </c>
    </row>
    <row r="4709" spans="1:7">
      <c r="A4709" s="128">
        <v>44177</v>
      </c>
      <c r="B4709" s="129">
        <v>44177</v>
      </c>
      <c r="C4709" s="130" t="s">
        <v>435</v>
      </c>
      <c r="D4709" s="131">
        <f>VLOOKUP(Pag_Inicio_Corr_mas_casos[[#This Row],[Corregimiento]],Hoja3!$A$2:$D$676,4,0)</f>
        <v>80809</v>
      </c>
      <c r="E4709" s="130">
        <v>106</v>
      </c>
    </row>
    <row r="4710" spans="1:7">
      <c r="A4710" s="128">
        <v>44177</v>
      </c>
      <c r="B4710" s="129">
        <v>44177</v>
      </c>
      <c r="C4710" s="130" t="s">
        <v>396</v>
      </c>
      <c r="D4710" s="131">
        <f>VLOOKUP(Pag_Inicio_Corr_mas_casos[[#This Row],[Corregimiento]],Hoja3!$A$2:$D$676,4,0)</f>
        <v>130106</v>
      </c>
      <c r="E4710" s="130">
        <v>106</v>
      </c>
    </row>
    <row r="4711" spans="1:7">
      <c r="A4711" s="128">
        <v>44177</v>
      </c>
      <c r="B4711" s="129">
        <v>44177</v>
      </c>
      <c r="C4711" s="130" t="s">
        <v>394</v>
      </c>
      <c r="D4711" s="131">
        <f>VLOOKUP(Pag_Inicio_Corr_mas_casos[[#This Row],[Corregimiento]],Hoja3!$A$2:$D$676,4,0)</f>
        <v>130101</v>
      </c>
      <c r="E4711" s="130">
        <v>100</v>
      </c>
    </row>
    <row r="4712" spans="1:7">
      <c r="A4712" s="128">
        <v>44177</v>
      </c>
      <c r="B4712" s="129">
        <v>44177</v>
      </c>
      <c r="C4712" s="130" t="s">
        <v>410</v>
      </c>
      <c r="D4712" s="131">
        <f>VLOOKUP(Pag_Inicio_Corr_mas_casos[[#This Row],[Corregimiento]],Hoja3!$A$2:$D$676,4,0)</f>
        <v>80812</v>
      </c>
      <c r="E4712" s="130">
        <v>81</v>
      </c>
    </row>
    <row r="4713" spans="1:7">
      <c r="A4713" s="128">
        <v>44177</v>
      </c>
      <c r="B4713" s="129">
        <v>44177</v>
      </c>
      <c r="C4713" s="130" t="s">
        <v>398</v>
      </c>
      <c r="D4713" s="131">
        <f>VLOOKUP(Pag_Inicio_Corr_mas_casos[[#This Row],[Corregimiento]],Hoja3!$A$2:$D$676,4,0)</f>
        <v>130102</v>
      </c>
      <c r="E4713" s="130">
        <v>78</v>
      </c>
    </row>
    <row r="4714" spans="1:7">
      <c r="A4714" s="128">
        <v>44177</v>
      </c>
      <c r="B4714" s="129">
        <v>44177</v>
      </c>
      <c r="C4714" s="130" t="s">
        <v>403</v>
      </c>
      <c r="D4714" s="131">
        <f>VLOOKUP(Pag_Inicio_Corr_mas_casos[[#This Row],[Corregimiento]],Hoja3!$A$2:$D$676,4,0)</f>
        <v>80817</v>
      </c>
      <c r="E4714" s="130">
        <v>77</v>
      </c>
    </row>
    <row r="4715" spans="1:7">
      <c r="A4715" s="128">
        <v>44177</v>
      </c>
      <c r="B4715" s="129">
        <v>44177</v>
      </c>
      <c r="C4715" s="130" t="s">
        <v>407</v>
      </c>
      <c r="D4715" s="131">
        <f>VLOOKUP(Pag_Inicio_Corr_mas_casos[[#This Row],[Corregimiento]],Hoja3!$A$2:$D$676,4,0)</f>
        <v>80819</v>
      </c>
      <c r="E4715" s="130">
        <v>74</v>
      </c>
    </row>
    <row r="4716" spans="1:7">
      <c r="A4716" s="128">
        <v>44177</v>
      </c>
      <c r="B4716" s="129">
        <v>44177</v>
      </c>
      <c r="C4716" s="130" t="s">
        <v>408</v>
      </c>
      <c r="D4716" s="131">
        <f>VLOOKUP(Pag_Inicio_Corr_mas_casos[[#This Row],[Corregimiento]],Hoja3!$A$2:$D$676,4,0)</f>
        <v>130107</v>
      </c>
      <c r="E4716" s="130">
        <v>70</v>
      </c>
    </row>
    <row r="4717" spans="1:7">
      <c r="A4717" s="128">
        <v>44177</v>
      </c>
      <c r="B4717" s="129">
        <v>44177</v>
      </c>
      <c r="C4717" s="130" t="s">
        <v>439</v>
      </c>
      <c r="D4717" s="131">
        <f>VLOOKUP(Pag_Inicio_Corr_mas_casos[[#This Row],[Corregimiento]],Hoja3!$A$2:$D$676,4,0)</f>
        <v>130717</v>
      </c>
      <c r="E4717" s="130">
        <v>70</v>
      </c>
    </row>
    <row r="4718" spans="1:7">
      <c r="A4718" s="128">
        <v>44177</v>
      </c>
      <c r="B4718" s="129">
        <v>44177</v>
      </c>
      <c r="C4718" s="130" t="s">
        <v>405</v>
      </c>
      <c r="D4718" s="131">
        <f>VLOOKUP(Pag_Inicio_Corr_mas_casos[[#This Row],[Corregimiento]],Hoja3!$A$2:$D$676,4,0)</f>
        <v>80823</v>
      </c>
      <c r="E4718" s="130">
        <v>60</v>
      </c>
    </row>
    <row r="4719" spans="1:7">
      <c r="A4719" s="128">
        <v>44177</v>
      </c>
      <c r="B4719" s="129">
        <v>44177</v>
      </c>
      <c r="C4719" s="130" t="s">
        <v>429</v>
      </c>
      <c r="D4719" s="131">
        <f>VLOOKUP(Pag_Inicio_Corr_mas_casos[[#This Row],[Corregimiento]],Hoja3!$A$2:$D$676,4,0)</f>
        <v>130708</v>
      </c>
      <c r="E4719" s="130">
        <v>59</v>
      </c>
    </row>
    <row r="4720" spans="1:7">
      <c r="A4720" s="128">
        <v>44177</v>
      </c>
      <c r="B4720" s="129">
        <v>44177</v>
      </c>
      <c r="C4720" s="130" t="s">
        <v>404</v>
      </c>
      <c r="D4720" s="131">
        <f>VLOOKUP(Pag_Inicio_Corr_mas_casos[[#This Row],[Corregimiento]],Hoja3!$A$2:$D$676,4,0)</f>
        <v>80822</v>
      </c>
      <c r="E4720" s="130">
        <v>57</v>
      </c>
    </row>
    <row r="4721" spans="1:6">
      <c r="A4721" s="128">
        <v>44177</v>
      </c>
      <c r="B4721" s="129">
        <v>44177</v>
      </c>
      <c r="C4721" s="130" t="s">
        <v>413</v>
      </c>
      <c r="D4721" s="131">
        <f>VLOOKUP(Pag_Inicio_Corr_mas_casos[[#This Row],[Corregimiento]],Hoja3!$A$2:$D$676,4,0)</f>
        <v>80806</v>
      </c>
      <c r="E4721" s="130">
        <v>55</v>
      </c>
    </row>
    <row r="4722" spans="1:6">
      <c r="A4722" s="128">
        <v>44177</v>
      </c>
      <c r="B4722" s="129">
        <v>44177</v>
      </c>
      <c r="C4722" s="130" t="s">
        <v>415</v>
      </c>
      <c r="D4722" s="131">
        <f>VLOOKUP(Pag_Inicio_Corr_mas_casos[[#This Row],[Corregimiento]],Hoja3!$A$2:$D$676,4,0)</f>
        <v>80810</v>
      </c>
      <c r="E4722" s="130">
        <v>53</v>
      </c>
    </row>
    <row r="4723" spans="1:6">
      <c r="A4723" s="128">
        <v>44177</v>
      </c>
      <c r="B4723" s="129">
        <v>44177</v>
      </c>
      <c r="C4723" s="130" t="s">
        <v>411</v>
      </c>
      <c r="D4723" s="131">
        <f>VLOOKUP(Pag_Inicio_Corr_mas_casos[[#This Row],[Corregimiento]],Hoja3!$A$2:$D$676,4,0)</f>
        <v>130702</v>
      </c>
      <c r="E4723" s="130">
        <v>52</v>
      </c>
    </row>
    <row r="4724" spans="1:6">
      <c r="A4724" s="128">
        <v>44177</v>
      </c>
      <c r="B4724" s="129">
        <v>44177</v>
      </c>
      <c r="C4724" s="130" t="s">
        <v>430</v>
      </c>
      <c r="D4724" s="131">
        <f>VLOOKUP(Pag_Inicio_Corr_mas_casos[[#This Row],[Corregimiento]],Hoja3!$A$2:$D$676,4,0)</f>
        <v>80826</v>
      </c>
      <c r="E4724" s="130">
        <v>51</v>
      </c>
    </row>
    <row r="4725" spans="1:6">
      <c r="A4725" s="128">
        <v>44177</v>
      </c>
      <c r="B4725" s="129">
        <v>44177</v>
      </c>
      <c r="C4725" s="130" t="s">
        <v>441</v>
      </c>
      <c r="D4725" s="131">
        <f>VLOOKUP(Pag_Inicio_Corr_mas_casos[[#This Row],[Corregimiento]],Hoja3!$A$2:$D$676,4,0)</f>
        <v>81009</v>
      </c>
      <c r="E4725" s="130">
        <v>49</v>
      </c>
    </row>
    <row r="4726" spans="1:6">
      <c r="A4726" s="128">
        <v>44177</v>
      </c>
      <c r="B4726" s="129">
        <v>44177</v>
      </c>
      <c r="C4726" s="130" t="s">
        <v>424</v>
      </c>
      <c r="D4726" s="131">
        <f>VLOOKUP(Pag_Inicio_Corr_mas_casos[[#This Row],[Corregimiento]],Hoja3!$A$2:$D$676,4,0)</f>
        <v>80820</v>
      </c>
      <c r="E4726" s="130">
        <v>45</v>
      </c>
    </row>
    <row r="4727" spans="1:6">
      <c r="A4727" s="128">
        <v>44177</v>
      </c>
      <c r="B4727" s="129">
        <v>44177</v>
      </c>
      <c r="C4727" s="130" t="s">
        <v>402</v>
      </c>
      <c r="D4727" s="131">
        <f>VLOOKUP(Pag_Inicio_Corr_mas_casos[[#This Row],[Corregimiento]],Hoja3!$A$2:$D$676,4,0)</f>
        <v>80816</v>
      </c>
      <c r="E4727" s="130">
        <v>43</v>
      </c>
    </row>
    <row r="4728" spans="1:6">
      <c r="A4728" s="128">
        <v>44177</v>
      </c>
      <c r="B4728" s="129">
        <v>44177</v>
      </c>
      <c r="C4728" s="130" t="s">
        <v>400</v>
      </c>
      <c r="D4728" s="131">
        <f>VLOOKUP(Pag_Inicio_Corr_mas_casos[[#This Row],[Corregimiento]],Hoja3!$A$2:$D$676,4,0)</f>
        <v>81007</v>
      </c>
      <c r="E4728" s="130">
        <v>42</v>
      </c>
    </row>
    <row r="4729" spans="1:6">
      <c r="A4729" s="128">
        <v>44177</v>
      </c>
      <c r="B4729" s="129">
        <v>44177</v>
      </c>
      <c r="C4729" s="130" t="s">
        <v>427</v>
      </c>
      <c r="D4729" s="131">
        <f>VLOOKUP(Pag_Inicio_Corr_mas_casos[[#This Row],[Corregimiento]],Hoja3!$A$2:$D$676,4,0)</f>
        <v>80811</v>
      </c>
      <c r="E4729" s="130">
        <v>40</v>
      </c>
    </row>
    <row r="4730" spans="1:6">
      <c r="A4730" s="128">
        <v>44177</v>
      </c>
      <c r="B4730" s="129">
        <v>44177</v>
      </c>
      <c r="C4730" s="130" t="s">
        <v>395</v>
      </c>
      <c r="D4730" s="131">
        <f>VLOOKUP(Pag_Inicio_Corr_mas_casos[[#This Row],[Corregimiento]],Hoja3!$A$2:$D$676,4,0)</f>
        <v>81002</v>
      </c>
      <c r="E4730" s="130">
        <v>40</v>
      </c>
    </row>
    <row r="4731" spans="1:6">
      <c r="A4731" s="128">
        <v>44177</v>
      </c>
      <c r="B4731" s="129">
        <v>44177</v>
      </c>
      <c r="C4731" s="130" t="s">
        <v>401</v>
      </c>
      <c r="D4731" s="131">
        <f>VLOOKUP(Pag_Inicio_Corr_mas_casos[[#This Row],[Corregimiento]],Hoja3!$A$2:$D$676,4,0)</f>
        <v>81008</v>
      </c>
      <c r="E4731" s="130">
        <v>39</v>
      </c>
    </row>
    <row r="4732" spans="1:6">
      <c r="A4732" s="128">
        <v>44177</v>
      </c>
      <c r="B4732" s="129">
        <v>44177</v>
      </c>
      <c r="C4732" s="130" t="s">
        <v>420</v>
      </c>
      <c r="D4732" s="131">
        <f>VLOOKUP(Pag_Inicio_Corr_mas_casos[[#This Row],[Corregimiento]],Hoja3!$A$2:$D$676,4,0)</f>
        <v>80813</v>
      </c>
      <c r="E4732" s="130">
        <v>38</v>
      </c>
    </row>
    <row r="4733" spans="1:6">
      <c r="A4733" s="128">
        <v>44177</v>
      </c>
      <c r="B4733" s="129">
        <v>44177</v>
      </c>
      <c r="C4733" s="130" t="s">
        <v>431</v>
      </c>
      <c r="D4733" s="131">
        <f>VLOOKUP(Pag_Inicio_Corr_mas_casos[[#This Row],[Corregimiento]],Hoja3!$A$2:$D$676,4,0)</f>
        <v>50208</v>
      </c>
      <c r="E4733" s="130">
        <v>38</v>
      </c>
    </row>
    <row r="4734" spans="1:6">
      <c r="A4734" s="128">
        <v>44177</v>
      </c>
      <c r="B4734" s="129">
        <v>44177</v>
      </c>
      <c r="C4734" s="130" t="s">
        <v>425</v>
      </c>
      <c r="D4734" s="131">
        <f>VLOOKUP(Pag_Inicio_Corr_mas_casos[[#This Row],[Corregimiento]],Hoja3!$A$2:$D$676,4,0)</f>
        <v>80815</v>
      </c>
      <c r="E4734" s="130">
        <v>56</v>
      </c>
      <c r="F4734" s="26"/>
    </row>
    <row r="4735" spans="1:6">
      <c r="A4735" s="128">
        <v>44177</v>
      </c>
      <c r="B4735" s="129">
        <v>44177</v>
      </c>
      <c r="C4735" s="130" t="s">
        <v>447</v>
      </c>
      <c r="D4735" s="131">
        <f>VLOOKUP(Pag_Inicio_Corr_mas_casos[[#This Row],[Corregimiento]],Hoja3!$A$2:$D$676,4,0)</f>
        <v>80814</v>
      </c>
      <c r="E4735" s="130">
        <v>31</v>
      </c>
    </row>
    <row r="4736" spans="1:6">
      <c r="A4736" s="128">
        <v>44177</v>
      </c>
      <c r="B4736" s="129">
        <v>44177</v>
      </c>
      <c r="C4736" s="130" t="s">
        <v>414</v>
      </c>
      <c r="D4736" s="131">
        <f>VLOOKUP(Pag_Inicio_Corr_mas_casos[[#This Row],[Corregimiento]],Hoja3!$A$2:$D$676,4,0)</f>
        <v>130108</v>
      </c>
      <c r="E4736" s="130">
        <v>31</v>
      </c>
    </row>
    <row r="4737" spans="1:5">
      <c r="A4737" s="128">
        <v>44177</v>
      </c>
      <c r="B4737" s="129">
        <v>44177</v>
      </c>
      <c r="C4737" s="130" t="s">
        <v>440</v>
      </c>
      <c r="D4737" s="131">
        <f>VLOOKUP(Pag_Inicio_Corr_mas_casos[[#This Row],[Corregimiento]],Hoja3!$A$2:$D$676,4,0)</f>
        <v>81003</v>
      </c>
      <c r="E4737" s="130">
        <v>31</v>
      </c>
    </row>
    <row r="4738" spans="1:5">
      <c r="A4738" s="128">
        <v>44177</v>
      </c>
      <c r="B4738" s="129">
        <v>44177</v>
      </c>
      <c r="C4738" s="130" t="s">
        <v>422</v>
      </c>
      <c r="D4738" s="131">
        <f>VLOOKUP(Pag_Inicio_Corr_mas_casos[[#This Row],[Corregimiento]],Hoja3!$A$2:$D$676,4,0)</f>
        <v>80501</v>
      </c>
      <c r="E4738" s="130">
        <v>30</v>
      </c>
    </row>
    <row r="4739" spans="1:5">
      <c r="A4739" s="128">
        <v>44177</v>
      </c>
      <c r="B4739" s="129">
        <v>44177</v>
      </c>
      <c r="C4739" s="130" t="s">
        <v>443</v>
      </c>
      <c r="D4739" s="131">
        <f>VLOOKUP(Pag_Inicio_Corr_mas_casos[[#This Row],[Corregimiento]],Hoja3!$A$2:$D$676,4,0)</f>
        <v>130701</v>
      </c>
      <c r="E4739" s="130">
        <v>30</v>
      </c>
    </row>
    <row r="4740" spans="1:5">
      <c r="A4740" s="128">
        <v>44177</v>
      </c>
      <c r="B4740" s="129">
        <v>44177</v>
      </c>
      <c r="C4740" s="130" t="s">
        <v>446</v>
      </c>
      <c r="D4740" s="131">
        <f>VLOOKUP(Pag_Inicio_Corr_mas_casos[[#This Row],[Corregimiento]],Hoja3!$A$2:$D$676,4,0)</f>
        <v>80807</v>
      </c>
      <c r="E4740" s="130">
        <v>29</v>
      </c>
    </row>
    <row r="4741" spans="1:5">
      <c r="A4741" s="128">
        <v>44177</v>
      </c>
      <c r="B4741" s="129">
        <v>44177</v>
      </c>
      <c r="C4741" s="130" t="s">
        <v>406</v>
      </c>
      <c r="D4741" s="131">
        <f>VLOOKUP(Pag_Inicio_Corr_mas_casos[[#This Row],[Corregimiento]],Hoja3!$A$2:$D$676,4,0)</f>
        <v>81001</v>
      </c>
      <c r="E4741" s="130">
        <v>28</v>
      </c>
    </row>
    <row r="4742" spans="1:5">
      <c r="A4742" s="128">
        <v>44177</v>
      </c>
      <c r="B4742" s="129">
        <v>44177</v>
      </c>
      <c r="C4742" s="130" t="s">
        <v>412</v>
      </c>
      <c r="D4742" s="131">
        <f>VLOOKUP(Pag_Inicio_Corr_mas_casos[[#This Row],[Corregimiento]],Hoja3!$A$2:$D$676,4,0)</f>
        <v>40601</v>
      </c>
      <c r="E4742" s="130">
        <v>26</v>
      </c>
    </row>
    <row r="4743" spans="1:5">
      <c r="A4743" s="128">
        <v>44177</v>
      </c>
      <c r="B4743" s="129">
        <v>44177</v>
      </c>
      <c r="C4743" s="130" t="s">
        <v>450</v>
      </c>
      <c r="D4743" s="131">
        <f>VLOOKUP(Pag_Inicio_Corr_mas_casos[[#This Row],[Corregimiento]],Hoja3!$A$2:$D$676,4,0)</f>
        <v>130706</v>
      </c>
      <c r="E4743" s="130">
        <v>25</v>
      </c>
    </row>
    <row r="4744" spans="1:5">
      <c r="A4744" s="128">
        <v>44177</v>
      </c>
      <c r="B4744" s="129">
        <v>44177</v>
      </c>
      <c r="C4744" s="130" t="s">
        <v>457</v>
      </c>
      <c r="D4744" s="131">
        <f>VLOOKUP(Pag_Inicio_Corr_mas_casos[[#This Row],[Corregimiento]],Hoja3!$A$2:$D$676,4,0)</f>
        <v>81005</v>
      </c>
      <c r="E4744" s="130">
        <v>22</v>
      </c>
    </row>
    <row r="4745" spans="1:5">
      <c r="A4745" s="128">
        <v>44177</v>
      </c>
      <c r="B4745" s="129">
        <v>44177</v>
      </c>
      <c r="C4745" s="130" t="s">
        <v>387</v>
      </c>
      <c r="D4745" s="131">
        <f>VLOOKUP(Pag_Inicio_Corr_mas_casos[[#This Row],[Corregimiento]],Hoja3!$A$2:$D$676,4,0)</f>
        <v>130709</v>
      </c>
      <c r="E4745" s="130">
        <v>22</v>
      </c>
    </row>
    <row r="4746" spans="1:5">
      <c r="A4746" s="128">
        <v>44177</v>
      </c>
      <c r="B4746" s="129">
        <v>44177</v>
      </c>
      <c r="C4746" s="130" t="s">
        <v>442</v>
      </c>
      <c r="D4746" s="131">
        <f>VLOOKUP(Pag_Inicio_Corr_mas_casos[[#This Row],[Corregimiento]],Hoja3!$A$2:$D$676,4,0)</f>
        <v>30104</v>
      </c>
      <c r="E4746" s="130">
        <v>21</v>
      </c>
    </row>
    <row r="4747" spans="1:5">
      <c r="A4747" s="128">
        <v>44177</v>
      </c>
      <c r="B4747" s="129">
        <v>44177</v>
      </c>
      <c r="C4747" s="130" t="s">
        <v>432</v>
      </c>
      <c r="D4747" s="131">
        <f>VLOOKUP(Pag_Inicio_Corr_mas_casos[[#This Row],[Corregimiento]],Hoja3!$A$2:$D$676,4,0)</f>
        <v>80803</v>
      </c>
      <c r="E4747" s="130">
        <v>20</v>
      </c>
    </row>
    <row r="4748" spans="1:5">
      <c r="A4748" s="128">
        <v>44177</v>
      </c>
      <c r="B4748" s="129">
        <v>44177</v>
      </c>
      <c r="C4748" s="130" t="s">
        <v>458</v>
      </c>
      <c r="D4748" s="131">
        <f>VLOOKUP(Pag_Inicio_Corr_mas_casos[[#This Row],[Corregimiento]],Hoja3!$A$2:$D$676,4,0)</f>
        <v>130716</v>
      </c>
      <c r="E4748" s="130">
        <v>20</v>
      </c>
    </row>
    <row r="4749" spans="1:5">
      <c r="A4749" s="128">
        <v>44177</v>
      </c>
      <c r="B4749" s="129">
        <v>44177</v>
      </c>
      <c r="C4749" s="130" t="s">
        <v>451</v>
      </c>
      <c r="D4749" s="131">
        <f>VLOOKUP(Pag_Inicio_Corr_mas_casos[[#This Row],[Corregimiento]],Hoja3!$A$2:$D$676,4,0)</f>
        <v>91001</v>
      </c>
      <c r="E4749" s="130">
        <v>20</v>
      </c>
    </row>
    <row r="4750" spans="1:5">
      <c r="A4750" s="128">
        <v>44177</v>
      </c>
      <c r="B4750" s="129">
        <v>44177</v>
      </c>
      <c r="C4750" s="130" t="s">
        <v>433</v>
      </c>
      <c r="D4750" s="131">
        <f>VLOOKUP(Pag_Inicio_Corr_mas_casos[[#This Row],[Corregimiento]],Hoja3!$A$2:$D$676,4,0)</f>
        <v>130105</v>
      </c>
      <c r="E4750" s="130">
        <v>20</v>
      </c>
    </row>
    <row r="4751" spans="1:5">
      <c r="A4751" s="128">
        <v>44177</v>
      </c>
      <c r="B4751" s="129">
        <v>44177</v>
      </c>
      <c r="C4751" s="130" t="s">
        <v>564</v>
      </c>
      <c r="D4751" s="131">
        <f>VLOOKUP(Pag_Inicio_Corr_mas_casos[[#This Row],[Corregimiento]],Hoja3!$A$2:$D$676,4,0)</f>
        <v>130103</v>
      </c>
      <c r="E4751" s="130">
        <v>18</v>
      </c>
    </row>
    <row r="4752" spans="1:5">
      <c r="A4752" s="128">
        <v>44177</v>
      </c>
      <c r="B4752" s="129">
        <v>44177</v>
      </c>
      <c r="C4752" s="130" t="s">
        <v>567</v>
      </c>
      <c r="D4752" s="131">
        <f>VLOOKUP(Pag_Inicio_Corr_mas_casos[[#This Row],[Corregimiento]],Hoja3!$A$2:$D$676,4,0)</f>
        <v>20401</v>
      </c>
      <c r="E4752" s="130">
        <v>18</v>
      </c>
    </row>
    <row r="4753" spans="1:7">
      <c r="A4753" s="128">
        <v>44177</v>
      </c>
      <c r="B4753" s="129">
        <v>44177</v>
      </c>
      <c r="C4753" s="130" t="s">
        <v>397</v>
      </c>
      <c r="D4753" s="131">
        <f>VLOOKUP(Pag_Inicio_Corr_mas_casos[[#This Row],[Corregimiento]],Hoja3!$A$2:$D$676,4,0)</f>
        <v>80802</v>
      </c>
      <c r="E4753" s="130">
        <v>16</v>
      </c>
    </row>
    <row r="4754" spans="1:7">
      <c r="A4754" s="128">
        <v>44177</v>
      </c>
      <c r="B4754" s="129">
        <v>44177</v>
      </c>
      <c r="C4754" s="130" t="s">
        <v>423</v>
      </c>
      <c r="D4754" s="131">
        <f>VLOOKUP(Pag_Inicio_Corr_mas_casos[[#This Row],[Corregimiento]],Hoja3!$A$2:$D$676,4,0)</f>
        <v>80808</v>
      </c>
      <c r="E4754" s="130">
        <v>16</v>
      </c>
    </row>
    <row r="4755" spans="1:7">
      <c r="A4755" s="128">
        <v>44177</v>
      </c>
      <c r="B4755" s="129">
        <v>44177</v>
      </c>
      <c r="C4755" s="130" t="s">
        <v>470</v>
      </c>
      <c r="D4755" s="131">
        <f>VLOOKUP(Pag_Inicio_Corr_mas_casos[[#This Row],[Corregimiento]],Hoja3!$A$2:$D$676,4,0)</f>
        <v>81004</v>
      </c>
      <c r="E4755" s="130">
        <v>16</v>
      </c>
    </row>
    <row r="4756" spans="1:7">
      <c r="A4756" s="128">
        <v>44177</v>
      </c>
      <c r="B4756" s="129">
        <v>44177</v>
      </c>
      <c r="C4756" s="130" t="s">
        <v>497</v>
      </c>
      <c r="D4756" s="131">
        <f>VLOOKUP(Pag_Inicio_Corr_mas_casos[[#This Row],[Corregimiento]],Hoja3!$A$2:$D$676,4,0)</f>
        <v>90301</v>
      </c>
      <c r="E4756" s="130">
        <v>15</v>
      </c>
    </row>
    <row r="4757" spans="1:7">
      <c r="A4757" s="128">
        <v>44177</v>
      </c>
      <c r="B4757" s="129">
        <v>44177</v>
      </c>
      <c r="C4757" s="130" t="s">
        <v>416</v>
      </c>
      <c r="D4757" s="131">
        <f>VLOOKUP(Pag_Inicio_Corr_mas_casos[[#This Row],[Corregimiento]],Hoja3!$A$2:$D$676,4,0)</f>
        <v>30107</v>
      </c>
      <c r="E4757" s="130">
        <v>14</v>
      </c>
    </row>
    <row r="4758" spans="1:7">
      <c r="A4758" s="128">
        <v>44177</v>
      </c>
      <c r="B4758" s="129">
        <v>44177</v>
      </c>
      <c r="C4758" s="130" t="s">
        <v>600</v>
      </c>
      <c r="D4758" s="131">
        <f>VLOOKUP(Pag_Inicio_Corr_mas_casos[[#This Row],[Corregimiento]],Hoja3!$A$2:$D$676,4,0)</f>
        <v>40608</v>
      </c>
      <c r="E4758" s="130">
        <v>12</v>
      </c>
    </row>
    <row r="4759" spans="1:7">
      <c r="A4759" s="128">
        <v>44177</v>
      </c>
      <c r="B4759" s="129">
        <v>44177</v>
      </c>
      <c r="C4759" s="130" t="s">
        <v>630</v>
      </c>
      <c r="D4759" s="131">
        <f>VLOOKUP(Pag_Inicio_Corr_mas_casos[[#This Row],[Corregimiento]],Hoja3!$A$2:$D$676,4,0)</f>
        <v>20604</v>
      </c>
      <c r="E4759" s="130">
        <v>12</v>
      </c>
    </row>
    <row r="4760" spans="1:7">
      <c r="A4760" s="128">
        <v>44177</v>
      </c>
      <c r="B4760" s="129">
        <v>44177</v>
      </c>
      <c r="C4760" s="130" t="s">
        <v>488</v>
      </c>
      <c r="D4760" s="131">
        <f>VLOOKUP(Pag_Inicio_Corr_mas_casos[[#This Row],[Corregimiento]],Hoja3!$A$2:$D$676,4,0)</f>
        <v>40801</v>
      </c>
      <c r="E4760" s="130">
        <v>12</v>
      </c>
    </row>
    <row r="4761" spans="1:7">
      <c r="A4761" s="128">
        <v>44177</v>
      </c>
      <c r="B4761" s="129">
        <v>44177</v>
      </c>
      <c r="C4761" s="130" t="s">
        <v>478</v>
      </c>
      <c r="D4761" s="131">
        <f>VLOOKUP(Pag_Inicio_Corr_mas_casos[[#This Row],[Corregimiento]],Hoja3!$A$2:$D$676,4,0)</f>
        <v>30103</v>
      </c>
      <c r="E4761" s="130">
        <v>12</v>
      </c>
    </row>
    <row r="4762" spans="1:7">
      <c r="A4762" s="128">
        <v>44177</v>
      </c>
      <c r="B4762" s="129">
        <v>44177</v>
      </c>
      <c r="C4762" s="130" t="s">
        <v>466</v>
      </c>
      <c r="D4762" s="131">
        <f>VLOOKUP(Pag_Inicio_Corr_mas_casos[[#This Row],[Corregimiento]],Hoja3!$A$2:$D$676,4,0)</f>
        <v>20601</v>
      </c>
      <c r="E4762" s="130">
        <v>12</v>
      </c>
    </row>
    <row r="4763" spans="1:7">
      <c r="A4763" s="128">
        <v>44177</v>
      </c>
      <c r="B4763" s="129">
        <v>44177</v>
      </c>
      <c r="C4763" s="130" t="s">
        <v>417</v>
      </c>
      <c r="D4763" s="131">
        <f>VLOOKUP(Pag_Inicio_Corr_mas_casos[[#This Row],[Corregimiento]],Hoja3!$A$2:$D$676,4,0)</f>
        <v>30113</v>
      </c>
      <c r="E4763" s="130">
        <v>11</v>
      </c>
    </row>
    <row r="4764" spans="1:7">
      <c r="A4764" s="128">
        <v>44177</v>
      </c>
      <c r="B4764" s="129">
        <v>44177</v>
      </c>
      <c r="C4764" s="130" t="s">
        <v>444</v>
      </c>
      <c r="D4764" s="131">
        <f>VLOOKUP(Pag_Inicio_Corr_mas_casos[[#This Row],[Corregimiento]],Hoja3!$A$2:$D$676,4,0)</f>
        <v>80804</v>
      </c>
      <c r="E4764" s="130">
        <v>11</v>
      </c>
    </row>
    <row r="4765" spans="1:7">
      <c r="A4765" s="99">
        <v>44178</v>
      </c>
      <c r="B4765" s="100">
        <v>44178</v>
      </c>
      <c r="C4765" s="101" t="s">
        <v>396</v>
      </c>
      <c r="D4765" s="102">
        <f>VLOOKUP(Pag_Inicio_Corr_mas_casos[[#This Row],[Corregimiento]],Hoja3!$A$2:$D$676,4,0)</f>
        <v>130106</v>
      </c>
      <c r="E4765" s="101">
        <v>106</v>
      </c>
      <c r="F4765">
        <v>1</v>
      </c>
      <c r="G4765">
        <f>SUM(F4765:F4817)</f>
        <v>53</v>
      </c>
    </row>
    <row r="4766" spans="1:7">
      <c r="A4766" s="99">
        <v>44178</v>
      </c>
      <c r="B4766" s="100">
        <v>44178</v>
      </c>
      <c r="C4766" s="101" t="s">
        <v>394</v>
      </c>
      <c r="D4766" s="102">
        <f>VLOOKUP(Pag_Inicio_Corr_mas_casos[[#This Row],[Corregimiento]],Hoja3!$A$2:$D$676,4,0)</f>
        <v>130101</v>
      </c>
      <c r="E4766" s="101">
        <v>94</v>
      </c>
      <c r="F4766">
        <v>1</v>
      </c>
    </row>
    <row r="4767" spans="1:7">
      <c r="A4767" s="99">
        <v>44178</v>
      </c>
      <c r="B4767" s="100">
        <v>44178</v>
      </c>
      <c r="C4767" s="101" t="s">
        <v>410</v>
      </c>
      <c r="D4767" s="102">
        <f>VLOOKUP(Pag_Inicio_Corr_mas_casos[[#This Row],[Corregimiento]],Hoja3!$A$2:$D$676,4,0)</f>
        <v>80812</v>
      </c>
      <c r="E4767" s="101">
        <v>86</v>
      </c>
      <c r="F4767">
        <v>1</v>
      </c>
    </row>
    <row r="4768" spans="1:7">
      <c r="A4768" s="99">
        <v>44178</v>
      </c>
      <c r="B4768" s="100">
        <v>44178</v>
      </c>
      <c r="C4768" s="101" t="s">
        <v>407</v>
      </c>
      <c r="D4768" s="102">
        <f>VLOOKUP(Pag_Inicio_Corr_mas_casos[[#This Row],[Corregimiento]],Hoja3!$A$2:$D$676,4,0)</f>
        <v>80819</v>
      </c>
      <c r="E4768" s="101">
        <v>74</v>
      </c>
      <c r="F4768">
        <v>1</v>
      </c>
    </row>
    <row r="4769" spans="1:6">
      <c r="A4769" s="99">
        <v>44178</v>
      </c>
      <c r="B4769" s="100">
        <v>44178</v>
      </c>
      <c r="C4769" s="101" t="s">
        <v>415</v>
      </c>
      <c r="D4769" s="102">
        <f>VLOOKUP(Pag_Inicio_Corr_mas_casos[[#This Row],[Corregimiento]],Hoja3!$A$2:$D$676,4,0)</f>
        <v>80810</v>
      </c>
      <c r="E4769" s="101">
        <v>73</v>
      </c>
      <c r="F4769">
        <v>1</v>
      </c>
    </row>
    <row r="4770" spans="1:6">
      <c r="A4770" s="99">
        <v>44178</v>
      </c>
      <c r="B4770" s="100">
        <v>44178</v>
      </c>
      <c r="C4770" s="101" t="s">
        <v>398</v>
      </c>
      <c r="D4770" s="102">
        <f>VLOOKUP(Pag_Inicio_Corr_mas_casos[[#This Row],[Corregimiento]],Hoja3!$A$2:$D$676,4,0)</f>
        <v>130102</v>
      </c>
      <c r="E4770" s="101">
        <v>65</v>
      </c>
      <c r="F4770">
        <v>1</v>
      </c>
    </row>
    <row r="4771" spans="1:6">
      <c r="A4771" s="99">
        <v>44178</v>
      </c>
      <c r="B4771" s="100">
        <v>44178</v>
      </c>
      <c r="C4771" s="101" t="s">
        <v>405</v>
      </c>
      <c r="D4771" s="102">
        <f>VLOOKUP(Pag_Inicio_Corr_mas_casos[[#This Row],[Corregimiento]],Hoja3!$A$2:$D$676,4,0)</f>
        <v>80823</v>
      </c>
      <c r="E4771" s="101">
        <v>61</v>
      </c>
      <c r="F4771">
        <v>1</v>
      </c>
    </row>
    <row r="4772" spans="1:6">
      <c r="A4772" s="99">
        <v>44178</v>
      </c>
      <c r="B4772" s="100">
        <v>44178</v>
      </c>
      <c r="C4772" s="101" t="s">
        <v>400</v>
      </c>
      <c r="D4772" s="102">
        <f>VLOOKUP(Pag_Inicio_Corr_mas_casos[[#This Row],[Corregimiento]],Hoja3!$A$2:$D$676,4,0)</f>
        <v>81007</v>
      </c>
      <c r="E4772" s="101">
        <v>56</v>
      </c>
      <c r="F4772">
        <v>1</v>
      </c>
    </row>
    <row r="4773" spans="1:6">
      <c r="A4773" s="99">
        <v>44178</v>
      </c>
      <c r="B4773" s="100">
        <v>44178</v>
      </c>
      <c r="C4773" s="101" t="s">
        <v>408</v>
      </c>
      <c r="D4773" s="102">
        <f>VLOOKUP(Pag_Inicio_Corr_mas_casos[[#This Row],[Corregimiento]],Hoja3!$A$2:$D$676,4,0)</f>
        <v>130107</v>
      </c>
      <c r="E4773" s="101">
        <v>54</v>
      </c>
      <c r="F4773">
        <v>1</v>
      </c>
    </row>
    <row r="4774" spans="1:6">
      <c r="A4774" s="99">
        <v>44178</v>
      </c>
      <c r="B4774" s="100">
        <v>44178</v>
      </c>
      <c r="C4774" s="101" t="s">
        <v>440</v>
      </c>
      <c r="D4774" s="102">
        <f>VLOOKUP(Pag_Inicio_Corr_mas_casos[[#This Row],[Corregimiento]],Hoja3!$A$2:$D$676,4,0)</f>
        <v>81003</v>
      </c>
      <c r="E4774" s="101">
        <v>53</v>
      </c>
      <c r="F4774">
        <v>1</v>
      </c>
    </row>
    <row r="4775" spans="1:6">
      <c r="A4775" s="99">
        <v>44178</v>
      </c>
      <c r="B4775" s="100">
        <v>44178</v>
      </c>
      <c r="C4775" s="101" t="s">
        <v>406</v>
      </c>
      <c r="D4775" s="102">
        <f>VLOOKUP(Pag_Inicio_Corr_mas_casos[[#This Row],[Corregimiento]],Hoja3!$A$2:$D$676,4,0)</f>
        <v>81001</v>
      </c>
      <c r="E4775" s="101">
        <v>51</v>
      </c>
      <c r="F4775">
        <v>1</v>
      </c>
    </row>
    <row r="4776" spans="1:6">
      <c r="A4776" s="99">
        <v>44178</v>
      </c>
      <c r="B4776" s="100">
        <v>44178</v>
      </c>
      <c r="C4776" s="101" t="s">
        <v>422</v>
      </c>
      <c r="D4776" s="102">
        <f>VLOOKUP(Pag_Inicio_Corr_mas_casos[[#This Row],[Corregimiento]],Hoja3!$A$2:$D$676,4,0)</f>
        <v>80501</v>
      </c>
      <c r="E4776" s="101">
        <v>49</v>
      </c>
      <c r="F4776">
        <v>1</v>
      </c>
    </row>
    <row r="4777" spans="1:6">
      <c r="A4777" s="99">
        <v>44178</v>
      </c>
      <c r="B4777" s="100">
        <v>44178</v>
      </c>
      <c r="C4777" s="101" t="s">
        <v>395</v>
      </c>
      <c r="D4777" s="102">
        <f>VLOOKUP(Pag_Inicio_Corr_mas_casos[[#This Row],[Corregimiento]],Hoja3!$A$2:$D$676,4,0)</f>
        <v>81002</v>
      </c>
      <c r="E4777" s="101">
        <v>48</v>
      </c>
      <c r="F4777">
        <v>1</v>
      </c>
    </row>
    <row r="4778" spans="1:6">
      <c r="A4778" s="99">
        <v>44178</v>
      </c>
      <c r="B4778" s="100">
        <v>44178</v>
      </c>
      <c r="C4778" s="101" t="s">
        <v>446</v>
      </c>
      <c r="D4778" s="102">
        <f>VLOOKUP(Pag_Inicio_Corr_mas_casos[[#This Row],[Corregimiento]],Hoja3!$A$2:$D$676,4,0)</f>
        <v>80807</v>
      </c>
      <c r="E4778" s="101">
        <v>46</v>
      </c>
      <c r="F4778">
        <v>1</v>
      </c>
    </row>
    <row r="4779" spans="1:6">
      <c r="A4779" s="99">
        <v>44178</v>
      </c>
      <c r="B4779" s="100">
        <v>44178</v>
      </c>
      <c r="C4779" s="101" t="s">
        <v>430</v>
      </c>
      <c r="D4779" s="102">
        <f>VLOOKUP(Pag_Inicio_Corr_mas_casos[[#This Row],[Corregimiento]],Hoja3!$A$2:$D$676,4,0)</f>
        <v>80826</v>
      </c>
      <c r="E4779" s="101">
        <v>46</v>
      </c>
      <c r="F4779">
        <v>1</v>
      </c>
    </row>
    <row r="4780" spans="1:6">
      <c r="A4780" s="99">
        <v>44178</v>
      </c>
      <c r="B4780" s="100">
        <v>44178</v>
      </c>
      <c r="C4780" s="101" t="s">
        <v>435</v>
      </c>
      <c r="D4780" s="102">
        <f>VLOOKUP(Pag_Inicio_Corr_mas_casos[[#This Row],[Corregimiento]],Hoja3!$A$2:$D$676,4,0)</f>
        <v>80809</v>
      </c>
      <c r="E4780" s="101">
        <v>45</v>
      </c>
      <c r="F4780">
        <v>1</v>
      </c>
    </row>
    <row r="4781" spans="1:6">
      <c r="A4781" s="99">
        <v>44178</v>
      </c>
      <c r="B4781" s="100">
        <v>44178</v>
      </c>
      <c r="C4781" s="101" t="s">
        <v>439</v>
      </c>
      <c r="D4781" s="102">
        <f>VLOOKUP(Pag_Inicio_Corr_mas_casos[[#This Row],[Corregimiento]],Hoja3!$A$2:$D$676,4,0)</f>
        <v>130717</v>
      </c>
      <c r="E4781" s="101">
        <v>42</v>
      </c>
      <c r="F4781">
        <v>1</v>
      </c>
    </row>
    <row r="4782" spans="1:6">
      <c r="A4782" s="99">
        <v>44178</v>
      </c>
      <c r="B4782" s="100">
        <v>44178</v>
      </c>
      <c r="C4782" s="101" t="s">
        <v>402</v>
      </c>
      <c r="D4782" s="102">
        <f>VLOOKUP(Pag_Inicio_Corr_mas_casos[[#This Row],[Corregimiento]],Hoja3!$A$2:$D$676,4,0)</f>
        <v>80816</v>
      </c>
      <c r="E4782" s="101">
        <v>42</v>
      </c>
      <c r="F4782">
        <v>1</v>
      </c>
    </row>
    <row r="4783" spans="1:6">
      <c r="A4783" s="99">
        <v>44178</v>
      </c>
      <c r="B4783" s="100">
        <v>44178</v>
      </c>
      <c r="C4783" s="101" t="s">
        <v>420</v>
      </c>
      <c r="D4783" s="102">
        <f>VLOOKUP(Pag_Inicio_Corr_mas_casos[[#This Row],[Corregimiento]],Hoja3!$A$2:$D$676,4,0)</f>
        <v>80813</v>
      </c>
      <c r="E4783" s="101">
        <v>41</v>
      </c>
      <c r="F4783">
        <v>1</v>
      </c>
    </row>
    <row r="4784" spans="1:6">
      <c r="A4784" s="99">
        <v>44178</v>
      </c>
      <c r="B4784" s="100">
        <v>44178</v>
      </c>
      <c r="C4784" s="101" t="s">
        <v>413</v>
      </c>
      <c r="D4784" s="102">
        <f>VLOOKUP(Pag_Inicio_Corr_mas_casos[[#This Row],[Corregimiento]],Hoja3!$A$2:$D$676,4,0)</f>
        <v>80806</v>
      </c>
      <c r="E4784" s="101">
        <v>41</v>
      </c>
      <c r="F4784">
        <v>1</v>
      </c>
    </row>
    <row r="4785" spans="1:6">
      <c r="A4785" s="99">
        <v>44178</v>
      </c>
      <c r="B4785" s="100">
        <v>44178</v>
      </c>
      <c r="C4785" s="101" t="s">
        <v>403</v>
      </c>
      <c r="D4785" s="102">
        <f>VLOOKUP(Pag_Inicio_Corr_mas_casos[[#This Row],[Corregimiento]],Hoja3!$A$2:$D$676,4,0)</f>
        <v>80817</v>
      </c>
      <c r="E4785" s="101">
        <v>39</v>
      </c>
      <c r="F4785">
        <v>1</v>
      </c>
    </row>
    <row r="4786" spans="1:6">
      <c r="A4786" s="99">
        <v>44178</v>
      </c>
      <c r="B4786" s="100">
        <v>44178</v>
      </c>
      <c r="C4786" s="101" t="s">
        <v>399</v>
      </c>
      <c r="D4786" s="102">
        <f>VLOOKUP(Pag_Inicio_Corr_mas_casos[[#This Row],[Corregimiento]],Hoja3!$A$2:$D$676,4,0)</f>
        <v>80821</v>
      </c>
      <c r="E4786" s="101">
        <v>38</v>
      </c>
      <c r="F4786">
        <v>1</v>
      </c>
    </row>
    <row r="4787" spans="1:6">
      <c r="A4787" s="99">
        <v>44178</v>
      </c>
      <c r="B4787" s="100">
        <v>44178</v>
      </c>
      <c r="C4787" s="101" t="s">
        <v>412</v>
      </c>
      <c r="D4787" s="102">
        <f>VLOOKUP(Pag_Inicio_Corr_mas_casos[[#This Row],[Corregimiento]],Hoja3!$A$2:$D$676,4,0)</f>
        <v>40601</v>
      </c>
      <c r="E4787" s="101">
        <v>38</v>
      </c>
      <c r="F4787">
        <v>1</v>
      </c>
    </row>
    <row r="4788" spans="1:6">
      <c r="A4788" s="99">
        <v>44178</v>
      </c>
      <c r="B4788" s="100">
        <v>44178</v>
      </c>
      <c r="C4788" s="101" t="s">
        <v>425</v>
      </c>
      <c r="D4788" s="102">
        <f>VLOOKUP(Pag_Inicio_Corr_mas_casos[[#This Row],[Corregimiento]],Hoja3!$A$2:$D$676,4,0)</f>
        <v>80815</v>
      </c>
      <c r="E4788" s="101">
        <v>36</v>
      </c>
      <c r="F4788">
        <v>1</v>
      </c>
    </row>
    <row r="4789" spans="1:6">
      <c r="A4789" s="99">
        <v>44178</v>
      </c>
      <c r="B4789" s="100">
        <v>44178</v>
      </c>
      <c r="C4789" s="101" t="s">
        <v>411</v>
      </c>
      <c r="D4789" s="102">
        <f>VLOOKUP(Pag_Inicio_Corr_mas_casos[[#This Row],[Corregimiento]],Hoja3!$A$2:$D$676,4,0)</f>
        <v>130702</v>
      </c>
      <c r="E4789" s="101">
        <v>48</v>
      </c>
      <c r="F4789">
        <v>1</v>
      </c>
    </row>
    <row r="4790" spans="1:6">
      <c r="A4790" s="99">
        <v>44178</v>
      </c>
      <c r="B4790" s="100">
        <v>44178</v>
      </c>
      <c r="C4790" s="101" t="s">
        <v>427</v>
      </c>
      <c r="D4790" s="102">
        <f>VLOOKUP(Pag_Inicio_Corr_mas_casos[[#This Row],[Corregimiento]],Hoja3!$A$2:$D$676,4,0)</f>
        <v>80811</v>
      </c>
      <c r="E4790" s="101">
        <v>33</v>
      </c>
      <c r="F4790">
        <v>1</v>
      </c>
    </row>
    <row r="4791" spans="1:6">
      <c r="A4791" s="99">
        <v>44178</v>
      </c>
      <c r="B4791" s="100">
        <v>44178</v>
      </c>
      <c r="C4791" s="101" t="s">
        <v>401</v>
      </c>
      <c r="D4791" s="102">
        <f>VLOOKUP(Pag_Inicio_Corr_mas_casos[[#This Row],[Corregimiento]],Hoja3!$A$2:$D$676,4,0)</f>
        <v>81008</v>
      </c>
      <c r="E4791" s="101">
        <v>32</v>
      </c>
      <c r="F4791">
        <v>1</v>
      </c>
    </row>
    <row r="4792" spans="1:6">
      <c r="A4792" s="99">
        <v>44178</v>
      </c>
      <c r="B4792" s="100">
        <v>44178</v>
      </c>
      <c r="C4792" s="101" t="s">
        <v>443</v>
      </c>
      <c r="D4792" s="102">
        <f>VLOOKUP(Pag_Inicio_Corr_mas_casos[[#This Row],[Corregimiento]],Hoja3!$A$2:$D$676,4,0)</f>
        <v>130701</v>
      </c>
      <c r="E4792" s="101">
        <v>32</v>
      </c>
      <c r="F4792">
        <v>1</v>
      </c>
    </row>
    <row r="4793" spans="1:6">
      <c r="A4793" s="99">
        <v>44178</v>
      </c>
      <c r="B4793" s="100">
        <v>44178</v>
      </c>
      <c r="C4793" s="101" t="s">
        <v>429</v>
      </c>
      <c r="D4793" s="102">
        <f>VLOOKUP(Pag_Inicio_Corr_mas_casos[[#This Row],[Corregimiento]],Hoja3!$A$2:$D$676,4,0)</f>
        <v>130708</v>
      </c>
      <c r="E4793" s="101">
        <v>31</v>
      </c>
      <c r="F4793">
        <v>1</v>
      </c>
    </row>
    <row r="4794" spans="1:6">
      <c r="A4794" s="99">
        <v>44178</v>
      </c>
      <c r="B4794" s="100">
        <v>44178</v>
      </c>
      <c r="C4794" s="101" t="s">
        <v>441</v>
      </c>
      <c r="D4794" s="102">
        <f>VLOOKUP(Pag_Inicio_Corr_mas_casos[[#This Row],[Corregimiento]],Hoja3!$A$2:$D$676,4,0)</f>
        <v>81009</v>
      </c>
      <c r="E4794" s="101">
        <v>28</v>
      </c>
      <c r="F4794">
        <v>1</v>
      </c>
    </row>
    <row r="4795" spans="1:6">
      <c r="A4795" s="99">
        <v>44178</v>
      </c>
      <c r="B4795" s="100">
        <v>44178</v>
      </c>
      <c r="C4795" s="101" t="s">
        <v>458</v>
      </c>
      <c r="D4795" s="102">
        <f>VLOOKUP(Pag_Inicio_Corr_mas_casos[[#This Row],[Corregimiento]],Hoja3!$A$2:$D$676,4,0)</f>
        <v>130716</v>
      </c>
      <c r="E4795" s="101">
        <v>27</v>
      </c>
      <c r="F4795">
        <v>1</v>
      </c>
    </row>
    <row r="4796" spans="1:6">
      <c r="A4796" s="99">
        <v>44178</v>
      </c>
      <c r="B4796" s="100">
        <v>44178</v>
      </c>
      <c r="C4796" s="101" t="s">
        <v>414</v>
      </c>
      <c r="D4796" s="102">
        <f>VLOOKUP(Pag_Inicio_Corr_mas_casos[[#This Row],[Corregimiento]],Hoja3!$A$2:$D$676,4,0)</f>
        <v>130108</v>
      </c>
      <c r="E4796" s="101">
        <v>26</v>
      </c>
      <c r="F4796">
        <v>1</v>
      </c>
    </row>
    <row r="4797" spans="1:6">
      <c r="A4797" s="99">
        <v>44178</v>
      </c>
      <c r="B4797" s="100">
        <v>44178</v>
      </c>
      <c r="C4797" s="101" t="s">
        <v>447</v>
      </c>
      <c r="D4797" s="102">
        <f>VLOOKUP(Pag_Inicio_Corr_mas_casos[[#This Row],[Corregimiento]],Hoja3!$A$2:$D$676,4,0)</f>
        <v>80814</v>
      </c>
      <c r="E4797" s="101">
        <v>24</v>
      </c>
      <c r="F4797">
        <v>1</v>
      </c>
    </row>
    <row r="4798" spans="1:6">
      <c r="A4798" s="99">
        <v>44178</v>
      </c>
      <c r="B4798" s="100">
        <v>44178</v>
      </c>
      <c r="C4798" s="101" t="s">
        <v>423</v>
      </c>
      <c r="D4798" s="102">
        <f>VLOOKUP(Pag_Inicio_Corr_mas_casos[[#This Row],[Corregimiento]],Hoja3!$A$2:$D$676,4,0)</f>
        <v>80808</v>
      </c>
      <c r="E4798" s="101">
        <v>24</v>
      </c>
      <c r="F4798">
        <v>1</v>
      </c>
    </row>
    <row r="4799" spans="1:6">
      <c r="A4799" s="99">
        <v>44178</v>
      </c>
      <c r="B4799" s="100">
        <v>44178</v>
      </c>
      <c r="C4799" s="101" t="s">
        <v>450</v>
      </c>
      <c r="D4799" s="102">
        <f>VLOOKUP(Pag_Inicio_Corr_mas_casos[[#This Row],[Corregimiento]],Hoja3!$A$2:$D$676,4,0)</f>
        <v>130706</v>
      </c>
      <c r="E4799" s="101">
        <v>23</v>
      </c>
      <c r="F4799">
        <v>1</v>
      </c>
    </row>
    <row r="4800" spans="1:6">
      <c r="A4800" s="99">
        <v>44178</v>
      </c>
      <c r="B4800" s="100">
        <v>44178</v>
      </c>
      <c r="C4800" s="101" t="s">
        <v>432</v>
      </c>
      <c r="D4800" s="102">
        <f>VLOOKUP(Pag_Inicio_Corr_mas_casos[[#This Row],[Corregimiento]],Hoja3!$A$2:$D$676,4,0)</f>
        <v>80803</v>
      </c>
      <c r="E4800" s="101">
        <v>23</v>
      </c>
      <c r="F4800">
        <v>1</v>
      </c>
    </row>
    <row r="4801" spans="1:6">
      <c r="A4801" s="99">
        <v>44178</v>
      </c>
      <c r="B4801" s="100">
        <v>44178</v>
      </c>
      <c r="C4801" s="101" t="s">
        <v>457</v>
      </c>
      <c r="D4801" s="102">
        <f>VLOOKUP(Pag_Inicio_Corr_mas_casos[[#This Row],[Corregimiento]],Hoja3!$A$2:$D$676,4,0)</f>
        <v>81005</v>
      </c>
      <c r="E4801" s="101">
        <v>21</v>
      </c>
      <c r="F4801">
        <v>1</v>
      </c>
    </row>
    <row r="4802" spans="1:6">
      <c r="A4802" s="99">
        <v>44178</v>
      </c>
      <c r="B4802" s="100">
        <v>44178</v>
      </c>
      <c r="C4802" s="101" t="s">
        <v>387</v>
      </c>
      <c r="D4802" s="102">
        <f>VLOOKUP(Pag_Inicio_Corr_mas_casos[[#This Row],[Corregimiento]],Hoja3!$A$2:$D$676,4,0)</f>
        <v>130709</v>
      </c>
      <c r="E4802" s="101">
        <v>20</v>
      </c>
      <c r="F4802">
        <v>1</v>
      </c>
    </row>
    <row r="4803" spans="1:6">
      <c r="A4803" s="99">
        <v>44178</v>
      </c>
      <c r="B4803" s="100">
        <v>44178</v>
      </c>
      <c r="C4803" s="101" t="s">
        <v>409</v>
      </c>
      <c r="D4803" s="102">
        <f>VLOOKUP(Pag_Inicio_Corr_mas_casos[[#This Row],[Corregimiento]],Hoja3!$A$2:$D$676,4,0)</f>
        <v>81006</v>
      </c>
      <c r="E4803" s="101">
        <v>20</v>
      </c>
      <c r="F4803">
        <v>1</v>
      </c>
    </row>
    <row r="4804" spans="1:6">
      <c r="A4804" s="99">
        <v>44178</v>
      </c>
      <c r="B4804" s="100">
        <v>44178</v>
      </c>
      <c r="C4804" s="101" t="s">
        <v>424</v>
      </c>
      <c r="D4804" s="102">
        <f>VLOOKUP(Pag_Inicio_Corr_mas_casos[[#This Row],[Corregimiento]],Hoja3!$A$2:$D$676,4,0)</f>
        <v>80820</v>
      </c>
      <c r="E4804" s="101">
        <v>19</v>
      </c>
      <c r="F4804">
        <v>1</v>
      </c>
    </row>
    <row r="4805" spans="1:6">
      <c r="A4805" s="99">
        <v>44178</v>
      </c>
      <c r="B4805" s="100">
        <v>44178</v>
      </c>
      <c r="C4805" s="101" t="s">
        <v>474</v>
      </c>
      <c r="D4805" s="102">
        <f>VLOOKUP(Pag_Inicio_Corr_mas_casos[[#This Row],[Corregimiento]],Hoja3!$A$2:$D$676,4,0)</f>
        <v>40611</v>
      </c>
      <c r="E4805" s="101">
        <v>18</v>
      </c>
      <c r="F4805">
        <v>1</v>
      </c>
    </row>
    <row r="4806" spans="1:6">
      <c r="A4806" s="99">
        <v>44178</v>
      </c>
      <c r="B4806" s="100">
        <v>44178</v>
      </c>
      <c r="C4806" s="101" t="s">
        <v>404</v>
      </c>
      <c r="D4806" s="102">
        <f>VLOOKUP(Pag_Inicio_Corr_mas_casos[[#This Row],[Corregimiento]],Hoja3!$A$2:$D$676,4,0)</f>
        <v>80822</v>
      </c>
      <c r="E4806" s="101">
        <v>18</v>
      </c>
      <c r="F4806">
        <v>1</v>
      </c>
    </row>
    <row r="4807" spans="1:6">
      <c r="A4807" s="99">
        <v>44178</v>
      </c>
      <c r="B4807" s="100">
        <v>44178</v>
      </c>
      <c r="C4807" s="101" t="s">
        <v>431</v>
      </c>
      <c r="D4807" s="102">
        <f>VLOOKUP(Pag_Inicio_Corr_mas_casos[[#This Row],[Corregimiento]],Hoja3!$A$2:$D$676,4,0)</f>
        <v>50208</v>
      </c>
      <c r="E4807" s="101">
        <v>17</v>
      </c>
      <c r="F4807">
        <v>1</v>
      </c>
    </row>
    <row r="4808" spans="1:6">
      <c r="A4808" s="99">
        <v>44178</v>
      </c>
      <c r="B4808" s="100">
        <v>44178</v>
      </c>
      <c r="C4808" s="101" t="s">
        <v>416</v>
      </c>
      <c r="D4808" s="102">
        <f>VLOOKUP(Pag_Inicio_Corr_mas_casos[[#This Row],[Corregimiento]],Hoja3!$A$2:$D$676,4,0)</f>
        <v>30107</v>
      </c>
      <c r="E4808" s="101">
        <v>17</v>
      </c>
      <c r="F4808">
        <v>1</v>
      </c>
    </row>
    <row r="4809" spans="1:6">
      <c r="A4809" s="99">
        <v>44178</v>
      </c>
      <c r="B4809" s="100">
        <v>44178</v>
      </c>
      <c r="C4809" s="101" t="s">
        <v>470</v>
      </c>
      <c r="D4809" s="102">
        <f>VLOOKUP(Pag_Inicio_Corr_mas_casos[[#This Row],[Corregimiento]],Hoja3!$A$2:$D$676,4,0)</f>
        <v>81004</v>
      </c>
      <c r="E4809" s="101">
        <v>16</v>
      </c>
      <c r="F4809">
        <v>1</v>
      </c>
    </row>
    <row r="4810" spans="1:6">
      <c r="A4810" s="99">
        <v>44178</v>
      </c>
      <c r="B4810" s="100">
        <v>44178</v>
      </c>
      <c r="C4810" s="101" t="s">
        <v>466</v>
      </c>
      <c r="D4810" s="102">
        <f>VLOOKUP(Pag_Inicio_Corr_mas_casos[[#This Row],[Corregimiento]],Hoja3!$A$2:$D$676,4,0)</f>
        <v>20601</v>
      </c>
      <c r="E4810" s="101">
        <v>16</v>
      </c>
      <c r="F4810">
        <v>1</v>
      </c>
    </row>
    <row r="4811" spans="1:6">
      <c r="A4811" s="99">
        <v>44178</v>
      </c>
      <c r="B4811" s="100">
        <v>44178</v>
      </c>
      <c r="C4811" s="101" t="s">
        <v>444</v>
      </c>
      <c r="D4811" s="102">
        <f>VLOOKUP(Pag_Inicio_Corr_mas_casos[[#This Row],[Corregimiento]],Hoja3!$A$2:$D$676,4,0)</f>
        <v>80804</v>
      </c>
      <c r="E4811" s="101">
        <v>15</v>
      </c>
      <c r="F4811">
        <v>1</v>
      </c>
    </row>
    <row r="4812" spans="1:6">
      <c r="A4812" s="99">
        <v>44178</v>
      </c>
      <c r="B4812" s="100">
        <v>44178</v>
      </c>
      <c r="C4812" s="101" t="s">
        <v>617</v>
      </c>
      <c r="D4812" s="102">
        <f>VLOOKUP(Pag_Inicio_Corr_mas_casos[[#This Row],[Corregimiento]],Hoja3!$A$2:$D$676,4,0)</f>
        <v>20105</v>
      </c>
      <c r="E4812" s="101">
        <v>14</v>
      </c>
      <c r="F4812">
        <v>1</v>
      </c>
    </row>
    <row r="4813" spans="1:6">
      <c r="A4813" s="99">
        <v>44178</v>
      </c>
      <c r="B4813" s="100">
        <v>44178</v>
      </c>
      <c r="C4813" s="101" t="s">
        <v>451</v>
      </c>
      <c r="D4813" s="102">
        <f>VLOOKUP(Pag_Inicio_Corr_mas_casos[[#This Row],[Corregimiento]],Hoja3!$A$2:$D$676,4,0)</f>
        <v>91001</v>
      </c>
      <c r="E4813" s="101">
        <v>13</v>
      </c>
      <c r="F4813">
        <v>1</v>
      </c>
    </row>
    <row r="4814" spans="1:6">
      <c r="A4814" s="99">
        <v>44178</v>
      </c>
      <c r="B4814" s="100">
        <v>44178</v>
      </c>
      <c r="C4814" s="101" t="s">
        <v>463</v>
      </c>
      <c r="D4814" s="102">
        <f>VLOOKUP(Pag_Inicio_Corr_mas_casos[[#This Row],[Corregimiento]],Hoja3!$A$2:$D$676,4,0)</f>
        <v>20101</v>
      </c>
      <c r="E4814" s="101">
        <v>12</v>
      </c>
      <c r="F4814">
        <v>1</v>
      </c>
    </row>
    <row r="4815" spans="1:6">
      <c r="A4815" s="99">
        <v>44178</v>
      </c>
      <c r="B4815" s="100">
        <v>44178</v>
      </c>
      <c r="C4815" s="101" t="s">
        <v>538</v>
      </c>
      <c r="D4815" s="102">
        <f>VLOOKUP(Pag_Inicio_Corr_mas_casos[[#This Row],[Corregimiento]],Hoja3!$A$2:$D$676,4,0)</f>
        <v>20201</v>
      </c>
      <c r="E4815" s="101">
        <v>12</v>
      </c>
      <c r="F4815">
        <v>1</v>
      </c>
    </row>
    <row r="4816" spans="1:6">
      <c r="A4816" s="99">
        <v>44178</v>
      </c>
      <c r="B4816" s="100">
        <v>44178</v>
      </c>
      <c r="C4816" s="101" t="s">
        <v>631</v>
      </c>
      <c r="D4816" s="102">
        <f>VLOOKUP(Pag_Inicio_Corr_mas_casos[[#This Row],[Corregimiento]],Hoja3!$A$2:$D$676,4,0)</f>
        <v>30113</v>
      </c>
      <c r="E4816" s="101">
        <v>12</v>
      </c>
      <c r="F4816">
        <v>1</v>
      </c>
    </row>
    <row r="4817" spans="1:7">
      <c r="A4817" s="99">
        <v>44178</v>
      </c>
      <c r="B4817" s="100">
        <v>44178</v>
      </c>
      <c r="C4817" s="101" t="s">
        <v>428</v>
      </c>
      <c r="D4817" s="102">
        <f>VLOOKUP(Pag_Inicio_Corr_mas_casos[[#This Row],[Corregimiento]],Hoja3!$A$2:$D$676,4,0)</f>
        <v>50316</v>
      </c>
      <c r="E4817" s="101">
        <v>11</v>
      </c>
      <c r="F4817">
        <v>1</v>
      </c>
    </row>
    <row r="4818" spans="1:7">
      <c r="A4818" s="128">
        <v>44179</v>
      </c>
      <c r="B4818" s="129">
        <v>44179</v>
      </c>
      <c r="C4818" s="130" t="s">
        <v>413</v>
      </c>
      <c r="D4818" s="131">
        <f>VLOOKUP(Pag_Inicio_Corr_mas_casos[[#This Row],[Corregimiento]],Hoja3!$A$2:$D$676,4,0)</f>
        <v>80806</v>
      </c>
      <c r="E4818" s="130">
        <v>47</v>
      </c>
      <c r="F4818">
        <v>1</v>
      </c>
      <c r="G4818">
        <f>SUM(F4818:F4866)</f>
        <v>49</v>
      </c>
    </row>
    <row r="4819" spans="1:7">
      <c r="A4819" s="128">
        <v>44179</v>
      </c>
      <c r="B4819" s="129">
        <v>44179</v>
      </c>
      <c r="C4819" s="130" t="s">
        <v>410</v>
      </c>
      <c r="D4819" s="131">
        <f>VLOOKUP(Pag_Inicio_Corr_mas_casos[[#This Row],[Corregimiento]],Hoja3!$A$2:$D$676,4,0)</f>
        <v>80812</v>
      </c>
      <c r="E4819" s="130">
        <v>45</v>
      </c>
      <c r="F4819">
        <v>1</v>
      </c>
    </row>
    <row r="4820" spans="1:7">
      <c r="A4820" s="128">
        <v>44179</v>
      </c>
      <c r="B4820" s="129">
        <v>44179</v>
      </c>
      <c r="C4820" s="130" t="s">
        <v>440</v>
      </c>
      <c r="D4820" s="131">
        <f>VLOOKUP(Pag_Inicio_Corr_mas_casos[[#This Row],[Corregimiento]],Hoja3!$A$2:$D$676,4,0)</f>
        <v>81003</v>
      </c>
      <c r="E4820" s="130">
        <v>42</v>
      </c>
      <c r="F4820">
        <v>1</v>
      </c>
    </row>
    <row r="4821" spans="1:7">
      <c r="A4821" s="128">
        <v>44179</v>
      </c>
      <c r="B4821" s="129">
        <v>44179</v>
      </c>
      <c r="C4821" s="130" t="s">
        <v>407</v>
      </c>
      <c r="D4821" s="131">
        <f>VLOOKUP(Pag_Inicio_Corr_mas_casos[[#This Row],[Corregimiento]],Hoja3!$A$2:$D$676,4,0)</f>
        <v>80819</v>
      </c>
      <c r="E4821" s="130">
        <v>41</v>
      </c>
      <c r="F4821">
        <v>1</v>
      </c>
    </row>
    <row r="4822" spans="1:7">
      <c r="A4822" s="128">
        <v>44179</v>
      </c>
      <c r="B4822" s="129">
        <v>44179</v>
      </c>
      <c r="C4822" s="130" t="s">
        <v>396</v>
      </c>
      <c r="D4822" s="131">
        <f>VLOOKUP(Pag_Inicio_Corr_mas_casos[[#This Row],[Corregimiento]],Hoja3!$A$2:$D$676,4,0)</f>
        <v>130106</v>
      </c>
      <c r="E4822" s="130">
        <v>41</v>
      </c>
      <c r="F4822">
        <v>1</v>
      </c>
    </row>
    <row r="4823" spans="1:7">
      <c r="A4823" s="128">
        <v>44179</v>
      </c>
      <c r="B4823" s="129">
        <v>44179</v>
      </c>
      <c r="C4823" s="130" t="s">
        <v>406</v>
      </c>
      <c r="D4823" s="131">
        <f>VLOOKUP(Pag_Inicio_Corr_mas_casos[[#This Row],[Corregimiento]],Hoja3!$A$2:$D$676,4,0)</f>
        <v>81001</v>
      </c>
      <c r="E4823" s="130">
        <v>39</v>
      </c>
      <c r="F4823">
        <v>1</v>
      </c>
    </row>
    <row r="4824" spans="1:7">
      <c r="A4824" s="128">
        <v>44179</v>
      </c>
      <c r="B4824" s="129">
        <v>44179</v>
      </c>
      <c r="C4824" s="130" t="s">
        <v>431</v>
      </c>
      <c r="D4824" s="131">
        <f>VLOOKUP(Pag_Inicio_Corr_mas_casos[[#This Row],[Corregimiento]],Hoja3!$A$2:$D$676,4,0)</f>
        <v>50208</v>
      </c>
      <c r="E4824" s="130">
        <v>39</v>
      </c>
      <c r="F4824">
        <v>1</v>
      </c>
    </row>
    <row r="4825" spans="1:7">
      <c r="A4825" s="128">
        <v>44179</v>
      </c>
      <c r="B4825" s="129">
        <v>44179</v>
      </c>
      <c r="C4825" s="130" t="s">
        <v>415</v>
      </c>
      <c r="D4825" s="131">
        <f>VLOOKUP(Pag_Inicio_Corr_mas_casos[[#This Row],[Corregimiento]],Hoja3!$A$2:$D$676,4,0)</f>
        <v>80810</v>
      </c>
      <c r="E4825" s="130">
        <v>39</v>
      </c>
      <c r="F4825">
        <v>1</v>
      </c>
    </row>
    <row r="4826" spans="1:7">
      <c r="A4826" s="128">
        <v>44179</v>
      </c>
      <c r="B4826" s="129">
        <v>44179</v>
      </c>
      <c r="C4826" s="130" t="s">
        <v>435</v>
      </c>
      <c r="D4826" s="131">
        <f>VLOOKUP(Pag_Inicio_Corr_mas_casos[[#This Row],[Corregimiento]],Hoja3!$A$2:$D$676,4,0)</f>
        <v>80809</v>
      </c>
      <c r="E4826" s="130">
        <v>39</v>
      </c>
      <c r="F4826">
        <v>1</v>
      </c>
    </row>
    <row r="4827" spans="1:7">
      <c r="A4827" s="128">
        <v>44179</v>
      </c>
      <c r="B4827" s="129">
        <v>44179</v>
      </c>
      <c r="C4827" s="130" t="s">
        <v>420</v>
      </c>
      <c r="D4827" s="131">
        <f>VLOOKUP(Pag_Inicio_Corr_mas_casos[[#This Row],[Corregimiento]],Hoja3!$A$2:$D$676,4,0)</f>
        <v>80813</v>
      </c>
      <c r="E4827" s="130">
        <v>38</v>
      </c>
      <c r="F4827">
        <v>1</v>
      </c>
    </row>
    <row r="4828" spans="1:7">
      <c r="A4828" s="128">
        <v>44179</v>
      </c>
      <c r="B4828" s="129">
        <v>44179</v>
      </c>
      <c r="C4828" s="130" t="s">
        <v>400</v>
      </c>
      <c r="D4828" s="131">
        <f>VLOOKUP(Pag_Inicio_Corr_mas_casos[[#This Row],[Corregimiento]],Hoja3!$A$2:$D$676,4,0)</f>
        <v>81007</v>
      </c>
      <c r="E4828" s="130">
        <v>36</v>
      </c>
      <c r="F4828">
        <v>1</v>
      </c>
    </row>
    <row r="4829" spans="1:7">
      <c r="A4829" s="128">
        <v>44179</v>
      </c>
      <c r="B4829" s="129">
        <v>44179</v>
      </c>
      <c r="C4829" s="130" t="s">
        <v>425</v>
      </c>
      <c r="D4829" s="131">
        <f>VLOOKUP(Pag_Inicio_Corr_mas_casos[[#This Row],[Corregimiento]],Hoja3!$A$2:$D$676,4,0)</f>
        <v>80815</v>
      </c>
      <c r="E4829" s="130">
        <v>36</v>
      </c>
      <c r="F4829">
        <v>1</v>
      </c>
    </row>
    <row r="4830" spans="1:7">
      <c r="A4830" s="128">
        <v>44179</v>
      </c>
      <c r="B4830" s="129">
        <v>44179</v>
      </c>
      <c r="C4830" s="130" t="s">
        <v>443</v>
      </c>
      <c r="D4830" s="131">
        <f>VLOOKUP(Pag_Inicio_Corr_mas_casos[[#This Row],[Corregimiento]],Hoja3!$A$2:$D$676,4,0)</f>
        <v>130701</v>
      </c>
      <c r="E4830" s="130">
        <v>35</v>
      </c>
      <c r="F4830">
        <v>1</v>
      </c>
    </row>
    <row r="4831" spans="1:7">
      <c r="A4831" s="128">
        <v>44179</v>
      </c>
      <c r="B4831" s="129">
        <v>44179</v>
      </c>
      <c r="C4831" s="130" t="s">
        <v>405</v>
      </c>
      <c r="D4831" s="131">
        <f>VLOOKUP(Pag_Inicio_Corr_mas_casos[[#This Row],[Corregimiento]],Hoja3!$A$2:$D$676,4,0)</f>
        <v>80823</v>
      </c>
      <c r="E4831" s="130">
        <v>35</v>
      </c>
      <c r="F4831">
        <v>1</v>
      </c>
    </row>
    <row r="4832" spans="1:7">
      <c r="A4832" s="128">
        <v>44179</v>
      </c>
      <c r="B4832" s="129">
        <v>44179</v>
      </c>
      <c r="C4832" s="130" t="s">
        <v>399</v>
      </c>
      <c r="D4832" s="131">
        <f>VLOOKUP(Pag_Inicio_Corr_mas_casos[[#This Row],[Corregimiento]],Hoja3!$A$2:$D$676,4,0)</f>
        <v>80821</v>
      </c>
      <c r="E4832" s="130">
        <v>33</v>
      </c>
      <c r="F4832">
        <v>1</v>
      </c>
    </row>
    <row r="4833" spans="1:6">
      <c r="A4833" s="128">
        <v>44179</v>
      </c>
      <c r="B4833" s="129">
        <v>44179</v>
      </c>
      <c r="C4833" s="130" t="s">
        <v>394</v>
      </c>
      <c r="D4833" s="131">
        <f>VLOOKUP(Pag_Inicio_Corr_mas_casos[[#This Row],[Corregimiento]],Hoja3!$A$2:$D$676,4,0)</f>
        <v>130101</v>
      </c>
      <c r="E4833" s="130">
        <v>30</v>
      </c>
      <c r="F4833">
        <v>1</v>
      </c>
    </row>
    <row r="4834" spans="1:6">
      <c r="A4834" s="128">
        <v>44179</v>
      </c>
      <c r="B4834" s="129">
        <v>44179</v>
      </c>
      <c r="C4834" s="130" t="s">
        <v>403</v>
      </c>
      <c r="D4834" s="131">
        <f>VLOOKUP(Pag_Inicio_Corr_mas_casos[[#This Row],[Corregimiento]],Hoja3!$A$2:$D$676,4,0)</f>
        <v>80817</v>
      </c>
      <c r="E4834" s="130">
        <v>42</v>
      </c>
      <c r="F4834">
        <v>1</v>
      </c>
    </row>
    <row r="4835" spans="1:6">
      <c r="A4835" s="128">
        <v>44179</v>
      </c>
      <c r="B4835" s="129">
        <v>44179</v>
      </c>
      <c r="C4835" s="130" t="s">
        <v>430</v>
      </c>
      <c r="D4835" s="131">
        <f>VLOOKUP(Pag_Inicio_Corr_mas_casos[[#This Row],[Corregimiento]],Hoja3!$A$2:$D$676,4,0)</f>
        <v>80826</v>
      </c>
      <c r="E4835" s="130">
        <v>28</v>
      </c>
      <c r="F4835">
        <v>1</v>
      </c>
    </row>
    <row r="4836" spans="1:6">
      <c r="A4836" s="128">
        <v>44179</v>
      </c>
      <c r="B4836" s="129">
        <v>44179</v>
      </c>
      <c r="C4836" s="130" t="s">
        <v>402</v>
      </c>
      <c r="D4836" s="131">
        <f>VLOOKUP(Pag_Inicio_Corr_mas_casos[[#This Row],[Corregimiento]],Hoja3!$A$2:$D$676,4,0)</f>
        <v>80816</v>
      </c>
      <c r="E4836" s="130">
        <v>25</v>
      </c>
      <c r="F4836">
        <v>1</v>
      </c>
    </row>
    <row r="4837" spans="1:6">
      <c r="A4837" s="128">
        <v>44179</v>
      </c>
      <c r="B4837" s="129">
        <v>44179</v>
      </c>
      <c r="C4837" s="130" t="s">
        <v>401</v>
      </c>
      <c r="D4837" s="131">
        <f>VLOOKUP(Pag_Inicio_Corr_mas_casos[[#This Row],[Corregimiento]],Hoja3!$A$2:$D$676,4,0)</f>
        <v>81008</v>
      </c>
      <c r="E4837" s="130">
        <v>25</v>
      </c>
      <c r="F4837">
        <v>1</v>
      </c>
    </row>
    <row r="4838" spans="1:6">
      <c r="A4838" s="128">
        <v>44179</v>
      </c>
      <c r="B4838" s="129">
        <v>44179</v>
      </c>
      <c r="C4838" s="130" t="s">
        <v>441</v>
      </c>
      <c r="D4838" s="131">
        <f>VLOOKUP(Pag_Inicio_Corr_mas_casos[[#This Row],[Corregimiento]],Hoja3!$A$2:$D$676,4,0)</f>
        <v>81009</v>
      </c>
      <c r="E4838" s="130">
        <v>25</v>
      </c>
      <c r="F4838">
        <v>1</v>
      </c>
    </row>
    <row r="4839" spans="1:6">
      <c r="A4839" s="128">
        <v>44179</v>
      </c>
      <c r="B4839" s="129">
        <v>44179</v>
      </c>
      <c r="C4839" s="130" t="s">
        <v>442</v>
      </c>
      <c r="D4839" s="131">
        <f>VLOOKUP(Pag_Inicio_Corr_mas_casos[[#This Row],[Corregimiento]],Hoja3!$A$2:$D$676,4,0)</f>
        <v>30104</v>
      </c>
      <c r="E4839" s="130">
        <v>24</v>
      </c>
      <c r="F4839">
        <v>1</v>
      </c>
    </row>
    <row r="4840" spans="1:6">
      <c r="A4840" s="128">
        <v>44179</v>
      </c>
      <c r="B4840" s="129">
        <v>44179</v>
      </c>
      <c r="C4840" s="130" t="s">
        <v>422</v>
      </c>
      <c r="D4840" s="131">
        <f>VLOOKUP(Pag_Inicio_Corr_mas_casos[[#This Row],[Corregimiento]],Hoja3!$A$2:$D$676,4,0)</f>
        <v>80501</v>
      </c>
      <c r="E4840" s="130">
        <v>23</v>
      </c>
      <c r="F4840">
        <v>1</v>
      </c>
    </row>
    <row r="4841" spans="1:6">
      <c r="A4841" s="128">
        <v>44179</v>
      </c>
      <c r="B4841" s="129">
        <v>44179</v>
      </c>
      <c r="C4841" s="130" t="s">
        <v>424</v>
      </c>
      <c r="D4841" s="131">
        <f>VLOOKUP(Pag_Inicio_Corr_mas_casos[[#This Row],[Corregimiento]],Hoja3!$A$2:$D$676,4,0)</f>
        <v>80820</v>
      </c>
      <c r="E4841" s="130">
        <v>23</v>
      </c>
      <c r="F4841">
        <v>1</v>
      </c>
    </row>
    <row r="4842" spans="1:6">
      <c r="A4842" s="128">
        <v>44179</v>
      </c>
      <c r="B4842" s="129">
        <v>44179</v>
      </c>
      <c r="C4842" s="130" t="s">
        <v>423</v>
      </c>
      <c r="D4842" s="131">
        <f>VLOOKUP(Pag_Inicio_Corr_mas_casos[[#This Row],[Corregimiento]],Hoja3!$A$2:$D$676,4,0)</f>
        <v>80808</v>
      </c>
      <c r="E4842" s="130">
        <v>22</v>
      </c>
      <c r="F4842">
        <v>1</v>
      </c>
    </row>
    <row r="4843" spans="1:6">
      <c r="A4843" s="128">
        <v>44179</v>
      </c>
      <c r="B4843" s="129">
        <v>44179</v>
      </c>
      <c r="C4843" s="130" t="s">
        <v>417</v>
      </c>
      <c r="D4843" s="131">
        <f>VLOOKUP(Pag_Inicio_Corr_mas_casos[[#This Row],[Corregimiento]],Hoja3!$A$2:$D$676,4,0)</f>
        <v>30113</v>
      </c>
      <c r="E4843" s="130">
        <v>22</v>
      </c>
      <c r="F4843">
        <v>1</v>
      </c>
    </row>
    <row r="4844" spans="1:6">
      <c r="A4844" s="128">
        <v>44179</v>
      </c>
      <c r="B4844" s="129">
        <v>44179</v>
      </c>
      <c r="C4844" s="130" t="s">
        <v>404</v>
      </c>
      <c r="D4844" s="131">
        <f>VLOOKUP(Pag_Inicio_Corr_mas_casos[[#This Row],[Corregimiento]],Hoja3!$A$2:$D$676,4,0)</f>
        <v>80822</v>
      </c>
      <c r="E4844" s="130">
        <v>20</v>
      </c>
      <c r="F4844">
        <v>1</v>
      </c>
    </row>
    <row r="4845" spans="1:6">
      <c r="A4845" s="128">
        <v>44179</v>
      </c>
      <c r="B4845" s="129">
        <v>44179</v>
      </c>
      <c r="C4845" s="130" t="s">
        <v>412</v>
      </c>
      <c r="D4845" s="131">
        <f>VLOOKUP(Pag_Inicio_Corr_mas_casos[[#This Row],[Corregimiento]],Hoja3!$A$2:$D$676,4,0)</f>
        <v>40601</v>
      </c>
      <c r="E4845" s="130">
        <v>20</v>
      </c>
      <c r="F4845">
        <v>1</v>
      </c>
    </row>
    <row r="4846" spans="1:6">
      <c r="A4846" s="128">
        <v>44179</v>
      </c>
      <c r="B4846" s="129">
        <v>44179</v>
      </c>
      <c r="C4846" s="130" t="s">
        <v>411</v>
      </c>
      <c r="D4846" s="131">
        <f>VLOOKUP(Pag_Inicio_Corr_mas_casos[[#This Row],[Corregimiento]],Hoja3!$A$2:$D$676,4,0)</f>
        <v>130702</v>
      </c>
      <c r="E4846" s="130">
        <v>19</v>
      </c>
      <c r="F4846">
        <v>1</v>
      </c>
    </row>
    <row r="4847" spans="1:6">
      <c r="A4847" s="128">
        <v>44179</v>
      </c>
      <c r="B4847" s="129">
        <v>44179</v>
      </c>
      <c r="C4847" s="130" t="s">
        <v>398</v>
      </c>
      <c r="D4847" s="131">
        <f>VLOOKUP(Pag_Inicio_Corr_mas_casos[[#This Row],[Corregimiento]],Hoja3!$A$2:$D$676,4,0)</f>
        <v>130102</v>
      </c>
      <c r="E4847" s="130">
        <v>19</v>
      </c>
      <c r="F4847">
        <v>1</v>
      </c>
    </row>
    <row r="4848" spans="1:6">
      <c r="A4848" s="128">
        <v>44179</v>
      </c>
      <c r="B4848" s="129">
        <v>44179</v>
      </c>
      <c r="C4848" s="130" t="s">
        <v>427</v>
      </c>
      <c r="D4848" s="131">
        <f>VLOOKUP(Pag_Inicio_Corr_mas_casos[[#This Row],[Corregimiento]],Hoja3!$A$2:$D$676,4,0)</f>
        <v>80811</v>
      </c>
      <c r="E4848" s="130">
        <v>19</v>
      </c>
      <c r="F4848">
        <v>1</v>
      </c>
    </row>
    <row r="4849" spans="1:6">
      <c r="A4849" s="128">
        <v>44179</v>
      </c>
      <c r="B4849" s="129">
        <v>44179</v>
      </c>
      <c r="C4849" s="130" t="s">
        <v>395</v>
      </c>
      <c r="D4849" s="131">
        <f>VLOOKUP(Pag_Inicio_Corr_mas_casos[[#This Row],[Corregimiento]],Hoja3!$A$2:$D$676,4,0)</f>
        <v>81002</v>
      </c>
      <c r="E4849" s="130">
        <v>17</v>
      </c>
      <c r="F4849">
        <v>1</v>
      </c>
    </row>
    <row r="4850" spans="1:6">
      <c r="A4850" s="128">
        <v>44179</v>
      </c>
      <c r="B4850" s="129">
        <v>44179</v>
      </c>
      <c r="C4850" s="130" t="s">
        <v>446</v>
      </c>
      <c r="D4850" s="131">
        <f>VLOOKUP(Pag_Inicio_Corr_mas_casos[[#This Row],[Corregimiento]],Hoja3!$A$2:$D$676,4,0)</f>
        <v>80807</v>
      </c>
      <c r="E4850" s="130">
        <v>17</v>
      </c>
      <c r="F4850">
        <v>1</v>
      </c>
    </row>
    <row r="4851" spans="1:6">
      <c r="A4851" s="128">
        <v>44179</v>
      </c>
      <c r="B4851" s="129">
        <v>44179</v>
      </c>
      <c r="C4851" s="130" t="s">
        <v>416</v>
      </c>
      <c r="D4851" s="131">
        <f>VLOOKUP(Pag_Inicio_Corr_mas_casos[[#This Row],[Corregimiento]],Hoja3!$A$2:$D$676,4,0)</f>
        <v>30107</v>
      </c>
      <c r="E4851" s="130">
        <v>17</v>
      </c>
      <c r="F4851">
        <v>1</v>
      </c>
    </row>
    <row r="4852" spans="1:6">
      <c r="A4852" s="128">
        <v>44179</v>
      </c>
      <c r="B4852" s="129">
        <v>44179</v>
      </c>
      <c r="C4852" s="130" t="s">
        <v>439</v>
      </c>
      <c r="D4852" s="131">
        <f>VLOOKUP(Pag_Inicio_Corr_mas_casos[[#This Row],[Corregimiento]],Hoja3!$A$2:$D$676,4,0)</f>
        <v>130717</v>
      </c>
      <c r="E4852" s="130">
        <v>17</v>
      </c>
      <c r="F4852">
        <v>1</v>
      </c>
    </row>
    <row r="4853" spans="1:6">
      <c r="A4853" s="128">
        <v>44179</v>
      </c>
      <c r="B4853" s="129">
        <v>44179</v>
      </c>
      <c r="C4853" s="130" t="s">
        <v>447</v>
      </c>
      <c r="D4853" s="131">
        <f>VLOOKUP(Pag_Inicio_Corr_mas_casos[[#This Row],[Corregimiento]],Hoja3!$A$2:$D$676,4,0)</f>
        <v>80814</v>
      </c>
      <c r="E4853" s="130">
        <v>16</v>
      </c>
      <c r="F4853">
        <v>1</v>
      </c>
    </row>
    <row r="4854" spans="1:6">
      <c r="A4854" s="128">
        <v>44179</v>
      </c>
      <c r="B4854" s="129">
        <v>44179</v>
      </c>
      <c r="C4854" s="130" t="s">
        <v>450</v>
      </c>
      <c r="D4854" s="131">
        <f>VLOOKUP(Pag_Inicio_Corr_mas_casos[[#This Row],[Corregimiento]],Hoja3!$A$2:$D$676,4,0)</f>
        <v>130706</v>
      </c>
      <c r="E4854" s="130">
        <v>16</v>
      </c>
      <c r="F4854">
        <v>1</v>
      </c>
    </row>
    <row r="4855" spans="1:6">
      <c r="A4855" s="128">
        <v>44179</v>
      </c>
      <c r="B4855" s="129">
        <v>44179</v>
      </c>
      <c r="C4855" s="130" t="s">
        <v>470</v>
      </c>
      <c r="D4855" s="131">
        <f>VLOOKUP(Pag_Inicio_Corr_mas_casos[[#This Row],[Corregimiento]],Hoja3!$A$2:$D$676,4,0)</f>
        <v>81004</v>
      </c>
      <c r="E4855" s="130">
        <v>16</v>
      </c>
      <c r="F4855">
        <v>1</v>
      </c>
    </row>
    <row r="4856" spans="1:6">
      <c r="A4856" s="128">
        <v>44179</v>
      </c>
      <c r="B4856" s="129">
        <v>44179</v>
      </c>
      <c r="C4856" s="130" t="s">
        <v>458</v>
      </c>
      <c r="D4856" s="131">
        <f>VLOOKUP(Pag_Inicio_Corr_mas_casos[[#This Row],[Corregimiento]],Hoja3!$A$2:$D$676,4,0)</f>
        <v>130716</v>
      </c>
      <c r="E4856" s="130">
        <v>16</v>
      </c>
      <c r="F4856">
        <v>1</v>
      </c>
    </row>
    <row r="4857" spans="1:6">
      <c r="A4857" s="128">
        <v>44179</v>
      </c>
      <c r="B4857" s="129">
        <v>44179</v>
      </c>
      <c r="C4857" s="130" t="s">
        <v>457</v>
      </c>
      <c r="D4857" s="131">
        <f>VLOOKUP(Pag_Inicio_Corr_mas_casos[[#This Row],[Corregimiento]],Hoja3!$A$2:$D$676,4,0)</f>
        <v>81005</v>
      </c>
      <c r="E4857" s="130">
        <v>15</v>
      </c>
      <c r="F4857">
        <v>1</v>
      </c>
    </row>
    <row r="4858" spans="1:6">
      <c r="A4858" s="128">
        <v>44179</v>
      </c>
      <c r="B4858" s="129">
        <v>44179</v>
      </c>
      <c r="C4858" s="130" t="s">
        <v>408</v>
      </c>
      <c r="D4858" s="131">
        <f>VLOOKUP(Pag_Inicio_Corr_mas_casos[[#This Row],[Corregimiento]],Hoja3!$A$2:$D$676,4,0)</f>
        <v>130107</v>
      </c>
      <c r="E4858" s="130">
        <v>14</v>
      </c>
      <c r="F4858">
        <v>1</v>
      </c>
    </row>
    <row r="4859" spans="1:6">
      <c r="A4859" s="128">
        <v>44179</v>
      </c>
      <c r="B4859" s="129">
        <v>44179</v>
      </c>
      <c r="C4859" s="130" t="s">
        <v>414</v>
      </c>
      <c r="D4859" s="131">
        <f>VLOOKUP(Pag_Inicio_Corr_mas_casos[[#This Row],[Corregimiento]],Hoja3!$A$2:$D$676,4,0)</f>
        <v>130108</v>
      </c>
      <c r="E4859" s="130">
        <v>14</v>
      </c>
      <c r="F4859">
        <v>1</v>
      </c>
    </row>
    <row r="4860" spans="1:6">
      <c r="A4860" s="128">
        <v>44179</v>
      </c>
      <c r="B4860" s="129">
        <v>44179</v>
      </c>
      <c r="C4860" s="130" t="s">
        <v>466</v>
      </c>
      <c r="D4860" s="131">
        <f>VLOOKUP(Pag_Inicio_Corr_mas_casos[[#This Row],[Corregimiento]],Hoja3!$A$2:$D$676,4,0)</f>
        <v>20601</v>
      </c>
      <c r="E4860" s="130">
        <v>13</v>
      </c>
      <c r="F4860">
        <v>1</v>
      </c>
    </row>
    <row r="4861" spans="1:6">
      <c r="A4861" s="128">
        <v>44179</v>
      </c>
      <c r="B4861" s="129">
        <v>44179</v>
      </c>
      <c r="C4861" s="130" t="s">
        <v>530</v>
      </c>
      <c r="D4861" s="131">
        <f>VLOOKUP(Pag_Inicio_Corr_mas_casos[[#This Row],[Corregimiento]],Hoja3!$A$2:$D$676,4,0)</f>
        <v>91101</v>
      </c>
      <c r="E4861" s="130">
        <v>13</v>
      </c>
      <c r="F4861">
        <v>1</v>
      </c>
    </row>
    <row r="4862" spans="1:6">
      <c r="A4862" s="128">
        <v>44179</v>
      </c>
      <c r="B4862" s="129">
        <v>44179</v>
      </c>
      <c r="C4862" s="130" t="s">
        <v>444</v>
      </c>
      <c r="D4862" s="131">
        <f>VLOOKUP(Pag_Inicio_Corr_mas_casos[[#This Row],[Corregimiento]],Hoja3!$A$2:$D$676,4,0)</f>
        <v>80804</v>
      </c>
      <c r="E4862" s="130">
        <v>12</v>
      </c>
      <c r="F4862">
        <v>1</v>
      </c>
    </row>
    <row r="4863" spans="1:6">
      <c r="A4863" s="128">
        <v>44179</v>
      </c>
      <c r="B4863" s="129">
        <v>44179</v>
      </c>
      <c r="C4863" s="130" t="s">
        <v>567</v>
      </c>
      <c r="D4863" s="131">
        <f>VLOOKUP(Pag_Inicio_Corr_mas_casos[[#This Row],[Corregimiento]],Hoja3!$A$2:$D$676,4,0)</f>
        <v>20401</v>
      </c>
      <c r="E4863" s="130">
        <v>12</v>
      </c>
      <c r="F4863">
        <v>1</v>
      </c>
    </row>
    <row r="4864" spans="1:6">
      <c r="A4864" s="128">
        <v>44179</v>
      </c>
      <c r="B4864" s="129">
        <v>44179</v>
      </c>
      <c r="C4864" s="130" t="s">
        <v>449</v>
      </c>
      <c r="D4864" s="131">
        <f>VLOOKUP(Pag_Inicio_Corr_mas_casos[[#This Row],[Corregimiento]],Hoja3!$A$2:$D$676,4,0)</f>
        <v>30111</v>
      </c>
      <c r="E4864" s="130">
        <v>12</v>
      </c>
      <c r="F4864">
        <v>1</v>
      </c>
    </row>
    <row r="4865" spans="1:7">
      <c r="A4865" s="128">
        <v>44179</v>
      </c>
      <c r="B4865" s="129">
        <v>44179</v>
      </c>
      <c r="C4865" s="130" t="s">
        <v>429</v>
      </c>
      <c r="D4865" s="131">
        <f>VLOOKUP(Pag_Inicio_Corr_mas_casos[[#This Row],[Corregimiento]],Hoja3!$A$2:$D$676,4,0)</f>
        <v>130708</v>
      </c>
      <c r="E4865" s="130">
        <v>11</v>
      </c>
      <c r="F4865">
        <v>1</v>
      </c>
    </row>
    <row r="4866" spans="1:7">
      <c r="A4866" s="128">
        <v>44179</v>
      </c>
      <c r="B4866" s="129">
        <v>44179</v>
      </c>
      <c r="C4866" s="130" t="s">
        <v>433</v>
      </c>
      <c r="D4866" s="131">
        <f>VLOOKUP(Pag_Inicio_Corr_mas_casos[[#This Row],[Corregimiento]],Hoja3!$A$2:$D$676,4,0)</f>
        <v>130105</v>
      </c>
      <c r="E4866" s="130">
        <v>11</v>
      </c>
      <c r="F4866">
        <v>1</v>
      </c>
    </row>
    <row r="4867" spans="1:7">
      <c r="A4867" s="87">
        <v>44180</v>
      </c>
      <c r="B4867" s="88">
        <v>44180</v>
      </c>
      <c r="C4867" s="89" t="s">
        <v>399</v>
      </c>
      <c r="D4867" s="90">
        <f>VLOOKUP(Pag_Inicio_Corr_mas_casos[[#This Row],[Corregimiento]],Hoja3!$A$2:$D$676,4,0)</f>
        <v>80821</v>
      </c>
      <c r="E4867" s="89">
        <v>80</v>
      </c>
      <c r="F4867">
        <v>1</v>
      </c>
      <c r="G4867">
        <f>SUM(F4867:F4915)</f>
        <v>49</v>
      </c>
    </row>
    <row r="4868" spans="1:7">
      <c r="A4868" s="87">
        <v>44180</v>
      </c>
      <c r="B4868" s="88">
        <v>44180</v>
      </c>
      <c r="C4868" s="89" t="s">
        <v>410</v>
      </c>
      <c r="D4868" s="90">
        <f>VLOOKUP(Pag_Inicio_Corr_mas_casos[[#This Row],[Corregimiento]],Hoja3!$A$2:$D$676,4,0)</f>
        <v>80812</v>
      </c>
      <c r="E4868" s="89">
        <v>78</v>
      </c>
      <c r="F4868">
        <v>1</v>
      </c>
    </row>
    <row r="4869" spans="1:7">
      <c r="A4869" s="87">
        <v>44180</v>
      </c>
      <c r="B4869" s="88">
        <v>44180</v>
      </c>
      <c r="C4869" s="89" t="s">
        <v>394</v>
      </c>
      <c r="D4869" s="90">
        <f>VLOOKUP(Pag_Inicio_Corr_mas_casos[[#This Row],[Corregimiento]],Hoja3!$A$2:$D$676,4,0)</f>
        <v>130101</v>
      </c>
      <c r="E4869" s="89">
        <v>70</v>
      </c>
      <c r="F4869">
        <v>1</v>
      </c>
    </row>
    <row r="4870" spans="1:7">
      <c r="A4870" s="87">
        <v>44180</v>
      </c>
      <c r="B4870" s="88">
        <v>44180</v>
      </c>
      <c r="C4870" s="89" t="s">
        <v>398</v>
      </c>
      <c r="D4870" s="90">
        <f>VLOOKUP(Pag_Inicio_Corr_mas_casos[[#This Row],[Corregimiento]],Hoja3!$A$2:$D$676,4,0)</f>
        <v>130102</v>
      </c>
      <c r="E4870" s="89">
        <v>64</v>
      </c>
      <c r="F4870">
        <v>1</v>
      </c>
    </row>
    <row r="4871" spans="1:7">
      <c r="A4871" s="87">
        <v>44180</v>
      </c>
      <c r="B4871" s="88">
        <v>44180</v>
      </c>
      <c r="C4871" s="89" t="s">
        <v>407</v>
      </c>
      <c r="D4871" s="90">
        <f>VLOOKUP(Pag_Inicio_Corr_mas_casos[[#This Row],[Corregimiento]],Hoja3!$A$2:$D$676,4,0)</f>
        <v>80819</v>
      </c>
      <c r="E4871" s="89">
        <v>62</v>
      </c>
      <c r="F4871">
        <v>1</v>
      </c>
    </row>
    <row r="4872" spans="1:7">
      <c r="A4872" s="87">
        <v>44180</v>
      </c>
      <c r="B4872" s="88">
        <v>44180</v>
      </c>
      <c r="C4872" s="89" t="s">
        <v>413</v>
      </c>
      <c r="D4872" s="90">
        <f>VLOOKUP(Pag_Inicio_Corr_mas_casos[[#This Row],[Corregimiento]],Hoja3!$A$2:$D$676,4,0)</f>
        <v>80806</v>
      </c>
      <c r="E4872" s="89">
        <v>59</v>
      </c>
      <c r="F4872">
        <v>1</v>
      </c>
    </row>
    <row r="4873" spans="1:7">
      <c r="A4873" s="87">
        <v>44180</v>
      </c>
      <c r="B4873" s="88">
        <v>44180</v>
      </c>
      <c r="C4873" s="89" t="s">
        <v>435</v>
      </c>
      <c r="D4873" s="90">
        <f>VLOOKUP(Pag_Inicio_Corr_mas_casos[[#This Row],[Corregimiento]],Hoja3!$A$2:$D$676,4,0)</f>
        <v>80809</v>
      </c>
      <c r="E4873" s="89">
        <v>58</v>
      </c>
      <c r="F4873">
        <v>1</v>
      </c>
    </row>
    <row r="4874" spans="1:7">
      <c r="A4874" s="87">
        <v>44180</v>
      </c>
      <c r="B4874" s="88">
        <v>44180</v>
      </c>
      <c r="C4874" s="89" t="s">
        <v>396</v>
      </c>
      <c r="D4874" s="90">
        <f>VLOOKUP(Pag_Inicio_Corr_mas_casos[[#This Row],[Corregimiento]],Hoja3!$A$2:$D$676,4,0)</f>
        <v>130106</v>
      </c>
      <c r="E4874" s="89">
        <v>56</v>
      </c>
      <c r="F4874">
        <v>1</v>
      </c>
    </row>
    <row r="4875" spans="1:7">
      <c r="A4875" s="87">
        <v>44180</v>
      </c>
      <c r="B4875" s="88">
        <v>44180</v>
      </c>
      <c r="C4875" s="89" t="s">
        <v>411</v>
      </c>
      <c r="D4875" s="90">
        <f>VLOOKUP(Pag_Inicio_Corr_mas_casos[[#This Row],[Corregimiento]],Hoja3!$A$2:$D$676,4,0)</f>
        <v>130702</v>
      </c>
      <c r="E4875" s="89">
        <v>53</v>
      </c>
      <c r="F4875">
        <v>1</v>
      </c>
    </row>
    <row r="4876" spans="1:7">
      <c r="A4876" s="87">
        <v>44180</v>
      </c>
      <c r="B4876" s="88">
        <v>44180</v>
      </c>
      <c r="C4876" s="89" t="s">
        <v>415</v>
      </c>
      <c r="D4876" s="90">
        <f>VLOOKUP(Pag_Inicio_Corr_mas_casos[[#This Row],[Corregimiento]],Hoja3!$A$2:$D$676,4,0)</f>
        <v>80810</v>
      </c>
      <c r="E4876" s="89">
        <v>50</v>
      </c>
      <c r="F4876">
        <v>1</v>
      </c>
    </row>
    <row r="4877" spans="1:7">
      <c r="A4877" s="87">
        <v>44180</v>
      </c>
      <c r="B4877" s="88">
        <v>44180</v>
      </c>
      <c r="C4877" s="89" t="s">
        <v>403</v>
      </c>
      <c r="D4877" s="90">
        <f>VLOOKUP(Pag_Inicio_Corr_mas_casos[[#This Row],[Corregimiento]],Hoja3!$A$2:$D$676,4,0)</f>
        <v>80817</v>
      </c>
      <c r="E4877" s="89">
        <v>61</v>
      </c>
      <c r="F4877">
        <v>1</v>
      </c>
    </row>
    <row r="4878" spans="1:7">
      <c r="A4878" s="87">
        <v>44180</v>
      </c>
      <c r="B4878" s="88">
        <v>44180</v>
      </c>
      <c r="C4878" s="89" t="s">
        <v>408</v>
      </c>
      <c r="D4878" s="90">
        <f>VLOOKUP(Pag_Inicio_Corr_mas_casos[[#This Row],[Corregimiento]],Hoja3!$A$2:$D$676,4,0)</f>
        <v>130107</v>
      </c>
      <c r="E4878" s="89">
        <v>45</v>
      </c>
      <c r="F4878">
        <v>1</v>
      </c>
    </row>
    <row r="4879" spans="1:7">
      <c r="A4879" s="87">
        <v>44180</v>
      </c>
      <c r="B4879" s="88">
        <v>44180</v>
      </c>
      <c r="C4879" s="89" t="s">
        <v>430</v>
      </c>
      <c r="D4879" s="90">
        <f>VLOOKUP(Pag_Inicio_Corr_mas_casos[[#This Row],[Corregimiento]],Hoja3!$A$2:$D$676,4,0)</f>
        <v>80826</v>
      </c>
      <c r="E4879" s="89">
        <v>43</v>
      </c>
      <c r="F4879">
        <v>1</v>
      </c>
    </row>
    <row r="4880" spans="1:7">
      <c r="A4880" s="87">
        <v>44180</v>
      </c>
      <c r="B4880" s="88">
        <v>44180</v>
      </c>
      <c r="C4880" s="89" t="s">
        <v>420</v>
      </c>
      <c r="D4880" s="90">
        <f>VLOOKUP(Pag_Inicio_Corr_mas_casos[[#This Row],[Corregimiento]],Hoja3!$A$2:$D$676,4,0)</f>
        <v>80813</v>
      </c>
      <c r="E4880" s="89">
        <v>39</v>
      </c>
      <c r="F4880">
        <v>1</v>
      </c>
    </row>
    <row r="4881" spans="1:6">
      <c r="A4881" s="87">
        <v>44180</v>
      </c>
      <c r="B4881" s="88">
        <v>44180</v>
      </c>
      <c r="C4881" s="89" t="s">
        <v>412</v>
      </c>
      <c r="D4881" s="90">
        <f>VLOOKUP(Pag_Inicio_Corr_mas_casos[[#This Row],[Corregimiento]],Hoja3!$A$2:$D$676,4,0)</f>
        <v>40601</v>
      </c>
      <c r="E4881" s="89">
        <v>38</v>
      </c>
      <c r="F4881">
        <v>1</v>
      </c>
    </row>
    <row r="4882" spans="1:6">
      <c r="A4882" s="87">
        <v>44180</v>
      </c>
      <c r="B4882" s="88">
        <v>44180</v>
      </c>
      <c r="C4882" s="89" t="s">
        <v>400</v>
      </c>
      <c r="D4882" s="90">
        <f>VLOOKUP(Pag_Inicio_Corr_mas_casos[[#This Row],[Corregimiento]],Hoja3!$A$2:$D$676,4,0)</f>
        <v>81007</v>
      </c>
      <c r="E4882" s="89">
        <v>37</v>
      </c>
      <c r="F4882">
        <v>1</v>
      </c>
    </row>
    <row r="4883" spans="1:6">
      <c r="A4883" s="87">
        <v>44180</v>
      </c>
      <c r="B4883" s="88">
        <v>44180</v>
      </c>
      <c r="C4883" s="89" t="s">
        <v>446</v>
      </c>
      <c r="D4883" s="90">
        <f>VLOOKUP(Pag_Inicio_Corr_mas_casos[[#This Row],[Corregimiento]],Hoja3!$A$2:$D$676,4,0)</f>
        <v>80807</v>
      </c>
      <c r="E4883" s="89">
        <v>37</v>
      </c>
      <c r="F4883">
        <v>1</v>
      </c>
    </row>
    <row r="4884" spans="1:6">
      <c r="A4884" s="87">
        <v>44180</v>
      </c>
      <c r="B4884" s="88">
        <v>44180</v>
      </c>
      <c r="C4884" s="89" t="s">
        <v>458</v>
      </c>
      <c r="D4884" s="90">
        <f>VLOOKUP(Pag_Inicio_Corr_mas_casos[[#This Row],[Corregimiento]],Hoja3!$A$2:$D$676,4,0)</f>
        <v>130716</v>
      </c>
      <c r="E4884" s="89">
        <v>37</v>
      </c>
      <c r="F4884">
        <v>1</v>
      </c>
    </row>
    <row r="4885" spans="1:6">
      <c r="A4885" s="87">
        <v>44180</v>
      </c>
      <c r="B4885" s="88">
        <v>44180</v>
      </c>
      <c r="C4885" s="89" t="s">
        <v>441</v>
      </c>
      <c r="D4885" s="90">
        <f>VLOOKUP(Pag_Inicio_Corr_mas_casos[[#This Row],[Corregimiento]],Hoja3!$A$2:$D$676,4,0)</f>
        <v>81009</v>
      </c>
      <c r="E4885" s="89">
        <v>37</v>
      </c>
      <c r="F4885">
        <v>1</v>
      </c>
    </row>
    <row r="4886" spans="1:6">
      <c r="A4886" s="87">
        <v>44180</v>
      </c>
      <c r="B4886" s="88">
        <v>44180</v>
      </c>
      <c r="C4886" s="89" t="s">
        <v>439</v>
      </c>
      <c r="D4886" s="90">
        <f>VLOOKUP(Pag_Inicio_Corr_mas_casos[[#This Row],[Corregimiento]],Hoja3!$A$2:$D$676,4,0)</f>
        <v>130717</v>
      </c>
      <c r="E4886" s="89">
        <v>36</v>
      </c>
      <c r="F4886">
        <v>1</v>
      </c>
    </row>
    <row r="4887" spans="1:6">
      <c r="A4887" s="87">
        <v>44180</v>
      </c>
      <c r="B4887" s="88">
        <v>44180</v>
      </c>
      <c r="C4887" s="89" t="s">
        <v>451</v>
      </c>
      <c r="D4887" s="90">
        <f>VLOOKUP(Pag_Inicio_Corr_mas_casos[[#This Row],[Corregimiento]],Hoja3!$A$2:$D$676,4,0)</f>
        <v>91001</v>
      </c>
      <c r="E4887" s="89">
        <v>36</v>
      </c>
      <c r="F4887">
        <v>1</v>
      </c>
    </row>
    <row r="4888" spans="1:6">
      <c r="A4888" s="87">
        <v>44180</v>
      </c>
      <c r="B4888" s="88">
        <v>44180</v>
      </c>
      <c r="C4888" s="89" t="s">
        <v>429</v>
      </c>
      <c r="D4888" s="90">
        <f>VLOOKUP(Pag_Inicio_Corr_mas_casos[[#This Row],[Corregimiento]],Hoja3!$A$2:$D$676,4,0)</f>
        <v>130708</v>
      </c>
      <c r="E4888" s="89">
        <v>35</v>
      </c>
      <c r="F4888">
        <v>1</v>
      </c>
    </row>
    <row r="4889" spans="1:6">
      <c r="A4889" s="87">
        <v>44180</v>
      </c>
      <c r="B4889" s="88">
        <v>44180</v>
      </c>
      <c r="C4889" s="89" t="s">
        <v>402</v>
      </c>
      <c r="D4889" s="90">
        <f>VLOOKUP(Pag_Inicio_Corr_mas_casos[[#This Row],[Corregimiento]],Hoja3!$A$2:$D$676,4,0)</f>
        <v>80816</v>
      </c>
      <c r="E4889" s="89">
        <v>35</v>
      </c>
      <c r="F4889">
        <v>1</v>
      </c>
    </row>
    <row r="4890" spans="1:6">
      <c r="A4890" s="87">
        <v>44180</v>
      </c>
      <c r="B4890" s="88">
        <v>44180</v>
      </c>
      <c r="C4890" s="89" t="s">
        <v>395</v>
      </c>
      <c r="D4890" s="90">
        <f>VLOOKUP(Pag_Inicio_Corr_mas_casos[[#This Row],[Corregimiento]],Hoja3!$A$2:$D$676,4,0)</f>
        <v>81002</v>
      </c>
      <c r="E4890" s="89">
        <v>34</v>
      </c>
      <c r="F4890">
        <v>1</v>
      </c>
    </row>
    <row r="4891" spans="1:6">
      <c r="A4891" s="87">
        <v>44180</v>
      </c>
      <c r="B4891" s="88">
        <v>44180</v>
      </c>
      <c r="C4891" s="89" t="s">
        <v>425</v>
      </c>
      <c r="D4891" s="90">
        <f>VLOOKUP(Pag_Inicio_Corr_mas_casos[[#This Row],[Corregimiento]],Hoja3!$A$2:$D$676,4,0)</f>
        <v>80815</v>
      </c>
      <c r="E4891" s="89">
        <v>31</v>
      </c>
      <c r="F4891">
        <v>1</v>
      </c>
    </row>
    <row r="4892" spans="1:6">
      <c r="A4892" s="87">
        <v>44180</v>
      </c>
      <c r="B4892" s="88">
        <v>44180</v>
      </c>
      <c r="C4892" s="89" t="s">
        <v>440</v>
      </c>
      <c r="D4892" s="90">
        <f>VLOOKUP(Pag_Inicio_Corr_mas_casos[[#This Row],[Corregimiento]],Hoja3!$A$2:$D$676,4,0)</f>
        <v>81003</v>
      </c>
      <c r="E4892" s="89">
        <v>31</v>
      </c>
      <c r="F4892">
        <v>1</v>
      </c>
    </row>
    <row r="4893" spans="1:6">
      <c r="A4893" s="87">
        <v>44180</v>
      </c>
      <c r="B4893" s="88">
        <v>44180</v>
      </c>
      <c r="C4893" s="89" t="s">
        <v>406</v>
      </c>
      <c r="D4893" s="90">
        <f>VLOOKUP(Pag_Inicio_Corr_mas_casos[[#This Row],[Corregimiento]],Hoja3!$A$2:$D$676,4,0)</f>
        <v>81001</v>
      </c>
      <c r="E4893" s="89">
        <v>30</v>
      </c>
      <c r="F4893">
        <v>1</v>
      </c>
    </row>
    <row r="4894" spans="1:6">
      <c r="A4894" s="87">
        <v>44180</v>
      </c>
      <c r="B4894" s="88">
        <v>44180</v>
      </c>
      <c r="C4894" s="89" t="s">
        <v>405</v>
      </c>
      <c r="D4894" s="90">
        <f>VLOOKUP(Pag_Inicio_Corr_mas_casos[[#This Row],[Corregimiento]],Hoja3!$A$2:$D$676,4,0)</f>
        <v>80823</v>
      </c>
      <c r="E4894" s="89">
        <v>29</v>
      </c>
      <c r="F4894">
        <v>1</v>
      </c>
    </row>
    <row r="4895" spans="1:6">
      <c r="A4895" s="87">
        <v>44180</v>
      </c>
      <c r="B4895" s="88">
        <v>44180</v>
      </c>
      <c r="C4895" s="89" t="s">
        <v>433</v>
      </c>
      <c r="D4895" s="90">
        <f>VLOOKUP(Pag_Inicio_Corr_mas_casos[[#This Row],[Corregimiento]],Hoja3!$A$2:$D$676,4,0)</f>
        <v>130105</v>
      </c>
      <c r="E4895" s="89">
        <v>28</v>
      </c>
      <c r="F4895">
        <v>1</v>
      </c>
    </row>
    <row r="4896" spans="1:6">
      <c r="A4896" s="87">
        <v>44180</v>
      </c>
      <c r="B4896" s="88">
        <v>44180</v>
      </c>
      <c r="C4896" s="89" t="s">
        <v>424</v>
      </c>
      <c r="D4896" s="90">
        <f>VLOOKUP(Pag_Inicio_Corr_mas_casos[[#This Row],[Corregimiento]],Hoja3!$A$2:$D$676,4,0)</f>
        <v>80820</v>
      </c>
      <c r="E4896" s="89">
        <v>27</v>
      </c>
      <c r="F4896">
        <v>1</v>
      </c>
    </row>
    <row r="4897" spans="1:6">
      <c r="A4897" s="87">
        <v>44180</v>
      </c>
      <c r="B4897" s="88">
        <v>44180</v>
      </c>
      <c r="C4897" s="89" t="s">
        <v>414</v>
      </c>
      <c r="D4897" s="90">
        <f>VLOOKUP(Pag_Inicio_Corr_mas_casos[[#This Row],[Corregimiento]],Hoja3!$A$2:$D$676,4,0)</f>
        <v>130108</v>
      </c>
      <c r="E4897" s="89">
        <v>25</v>
      </c>
      <c r="F4897">
        <v>1</v>
      </c>
    </row>
    <row r="4898" spans="1:6">
      <c r="A4898" s="87">
        <v>44180</v>
      </c>
      <c r="B4898" s="88">
        <v>44180</v>
      </c>
      <c r="C4898" s="89" t="s">
        <v>443</v>
      </c>
      <c r="D4898" s="90">
        <f>VLOOKUP(Pag_Inicio_Corr_mas_casos[[#This Row],[Corregimiento]],Hoja3!$A$2:$D$676,4,0)</f>
        <v>130701</v>
      </c>
      <c r="E4898" s="89">
        <v>24</v>
      </c>
      <c r="F4898">
        <v>1</v>
      </c>
    </row>
    <row r="4899" spans="1:6">
      <c r="A4899" s="87">
        <v>44180</v>
      </c>
      <c r="B4899" s="88">
        <v>44180</v>
      </c>
      <c r="C4899" s="89" t="s">
        <v>427</v>
      </c>
      <c r="D4899" s="90">
        <f>VLOOKUP(Pag_Inicio_Corr_mas_casos[[#This Row],[Corregimiento]],Hoja3!$A$2:$D$676,4,0)</f>
        <v>80811</v>
      </c>
      <c r="E4899" s="89">
        <v>23</v>
      </c>
      <c r="F4899">
        <v>1</v>
      </c>
    </row>
    <row r="4900" spans="1:6">
      <c r="A4900" s="87">
        <v>44180</v>
      </c>
      <c r="B4900" s="88">
        <v>44180</v>
      </c>
      <c r="C4900" s="89" t="s">
        <v>498</v>
      </c>
      <c r="D4900" s="90">
        <f>VLOOKUP(Pag_Inicio_Corr_mas_casos[[#This Row],[Corregimiento]],Hoja3!$A$2:$D$676,4,0)</f>
        <v>40606</v>
      </c>
      <c r="E4900" s="89">
        <v>22</v>
      </c>
      <c r="F4900">
        <v>1</v>
      </c>
    </row>
    <row r="4901" spans="1:6">
      <c r="A4901" s="87">
        <v>44180</v>
      </c>
      <c r="B4901" s="88">
        <v>44180</v>
      </c>
      <c r="C4901" s="89" t="s">
        <v>564</v>
      </c>
      <c r="D4901" s="90">
        <f>VLOOKUP(Pag_Inicio_Corr_mas_casos[[#This Row],[Corregimiento]],Hoja3!$A$2:$D$676,4,0)</f>
        <v>130103</v>
      </c>
      <c r="E4901" s="89">
        <v>22</v>
      </c>
      <c r="F4901">
        <v>1</v>
      </c>
    </row>
    <row r="4902" spans="1:6">
      <c r="A4902" s="87">
        <v>44180</v>
      </c>
      <c r="B4902" s="88">
        <v>44180</v>
      </c>
      <c r="C4902" s="89" t="s">
        <v>444</v>
      </c>
      <c r="D4902" s="90">
        <f>VLOOKUP(Pag_Inicio_Corr_mas_casos[[#This Row],[Corregimiento]],Hoja3!$A$2:$D$676,4,0)</f>
        <v>80804</v>
      </c>
      <c r="E4902" s="89">
        <v>21</v>
      </c>
      <c r="F4902">
        <v>1</v>
      </c>
    </row>
    <row r="4903" spans="1:6">
      <c r="A4903" s="87">
        <v>44180</v>
      </c>
      <c r="B4903" s="88">
        <v>44180</v>
      </c>
      <c r="C4903" s="89" t="s">
        <v>422</v>
      </c>
      <c r="D4903" s="90">
        <f>VLOOKUP(Pag_Inicio_Corr_mas_casos[[#This Row],[Corregimiento]],Hoja3!$A$2:$D$676,4,0)</f>
        <v>80501</v>
      </c>
      <c r="E4903" s="89">
        <v>21</v>
      </c>
      <c r="F4903">
        <v>1</v>
      </c>
    </row>
    <row r="4904" spans="1:6">
      <c r="A4904" s="87">
        <v>44180</v>
      </c>
      <c r="B4904" s="88">
        <v>44180</v>
      </c>
      <c r="C4904" s="89" t="s">
        <v>401</v>
      </c>
      <c r="D4904" s="90">
        <f>VLOOKUP(Pag_Inicio_Corr_mas_casos[[#This Row],[Corregimiento]],Hoja3!$A$2:$D$676,4,0)</f>
        <v>81008</v>
      </c>
      <c r="E4904" s="89">
        <v>21</v>
      </c>
      <c r="F4904">
        <v>1</v>
      </c>
    </row>
    <row r="4905" spans="1:6">
      <c r="A4905" s="87">
        <v>44180</v>
      </c>
      <c r="B4905" s="88">
        <v>44180</v>
      </c>
      <c r="C4905" s="89" t="s">
        <v>404</v>
      </c>
      <c r="D4905" s="90">
        <f>VLOOKUP(Pag_Inicio_Corr_mas_casos[[#This Row],[Corregimiento]],Hoja3!$A$2:$D$676,4,0)</f>
        <v>80822</v>
      </c>
      <c r="E4905" s="89">
        <v>19</v>
      </c>
      <c r="F4905">
        <v>1</v>
      </c>
    </row>
    <row r="4906" spans="1:6">
      <c r="A4906" s="87">
        <v>44180</v>
      </c>
      <c r="B4906" s="88">
        <v>44180</v>
      </c>
      <c r="C4906" s="89" t="s">
        <v>450</v>
      </c>
      <c r="D4906" s="90">
        <f>VLOOKUP(Pag_Inicio_Corr_mas_casos[[#This Row],[Corregimiento]],Hoja3!$A$2:$D$676,4,0)</f>
        <v>130706</v>
      </c>
      <c r="E4906" s="89">
        <v>18</v>
      </c>
      <c r="F4906">
        <v>1</v>
      </c>
    </row>
    <row r="4907" spans="1:6">
      <c r="A4907" s="87">
        <v>44180</v>
      </c>
      <c r="B4907" s="88">
        <v>44180</v>
      </c>
      <c r="C4907" s="89" t="s">
        <v>431</v>
      </c>
      <c r="D4907" s="90">
        <f>VLOOKUP(Pag_Inicio_Corr_mas_casos[[#This Row],[Corregimiento]],Hoja3!$A$2:$D$676,4,0)</f>
        <v>50208</v>
      </c>
      <c r="E4907" s="89">
        <v>18</v>
      </c>
      <c r="F4907">
        <v>1</v>
      </c>
    </row>
    <row r="4908" spans="1:6">
      <c r="A4908" s="87">
        <v>44180</v>
      </c>
      <c r="B4908" s="88">
        <v>44180</v>
      </c>
      <c r="C4908" s="89" t="s">
        <v>442</v>
      </c>
      <c r="D4908" s="90">
        <f>VLOOKUP(Pag_Inicio_Corr_mas_casos[[#This Row],[Corregimiento]],Hoja3!$A$2:$D$676,4,0)</f>
        <v>30104</v>
      </c>
      <c r="E4908" s="89">
        <v>16</v>
      </c>
      <c r="F4908">
        <v>1</v>
      </c>
    </row>
    <row r="4909" spans="1:6">
      <c r="A4909" s="87">
        <v>44180</v>
      </c>
      <c r="B4909" s="88">
        <v>44180</v>
      </c>
      <c r="C4909" s="89" t="s">
        <v>598</v>
      </c>
      <c r="D4909" s="90">
        <f>VLOOKUP(Pag_Inicio_Corr_mas_casos[[#This Row],[Corregimiento]],Hoja3!$A$2:$D$676,4,0)</f>
        <v>60202</v>
      </c>
      <c r="E4909" s="89">
        <v>16</v>
      </c>
      <c r="F4909">
        <v>1</v>
      </c>
    </row>
    <row r="4910" spans="1:6">
      <c r="A4910" s="87">
        <v>44180</v>
      </c>
      <c r="B4910" s="88">
        <v>44180</v>
      </c>
      <c r="C4910" s="89" t="s">
        <v>416</v>
      </c>
      <c r="D4910" s="90">
        <f>VLOOKUP(Pag_Inicio_Corr_mas_casos[[#This Row],[Corregimiento]],Hoja3!$A$2:$D$676,4,0)</f>
        <v>30107</v>
      </c>
      <c r="E4910" s="89">
        <v>16</v>
      </c>
      <c r="F4910">
        <v>1</v>
      </c>
    </row>
    <row r="4911" spans="1:6">
      <c r="A4911" s="87">
        <v>44180</v>
      </c>
      <c r="B4911" s="88">
        <v>44180</v>
      </c>
      <c r="C4911" s="89" t="s">
        <v>387</v>
      </c>
      <c r="D4911" s="90">
        <f>VLOOKUP(Pag_Inicio_Corr_mas_casos[[#This Row],[Corregimiento]],Hoja3!$A$2:$D$676,4,0)</f>
        <v>130709</v>
      </c>
      <c r="E4911" s="89">
        <v>16</v>
      </c>
      <c r="F4911">
        <v>1</v>
      </c>
    </row>
    <row r="4912" spans="1:6">
      <c r="A4912" s="87">
        <v>44180</v>
      </c>
      <c r="B4912" s="88">
        <v>44180</v>
      </c>
      <c r="C4912" s="89" t="s">
        <v>570</v>
      </c>
      <c r="D4912" s="90">
        <f>VLOOKUP(Pag_Inicio_Corr_mas_casos[[#This Row],[Corregimiento]],Hoja3!$A$2:$D$676,4,0)</f>
        <v>91011</v>
      </c>
      <c r="E4912" s="89">
        <v>16</v>
      </c>
      <c r="F4912">
        <v>1</v>
      </c>
    </row>
    <row r="4913" spans="1:7">
      <c r="A4913" s="87">
        <v>44180</v>
      </c>
      <c r="B4913" s="88">
        <v>44180</v>
      </c>
      <c r="C4913" s="89" t="s">
        <v>397</v>
      </c>
      <c r="D4913" s="90">
        <f>VLOOKUP(Pag_Inicio_Corr_mas_casos[[#This Row],[Corregimiento]],Hoja3!$A$2:$D$676,4,0)</f>
        <v>80802</v>
      </c>
      <c r="E4913" s="89">
        <v>15</v>
      </c>
      <c r="F4913">
        <v>1</v>
      </c>
    </row>
    <row r="4914" spans="1:7">
      <c r="A4914" s="87">
        <v>44180</v>
      </c>
      <c r="B4914" s="88">
        <v>44180</v>
      </c>
      <c r="C4914" s="89" t="s">
        <v>432</v>
      </c>
      <c r="D4914" s="90">
        <f>VLOOKUP(Pag_Inicio_Corr_mas_casos[[#This Row],[Corregimiento]],Hoja3!$A$2:$D$676,4,0)</f>
        <v>80803</v>
      </c>
      <c r="E4914" s="89">
        <v>14</v>
      </c>
      <c r="F4914">
        <v>1</v>
      </c>
    </row>
    <row r="4915" spans="1:7">
      <c r="A4915" s="87">
        <v>44180</v>
      </c>
      <c r="B4915" s="88">
        <v>44180</v>
      </c>
      <c r="C4915" s="89" t="s">
        <v>419</v>
      </c>
      <c r="D4915" s="90">
        <f>VLOOKUP(Pag_Inicio_Corr_mas_casos[[#This Row],[Corregimiento]],Hoja3!$A$2:$D$676,4,0)</f>
        <v>50207</v>
      </c>
      <c r="E4915" s="89">
        <v>14</v>
      </c>
      <c r="F4915">
        <v>1</v>
      </c>
    </row>
    <row r="4916" spans="1:7">
      <c r="A4916" s="91">
        <v>44181</v>
      </c>
      <c r="B4916" s="92">
        <v>44181</v>
      </c>
      <c r="C4916" s="93" t="s">
        <v>396</v>
      </c>
      <c r="D4916" s="94">
        <f>VLOOKUP(Pag_Inicio_Corr_mas_casos[[#This Row],[Corregimiento]],Hoja3!$A$2:$D$676,4,0)</f>
        <v>130106</v>
      </c>
      <c r="E4916" s="93">
        <v>111</v>
      </c>
      <c r="F4916">
        <v>1</v>
      </c>
      <c r="G4916">
        <f>SUM(F4916:F4973)</f>
        <v>58</v>
      </c>
    </row>
    <row r="4917" spans="1:7">
      <c r="A4917" s="91">
        <v>44181</v>
      </c>
      <c r="B4917" s="92">
        <v>44181</v>
      </c>
      <c r="C4917" s="93" t="s">
        <v>394</v>
      </c>
      <c r="D4917" s="94">
        <f>VLOOKUP(Pag_Inicio_Corr_mas_casos[[#This Row],[Corregimiento]],Hoja3!$A$2:$D$676,4,0)</f>
        <v>130101</v>
      </c>
      <c r="E4917" s="93">
        <v>99</v>
      </c>
      <c r="F4917">
        <v>1</v>
      </c>
    </row>
    <row r="4918" spans="1:7">
      <c r="A4918" s="91">
        <v>44181</v>
      </c>
      <c r="B4918" s="92">
        <v>44181</v>
      </c>
      <c r="C4918" s="93" t="s">
        <v>407</v>
      </c>
      <c r="D4918" s="94">
        <f>VLOOKUP(Pag_Inicio_Corr_mas_casos[[#This Row],[Corregimiento]],Hoja3!$A$2:$D$676,4,0)</f>
        <v>80819</v>
      </c>
      <c r="E4918" s="93">
        <v>88</v>
      </c>
      <c r="F4918">
        <v>1</v>
      </c>
    </row>
    <row r="4919" spans="1:7">
      <c r="A4919" s="91">
        <v>44181</v>
      </c>
      <c r="B4919" s="92">
        <v>44181</v>
      </c>
      <c r="C4919" s="93" t="s">
        <v>404</v>
      </c>
      <c r="D4919" s="94">
        <f>VLOOKUP(Pag_Inicio_Corr_mas_casos[[#This Row],[Corregimiento]],Hoja3!$A$2:$D$676,4,0)</f>
        <v>80822</v>
      </c>
      <c r="E4919" s="93">
        <v>86</v>
      </c>
      <c r="F4919">
        <v>1</v>
      </c>
    </row>
    <row r="4920" spans="1:7">
      <c r="A4920" s="91">
        <v>44181</v>
      </c>
      <c r="B4920" s="92">
        <v>44181</v>
      </c>
      <c r="C4920" s="93" t="s">
        <v>410</v>
      </c>
      <c r="D4920" s="94">
        <f>VLOOKUP(Pag_Inicio_Corr_mas_casos[[#This Row],[Corregimiento]],Hoja3!$A$2:$D$676,4,0)</f>
        <v>80812</v>
      </c>
      <c r="E4920" s="93">
        <v>82</v>
      </c>
      <c r="F4920">
        <v>1</v>
      </c>
    </row>
    <row r="4921" spans="1:7">
      <c r="A4921" s="91">
        <v>44181</v>
      </c>
      <c r="B4921" s="92">
        <v>44181</v>
      </c>
      <c r="C4921" s="93" t="s">
        <v>399</v>
      </c>
      <c r="D4921" s="94">
        <f>VLOOKUP(Pag_Inicio_Corr_mas_casos[[#This Row],[Corregimiento]],Hoja3!$A$2:$D$676,4,0)</f>
        <v>80821</v>
      </c>
      <c r="E4921" s="93">
        <v>80</v>
      </c>
      <c r="F4921">
        <v>1</v>
      </c>
    </row>
    <row r="4922" spans="1:7">
      <c r="A4922" s="91">
        <v>44181</v>
      </c>
      <c r="B4922" s="92">
        <v>44181</v>
      </c>
      <c r="C4922" s="93" t="s">
        <v>425</v>
      </c>
      <c r="D4922" s="94">
        <f>VLOOKUP(Pag_Inicio_Corr_mas_casos[[#This Row],[Corregimiento]],Hoja3!$A$2:$D$676,4,0)</f>
        <v>80815</v>
      </c>
      <c r="E4922" s="93">
        <v>91</v>
      </c>
      <c r="F4922">
        <v>1</v>
      </c>
    </row>
    <row r="4923" spans="1:7">
      <c r="A4923" s="91">
        <v>44181</v>
      </c>
      <c r="B4923" s="92">
        <v>44181</v>
      </c>
      <c r="C4923" s="93" t="s">
        <v>439</v>
      </c>
      <c r="D4923" s="94">
        <f>VLOOKUP(Pag_Inicio_Corr_mas_casos[[#This Row],[Corregimiento]],Hoja3!$A$2:$D$676,4,0)</f>
        <v>130717</v>
      </c>
      <c r="E4923" s="93">
        <v>68</v>
      </c>
      <c r="F4923">
        <v>1</v>
      </c>
    </row>
    <row r="4924" spans="1:7">
      <c r="A4924" s="91">
        <v>44181</v>
      </c>
      <c r="B4924" s="92">
        <v>44181</v>
      </c>
      <c r="C4924" s="93" t="s">
        <v>398</v>
      </c>
      <c r="D4924" s="94">
        <f>VLOOKUP(Pag_Inicio_Corr_mas_casos[[#This Row],[Corregimiento]],Hoja3!$A$2:$D$676,4,0)</f>
        <v>130102</v>
      </c>
      <c r="E4924" s="93">
        <v>67</v>
      </c>
      <c r="F4924">
        <v>1</v>
      </c>
    </row>
    <row r="4925" spans="1:7">
      <c r="A4925" s="91">
        <v>44181</v>
      </c>
      <c r="B4925" s="92">
        <v>44181</v>
      </c>
      <c r="C4925" s="93" t="s">
        <v>435</v>
      </c>
      <c r="D4925" s="94">
        <f>VLOOKUP(Pag_Inicio_Corr_mas_casos[[#This Row],[Corregimiento]],Hoja3!$A$2:$D$676,4,0)</f>
        <v>80809</v>
      </c>
      <c r="E4925" s="93">
        <v>64</v>
      </c>
      <c r="F4925">
        <v>1</v>
      </c>
    </row>
    <row r="4926" spans="1:7">
      <c r="A4926" s="91">
        <v>44181</v>
      </c>
      <c r="B4926" s="92">
        <v>44181</v>
      </c>
      <c r="C4926" s="93" t="s">
        <v>632</v>
      </c>
      <c r="D4926" s="94">
        <f>VLOOKUP(Pag_Inicio_Corr_mas_casos[[#This Row],[Corregimiento]],Hoja3!$A$2:$D$676,4,0)</f>
        <v>80816</v>
      </c>
      <c r="E4926" s="93">
        <v>60</v>
      </c>
      <c r="F4926">
        <v>1</v>
      </c>
    </row>
    <row r="4927" spans="1:7">
      <c r="A4927" s="91">
        <v>44181</v>
      </c>
      <c r="B4927" s="92">
        <v>44181</v>
      </c>
      <c r="C4927" s="93" t="s">
        <v>415</v>
      </c>
      <c r="D4927" s="94">
        <f>VLOOKUP(Pag_Inicio_Corr_mas_casos[[#This Row],[Corregimiento]],Hoja3!$A$2:$D$676,4,0)</f>
        <v>80810</v>
      </c>
      <c r="E4927" s="93">
        <v>59</v>
      </c>
      <c r="F4927">
        <v>1</v>
      </c>
    </row>
    <row r="4928" spans="1:7">
      <c r="A4928" s="91">
        <v>44181</v>
      </c>
      <c r="B4928" s="92">
        <v>44181</v>
      </c>
      <c r="C4928" s="93" t="s">
        <v>405</v>
      </c>
      <c r="D4928" s="94">
        <f>VLOOKUP(Pag_Inicio_Corr_mas_casos[[#This Row],[Corregimiento]],Hoja3!$A$2:$D$676,4,0)</f>
        <v>80823</v>
      </c>
      <c r="E4928" s="93">
        <v>59</v>
      </c>
      <c r="F4928">
        <v>1</v>
      </c>
    </row>
    <row r="4929" spans="1:6">
      <c r="A4929" s="91">
        <v>44181</v>
      </c>
      <c r="B4929" s="92">
        <v>44181</v>
      </c>
      <c r="C4929" s="93" t="s">
        <v>403</v>
      </c>
      <c r="D4929" s="94">
        <f>VLOOKUP(Pag_Inicio_Corr_mas_casos[[#This Row],[Corregimiento]],Hoja3!$A$2:$D$676,4,0)</f>
        <v>80817</v>
      </c>
      <c r="E4929" s="93">
        <v>71</v>
      </c>
      <c r="F4929">
        <v>1</v>
      </c>
    </row>
    <row r="4930" spans="1:6">
      <c r="A4930" s="91">
        <v>44181</v>
      </c>
      <c r="B4930" s="92">
        <v>44181</v>
      </c>
      <c r="C4930" s="93" t="s">
        <v>427</v>
      </c>
      <c r="D4930" s="94">
        <f>VLOOKUP(Pag_Inicio_Corr_mas_casos[[#This Row],[Corregimiento]],Hoja3!$A$2:$D$676,4,0)</f>
        <v>80811</v>
      </c>
      <c r="E4930" s="93">
        <v>55</v>
      </c>
      <c r="F4930">
        <v>1</v>
      </c>
    </row>
    <row r="4931" spans="1:6">
      <c r="A4931" s="91">
        <v>44181</v>
      </c>
      <c r="B4931" s="92">
        <v>44181</v>
      </c>
      <c r="C4931" s="93" t="s">
        <v>441</v>
      </c>
      <c r="D4931" s="94">
        <f>VLOOKUP(Pag_Inicio_Corr_mas_casos[[#This Row],[Corregimiento]],Hoja3!$A$2:$D$676,4,0)</f>
        <v>81009</v>
      </c>
      <c r="E4931" s="93">
        <v>50</v>
      </c>
      <c r="F4931">
        <v>1</v>
      </c>
    </row>
    <row r="4932" spans="1:6">
      <c r="A4932" s="91">
        <v>44181</v>
      </c>
      <c r="B4932" s="92">
        <v>44181</v>
      </c>
      <c r="C4932" s="93" t="s">
        <v>400</v>
      </c>
      <c r="D4932" s="94">
        <f>VLOOKUP(Pag_Inicio_Corr_mas_casos[[#This Row],[Corregimiento]],Hoja3!$A$2:$D$676,4,0)</f>
        <v>81007</v>
      </c>
      <c r="E4932" s="93">
        <v>49</v>
      </c>
      <c r="F4932">
        <v>1</v>
      </c>
    </row>
    <row r="4933" spans="1:6">
      <c r="A4933" s="91">
        <v>44181</v>
      </c>
      <c r="B4933" s="92">
        <v>44181</v>
      </c>
      <c r="C4933" s="93" t="s">
        <v>440</v>
      </c>
      <c r="D4933" s="94">
        <f>VLOOKUP(Pag_Inicio_Corr_mas_casos[[#This Row],[Corregimiento]],Hoja3!$A$2:$D$676,4,0)</f>
        <v>81003</v>
      </c>
      <c r="E4933" s="93">
        <v>48</v>
      </c>
      <c r="F4933">
        <v>1</v>
      </c>
    </row>
    <row r="4934" spans="1:6">
      <c r="A4934" s="91">
        <v>44181</v>
      </c>
      <c r="B4934" s="92">
        <v>44181</v>
      </c>
      <c r="C4934" s="93" t="s">
        <v>408</v>
      </c>
      <c r="D4934" s="94">
        <f>VLOOKUP(Pag_Inicio_Corr_mas_casos[[#This Row],[Corregimiento]],Hoja3!$A$2:$D$676,4,0)</f>
        <v>130107</v>
      </c>
      <c r="E4934" s="93">
        <v>47</v>
      </c>
      <c r="F4934">
        <v>1</v>
      </c>
    </row>
    <row r="4935" spans="1:6">
      <c r="A4935" s="91">
        <v>44181</v>
      </c>
      <c r="B4935" s="92">
        <v>44181</v>
      </c>
      <c r="C4935" s="93" t="s">
        <v>429</v>
      </c>
      <c r="D4935" s="94">
        <f>VLOOKUP(Pag_Inicio_Corr_mas_casos[[#This Row],[Corregimiento]],Hoja3!$A$2:$D$676,4,0)</f>
        <v>130708</v>
      </c>
      <c r="E4935" s="93">
        <v>47</v>
      </c>
      <c r="F4935">
        <v>1</v>
      </c>
    </row>
    <row r="4936" spans="1:6">
      <c r="A4936" s="91">
        <v>44181</v>
      </c>
      <c r="B4936" s="92">
        <v>44181</v>
      </c>
      <c r="C4936" s="93" t="s">
        <v>401</v>
      </c>
      <c r="D4936" s="94">
        <f>VLOOKUP(Pag_Inicio_Corr_mas_casos[[#This Row],[Corregimiento]],Hoja3!$A$2:$D$676,4,0)</f>
        <v>81008</v>
      </c>
      <c r="E4936" s="93">
        <v>46</v>
      </c>
      <c r="F4936">
        <v>1</v>
      </c>
    </row>
    <row r="4937" spans="1:6">
      <c r="A4937" s="91">
        <v>44181</v>
      </c>
      <c r="B4937" s="92">
        <v>44181</v>
      </c>
      <c r="C4937" s="93" t="s">
        <v>420</v>
      </c>
      <c r="D4937" s="94">
        <f>VLOOKUP(Pag_Inicio_Corr_mas_casos[[#This Row],[Corregimiento]],Hoja3!$A$2:$D$676,4,0)</f>
        <v>80813</v>
      </c>
      <c r="E4937" s="93">
        <v>45</v>
      </c>
      <c r="F4937">
        <v>1</v>
      </c>
    </row>
    <row r="4938" spans="1:6">
      <c r="A4938" s="91">
        <v>44181</v>
      </c>
      <c r="B4938" s="92">
        <v>44181</v>
      </c>
      <c r="C4938" s="93" t="s">
        <v>411</v>
      </c>
      <c r="D4938" s="94">
        <f>VLOOKUP(Pag_Inicio_Corr_mas_casos[[#This Row],[Corregimiento]],Hoja3!$A$2:$D$676,4,0)</f>
        <v>130702</v>
      </c>
      <c r="E4938" s="93">
        <v>43</v>
      </c>
      <c r="F4938">
        <v>1</v>
      </c>
    </row>
    <row r="4939" spans="1:6">
      <c r="A4939" s="91">
        <v>44181</v>
      </c>
      <c r="B4939" s="92">
        <v>44181</v>
      </c>
      <c r="C4939" s="93" t="s">
        <v>430</v>
      </c>
      <c r="D4939" s="94">
        <f>VLOOKUP(Pag_Inicio_Corr_mas_casos[[#This Row],[Corregimiento]],Hoja3!$A$2:$D$676,4,0)</f>
        <v>80826</v>
      </c>
      <c r="E4939" s="93">
        <v>40</v>
      </c>
      <c r="F4939">
        <v>1</v>
      </c>
    </row>
    <row r="4940" spans="1:6">
      <c r="A4940" s="91">
        <v>44181</v>
      </c>
      <c r="B4940" s="92">
        <v>44181</v>
      </c>
      <c r="C4940" s="93" t="s">
        <v>413</v>
      </c>
      <c r="D4940" s="94">
        <f>VLOOKUP(Pag_Inicio_Corr_mas_casos[[#This Row],[Corregimiento]],Hoja3!$A$2:$D$676,4,0)</f>
        <v>80806</v>
      </c>
      <c r="E4940" s="93">
        <v>39</v>
      </c>
      <c r="F4940">
        <v>1</v>
      </c>
    </row>
    <row r="4941" spans="1:6">
      <c r="A4941" s="91">
        <v>44181</v>
      </c>
      <c r="B4941" s="92">
        <v>44181</v>
      </c>
      <c r="C4941" s="93" t="s">
        <v>447</v>
      </c>
      <c r="D4941" s="94">
        <f>VLOOKUP(Pag_Inicio_Corr_mas_casos[[#This Row],[Corregimiento]],Hoja3!$A$2:$D$676,4,0)</f>
        <v>80814</v>
      </c>
      <c r="E4941" s="93">
        <v>38</v>
      </c>
      <c r="F4941">
        <v>1</v>
      </c>
    </row>
    <row r="4942" spans="1:6">
      <c r="A4942" s="91">
        <v>44181</v>
      </c>
      <c r="B4942" s="92">
        <v>44181</v>
      </c>
      <c r="C4942" s="93" t="s">
        <v>446</v>
      </c>
      <c r="D4942" s="94">
        <f>VLOOKUP(Pag_Inicio_Corr_mas_casos[[#This Row],[Corregimiento]],Hoja3!$A$2:$D$676,4,0)</f>
        <v>80807</v>
      </c>
      <c r="E4942" s="93">
        <v>38</v>
      </c>
      <c r="F4942">
        <v>1</v>
      </c>
    </row>
    <row r="4943" spans="1:6">
      <c r="A4943" s="91">
        <v>44181</v>
      </c>
      <c r="B4943" s="92">
        <v>44181</v>
      </c>
      <c r="C4943" s="93" t="s">
        <v>395</v>
      </c>
      <c r="D4943" s="94">
        <f>VLOOKUP(Pag_Inicio_Corr_mas_casos[[#This Row],[Corregimiento]],Hoja3!$A$2:$D$676,4,0)</f>
        <v>81002</v>
      </c>
      <c r="E4943" s="93">
        <v>37</v>
      </c>
      <c r="F4943">
        <v>1</v>
      </c>
    </row>
    <row r="4944" spans="1:6">
      <c r="A4944" s="91">
        <v>44181</v>
      </c>
      <c r="B4944" s="92">
        <v>44181</v>
      </c>
      <c r="C4944" s="93" t="s">
        <v>414</v>
      </c>
      <c r="D4944" s="94">
        <f>VLOOKUP(Pag_Inicio_Corr_mas_casos[[#This Row],[Corregimiento]],Hoja3!$A$2:$D$676,4,0)</f>
        <v>130108</v>
      </c>
      <c r="E4944" s="93">
        <v>37</v>
      </c>
      <c r="F4944">
        <v>1</v>
      </c>
    </row>
    <row r="4945" spans="1:6">
      <c r="A4945" s="91">
        <v>44181</v>
      </c>
      <c r="B4945" s="92">
        <v>44181</v>
      </c>
      <c r="C4945" s="93" t="s">
        <v>412</v>
      </c>
      <c r="D4945" s="94">
        <f>VLOOKUP(Pag_Inicio_Corr_mas_casos[[#This Row],[Corregimiento]],Hoja3!$A$2:$D$676,4,0)</f>
        <v>40601</v>
      </c>
      <c r="E4945" s="93">
        <v>35</v>
      </c>
      <c r="F4945">
        <v>1</v>
      </c>
    </row>
    <row r="4946" spans="1:6">
      <c r="A4946" s="91">
        <v>44181</v>
      </c>
      <c r="B4946" s="92">
        <v>44181</v>
      </c>
      <c r="C4946" s="93" t="s">
        <v>409</v>
      </c>
      <c r="D4946" s="94">
        <f>VLOOKUP(Pag_Inicio_Corr_mas_casos[[#This Row],[Corregimiento]],Hoja3!$A$2:$D$676,4,0)</f>
        <v>81006</v>
      </c>
      <c r="E4946" s="93">
        <v>35</v>
      </c>
      <c r="F4946">
        <v>1</v>
      </c>
    </row>
    <row r="4947" spans="1:6">
      <c r="A4947" s="91">
        <v>44181</v>
      </c>
      <c r="B4947" s="92">
        <v>44181</v>
      </c>
      <c r="C4947" s="93" t="s">
        <v>458</v>
      </c>
      <c r="D4947" s="94">
        <f>VLOOKUP(Pag_Inicio_Corr_mas_casos[[#This Row],[Corregimiento]],Hoja3!$A$2:$D$676,4,0)</f>
        <v>130716</v>
      </c>
      <c r="E4947" s="93">
        <v>34</v>
      </c>
      <c r="F4947">
        <v>1</v>
      </c>
    </row>
    <row r="4948" spans="1:6">
      <c r="A4948" s="91">
        <v>44181</v>
      </c>
      <c r="B4948" s="92">
        <v>44181</v>
      </c>
      <c r="C4948" s="93" t="s">
        <v>451</v>
      </c>
      <c r="D4948" s="94">
        <f>VLOOKUP(Pag_Inicio_Corr_mas_casos[[#This Row],[Corregimiento]],Hoja3!$A$2:$D$676,4,0)</f>
        <v>91001</v>
      </c>
      <c r="E4948" s="93">
        <v>33</v>
      </c>
      <c r="F4948">
        <v>1</v>
      </c>
    </row>
    <row r="4949" spans="1:6">
      <c r="A4949" s="91">
        <v>44181</v>
      </c>
      <c r="B4949" s="92">
        <v>44181</v>
      </c>
      <c r="C4949" s="93" t="s">
        <v>416</v>
      </c>
      <c r="D4949" s="94">
        <f>VLOOKUP(Pag_Inicio_Corr_mas_casos[[#This Row],[Corregimiento]],Hoja3!$A$2:$D$676,4,0)</f>
        <v>30107</v>
      </c>
      <c r="E4949" s="93">
        <v>31</v>
      </c>
      <c r="F4949">
        <v>1</v>
      </c>
    </row>
    <row r="4950" spans="1:6">
      <c r="A4950" s="91">
        <v>44181</v>
      </c>
      <c r="B4950" s="92">
        <v>44181</v>
      </c>
      <c r="C4950" s="93" t="s">
        <v>397</v>
      </c>
      <c r="D4950" s="94">
        <f>VLOOKUP(Pag_Inicio_Corr_mas_casos[[#This Row],[Corregimiento]],Hoja3!$A$2:$D$676,4,0)</f>
        <v>80802</v>
      </c>
      <c r="E4950" s="93">
        <v>31</v>
      </c>
      <c r="F4950">
        <v>1</v>
      </c>
    </row>
    <row r="4951" spans="1:6">
      <c r="A4951" s="91">
        <v>44181</v>
      </c>
      <c r="B4951" s="92">
        <v>44181</v>
      </c>
      <c r="C4951" s="93" t="s">
        <v>443</v>
      </c>
      <c r="D4951" s="94">
        <f>VLOOKUP(Pag_Inicio_Corr_mas_casos[[#This Row],[Corregimiento]],Hoja3!$A$2:$D$676,4,0)</f>
        <v>130701</v>
      </c>
      <c r="E4951" s="93">
        <v>30</v>
      </c>
      <c r="F4951">
        <v>1</v>
      </c>
    </row>
    <row r="4952" spans="1:6">
      <c r="A4952" s="91">
        <v>44181</v>
      </c>
      <c r="B4952" s="92">
        <v>44181</v>
      </c>
      <c r="C4952" s="93" t="s">
        <v>406</v>
      </c>
      <c r="D4952" s="94">
        <f>VLOOKUP(Pag_Inicio_Corr_mas_casos[[#This Row],[Corregimiento]],Hoja3!$A$2:$D$676,4,0)</f>
        <v>81001</v>
      </c>
      <c r="E4952" s="93">
        <v>29</v>
      </c>
      <c r="F4952">
        <v>1</v>
      </c>
    </row>
    <row r="4953" spans="1:6">
      <c r="A4953" s="91">
        <v>44181</v>
      </c>
      <c r="B4953" s="92">
        <v>44181</v>
      </c>
      <c r="C4953" s="93" t="s">
        <v>444</v>
      </c>
      <c r="D4953" s="94">
        <f>VLOOKUP(Pag_Inicio_Corr_mas_casos[[#This Row],[Corregimiento]],Hoja3!$A$2:$D$676,4,0)</f>
        <v>80804</v>
      </c>
      <c r="E4953" s="93">
        <v>28</v>
      </c>
      <c r="F4953">
        <v>1</v>
      </c>
    </row>
    <row r="4954" spans="1:6">
      <c r="A4954" s="91">
        <v>44181</v>
      </c>
      <c r="B4954" s="92">
        <v>44181</v>
      </c>
      <c r="C4954" s="93" t="s">
        <v>422</v>
      </c>
      <c r="D4954" s="94">
        <f>VLOOKUP(Pag_Inicio_Corr_mas_casos[[#This Row],[Corregimiento]],Hoja3!$A$2:$D$676,4,0)</f>
        <v>80501</v>
      </c>
      <c r="E4954" s="93">
        <v>26</v>
      </c>
      <c r="F4954">
        <v>1</v>
      </c>
    </row>
    <row r="4955" spans="1:6">
      <c r="A4955" s="91">
        <v>44181</v>
      </c>
      <c r="B4955" s="92">
        <v>44181</v>
      </c>
      <c r="C4955" s="93" t="s">
        <v>450</v>
      </c>
      <c r="D4955" s="94">
        <f>VLOOKUP(Pag_Inicio_Corr_mas_casos[[#This Row],[Corregimiento]],Hoja3!$A$2:$D$676,4,0)</f>
        <v>130706</v>
      </c>
      <c r="E4955" s="93">
        <v>24</v>
      </c>
      <c r="F4955">
        <v>1</v>
      </c>
    </row>
    <row r="4956" spans="1:6">
      <c r="A4956" s="91">
        <v>44181</v>
      </c>
      <c r="B4956" s="92">
        <v>44181</v>
      </c>
      <c r="C4956" s="93" t="s">
        <v>433</v>
      </c>
      <c r="D4956" s="94">
        <f>VLOOKUP(Pag_Inicio_Corr_mas_casos[[#This Row],[Corregimiento]],Hoja3!$A$2:$D$676,4,0)</f>
        <v>130105</v>
      </c>
      <c r="E4956" s="93">
        <v>24</v>
      </c>
      <c r="F4956">
        <v>1</v>
      </c>
    </row>
    <row r="4957" spans="1:6">
      <c r="A4957" s="91">
        <v>44181</v>
      </c>
      <c r="B4957" s="92">
        <v>44181</v>
      </c>
      <c r="C4957" s="93" t="s">
        <v>424</v>
      </c>
      <c r="D4957" s="94">
        <f>VLOOKUP(Pag_Inicio_Corr_mas_casos[[#This Row],[Corregimiento]],Hoja3!$A$2:$D$676,4,0)</f>
        <v>80820</v>
      </c>
      <c r="E4957" s="93">
        <v>23</v>
      </c>
      <c r="F4957">
        <v>1</v>
      </c>
    </row>
    <row r="4958" spans="1:6">
      <c r="A4958" s="91">
        <v>44181</v>
      </c>
      <c r="B4958" s="92">
        <v>44181</v>
      </c>
      <c r="C4958" s="93" t="s">
        <v>432</v>
      </c>
      <c r="D4958" s="94">
        <f>VLOOKUP(Pag_Inicio_Corr_mas_casos[[#This Row],[Corregimiento]],Hoja3!$A$2:$D$676,4,0)</f>
        <v>80803</v>
      </c>
      <c r="E4958" s="93">
        <v>21</v>
      </c>
      <c r="F4958">
        <v>1</v>
      </c>
    </row>
    <row r="4959" spans="1:6">
      <c r="A4959" s="91">
        <v>44181</v>
      </c>
      <c r="B4959" s="92">
        <v>44181</v>
      </c>
      <c r="C4959" s="93" t="s">
        <v>423</v>
      </c>
      <c r="D4959" s="94">
        <f>VLOOKUP(Pag_Inicio_Corr_mas_casos[[#This Row],[Corregimiento]],Hoja3!$A$2:$D$676,4,0)</f>
        <v>80808</v>
      </c>
      <c r="E4959" s="93">
        <v>21</v>
      </c>
      <c r="F4959">
        <v>1</v>
      </c>
    </row>
    <row r="4960" spans="1:6">
      <c r="A4960" s="91">
        <v>44181</v>
      </c>
      <c r="B4960" s="92">
        <v>44181</v>
      </c>
      <c r="C4960" s="93" t="s">
        <v>442</v>
      </c>
      <c r="D4960" s="94">
        <f>VLOOKUP(Pag_Inicio_Corr_mas_casos[[#This Row],[Corregimiento]],Hoja3!$A$2:$D$676,4,0)</f>
        <v>30104</v>
      </c>
      <c r="E4960" s="93">
        <v>18</v>
      </c>
      <c r="F4960">
        <v>1</v>
      </c>
    </row>
    <row r="4961" spans="1:7">
      <c r="A4961" s="91">
        <v>44181</v>
      </c>
      <c r="B4961" s="92">
        <v>44181</v>
      </c>
      <c r="C4961" s="93" t="s">
        <v>457</v>
      </c>
      <c r="D4961" s="94">
        <f>VLOOKUP(Pag_Inicio_Corr_mas_casos[[#This Row],[Corregimiento]],Hoja3!$A$2:$D$676,4,0)</f>
        <v>81005</v>
      </c>
      <c r="E4961" s="93">
        <v>18</v>
      </c>
      <c r="F4961">
        <v>1</v>
      </c>
    </row>
    <row r="4962" spans="1:7">
      <c r="A4962" s="91">
        <v>44181</v>
      </c>
      <c r="B4962" s="92">
        <v>44181</v>
      </c>
      <c r="C4962" s="93" t="s">
        <v>387</v>
      </c>
      <c r="D4962" s="94">
        <f>VLOOKUP(Pag_Inicio_Corr_mas_casos[[#This Row],[Corregimiento]],Hoja3!$A$2:$D$676,4,0)</f>
        <v>130709</v>
      </c>
      <c r="E4962" s="93">
        <v>17</v>
      </c>
      <c r="F4962">
        <v>1</v>
      </c>
    </row>
    <row r="4963" spans="1:7">
      <c r="A4963" s="91">
        <v>44181</v>
      </c>
      <c r="B4963" s="92">
        <v>44181</v>
      </c>
      <c r="C4963" s="93" t="s">
        <v>498</v>
      </c>
      <c r="D4963" s="94">
        <f>VLOOKUP(Pag_Inicio_Corr_mas_casos[[#This Row],[Corregimiento]],Hoja3!$A$2:$D$676,4,0)</f>
        <v>40606</v>
      </c>
      <c r="E4963" s="93">
        <v>16</v>
      </c>
      <c r="F4963">
        <v>1</v>
      </c>
    </row>
    <row r="4964" spans="1:7">
      <c r="A4964" s="91">
        <v>44181</v>
      </c>
      <c r="B4964" s="92">
        <v>44181</v>
      </c>
      <c r="C4964" s="93" t="s">
        <v>474</v>
      </c>
      <c r="D4964" s="94">
        <f>VLOOKUP(Pag_Inicio_Corr_mas_casos[[#This Row],[Corregimiento]],Hoja3!$A$2:$D$676,4,0)</f>
        <v>40611</v>
      </c>
      <c r="E4964" s="93">
        <v>16</v>
      </c>
      <c r="F4964">
        <v>1</v>
      </c>
    </row>
    <row r="4965" spans="1:7">
      <c r="A4965" s="91">
        <v>44181</v>
      </c>
      <c r="B4965" s="92">
        <v>44181</v>
      </c>
      <c r="C4965" s="93" t="s">
        <v>504</v>
      </c>
      <c r="D4965" s="94">
        <f>VLOOKUP(Pag_Inicio_Corr_mas_casos[[#This Row],[Corregimiento]],Hoja3!$A$2:$D$676,4,0)</f>
        <v>40501</v>
      </c>
      <c r="E4965" s="93">
        <v>15</v>
      </c>
      <c r="F4965">
        <v>1</v>
      </c>
    </row>
    <row r="4966" spans="1:7">
      <c r="A4966" s="91">
        <v>44181</v>
      </c>
      <c r="B4966" s="92">
        <v>44181</v>
      </c>
      <c r="C4966" s="93" t="s">
        <v>535</v>
      </c>
      <c r="D4966" s="94">
        <f>VLOOKUP(Pag_Inicio_Corr_mas_casos[[#This Row],[Corregimiento]],Hoja3!$A$2:$D$676,4,0)</f>
        <v>40502</v>
      </c>
      <c r="E4966" s="93">
        <v>15</v>
      </c>
      <c r="F4966">
        <v>1</v>
      </c>
    </row>
    <row r="4967" spans="1:7">
      <c r="A4967" s="91">
        <v>44181</v>
      </c>
      <c r="B4967" s="92">
        <v>44181</v>
      </c>
      <c r="C4967" s="93" t="s">
        <v>463</v>
      </c>
      <c r="D4967" s="94">
        <f>VLOOKUP(Pag_Inicio_Corr_mas_casos[[#This Row],[Corregimiento]],Hoja3!$A$2:$D$676,4,0)</f>
        <v>20101</v>
      </c>
      <c r="E4967" s="93">
        <v>15</v>
      </c>
      <c r="F4967">
        <v>1</v>
      </c>
    </row>
    <row r="4968" spans="1:7">
      <c r="A4968" s="91">
        <v>44181</v>
      </c>
      <c r="B4968" s="92">
        <v>44181</v>
      </c>
      <c r="C4968" s="93" t="s">
        <v>431</v>
      </c>
      <c r="D4968" s="94">
        <f>VLOOKUP(Pag_Inicio_Corr_mas_casos[[#This Row],[Corregimiento]],Hoja3!$A$2:$D$676,4,0)</f>
        <v>50208</v>
      </c>
      <c r="E4968" s="93">
        <v>14</v>
      </c>
      <c r="F4968">
        <v>1</v>
      </c>
    </row>
    <row r="4969" spans="1:7">
      <c r="A4969" s="91">
        <v>44181</v>
      </c>
      <c r="B4969" s="92">
        <v>44181</v>
      </c>
      <c r="C4969" s="93" t="s">
        <v>530</v>
      </c>
      <c r="D4969" s="94">
        <f>VLOOKUP(Pag_Inicio_Corr_mas_casos[[#This Row],[Corregimiento]],Hoja3!$A$2:$D$676,4,0)</f>
        <v>91101</v>
      </c>
      <c r="E4969" s="93">
        <v>13</v>
      </c>
      <c r="F4969">
        <v>1</v>
      </c>
    </row>
    <row r="4970" spans="1:7">
      <c r="A4970" s="91">
        <v>44181</v>
      </c>
      <c r="B4970" s="92">
        <v>44181</v>
      </c>
      <c r="C4970" s="93" t="s">
        <v>633</v>
      </c>
      <c r="D4970" s="94">
        <f>VLOOKUP(Pag_Inicio_Corr_mas_casos[[#This Row],[Corregimiento]],Hoja3!$A$2:$D$676,4,0)</f>
        <v>90607</v>
      </c>
      <c r="E4970" s="93">
        <v>12</v>
      </c>
      <c r="F4970">
        <v>1</v>
      </c>
    </row>
    <row r="4971" spans="1:7">
      <c r="A4971" s="91">
        <v>44181</v>
      </c>
      <c r="B4971" s="92">
        <v>44181</v>
      </c>
      <c r="C4971" s="93" t="s">
        <v>514</v>
      </c>
      <c r="D4971" s="94">
        <f>VLOOKUP(Pag_Inicio_Corr_mas_casos[[#This Row],[Corregimiento]],Hoja3!$A$2:$D$676,4,0)</f>
        <v>40612</v>
      </c>
      <c r="E4971" s="93">
        <v>11</v>
      </c>
      <c r="F4971">
        <v>1</v>
      </c>
    </row>
    <row r="4972" spans="1:7">
      <c r="A4972" s="91">
        <v>44181</v>
      </c>
      <c r="B4972" s="92">
        <v>44181</v>
      </c>
      <c r="C4972" s="93" t="s">
        <v>466</v>
      </c>
      <c r="D4972" s="94">
        <f>VLOOKUP(Pag_Inicio_Corr_mas_casos[[#This Row],[Corregimiento]],Hoja3!$A$2:$D$676,4,0)</f>
        <v>20601</v>
      </c>
      <c r="E4972" s="93">
        <v>11</v>
      </c>
      <c r="F4972">
        <v>1</v>
      </c>
    </row>
    <row r="4973" spans="1:7">
      <c r="A4973" s="91">
        <v>44181</v>
      </c>
      <c r="B4973" s="92">
        <v>44181</v>
      </c>
      <c r="C4973" s="93" t="s">
        <v>625</v>
      </c>
      <c r="D4973" s="94">
        <f>VLOOKUP(Pag_Inicio_Corr_mas_casos[[#This Row],[Corregimiento]],Hoja3!$A$2:$D$676,4,0)</f>
        <v>60401</v>
      </c>
      <c r="E4973" s="93">
        <v>11</v>
      </c>
      <c r="F4973">
        <v>1</v>
      </c>
    </row>
    <row r="4974" spans="1:7">
      <c r="A4974" s="136">
        <v>44182</v>
      </c>
      <c r="B4974" s="137">
        <v>44182</v>
      </c>
      <c r="C4974" s="138" t="s">
        <v>435</v>
      </c>
      <c r="D4974" s="139">
        <f>VLOOKUP(Pag_Inicio_Corr_mas_casos[[#This Row],[Corregimiento]],Hoja3!$A$2:$D$676,4,0)</f>
        <v>80809</v>
      </c>
      <c r="E4974" s="138">
        <v>145</v>
      </c>
      <c r="F4974">
        <v>1</v>
      </c>
      <c r="G4974">
        <f>SUM(F4974:F5040)</f>
        <v>67</v>
      </c>
    </row>
    <row r="4975" spans="1:7">
      <c r="A4975" s="136">
        <v>44182</v>
      </c>
      <c r="B4975" s="137">
        <v>44182</v>
      </c>
      <c r="C4975" s="138" t="s">
        <v>410</v>
      </c>
      <c r="D4975" s="139">
        <f>VLOOKUP(Pag_Inicio_Corr_mas_casos[[#This Row],[Corregimiento]],Hoja3!$A$2:$D$676,4,0)</f>
        <v>80812</v>
      </c>
      <c r="E4975" s="138">
        <v>138</v>
      </c>
      <c r="F4975">
        <v>1</v>
      </c>
    </row>
    <row r="4976" spans="1:7">
      <c r="A4976" s="136">
        <v>44182</v>
      </c>
      <c r="B4976" s="137">
        <v>44182</v>
      </c>
      <c r="C4976" s="138" t="s">
        <v>634</v>
      </c>
      <c r="D4976" s="139">
        <f>VLOOKUP(Pag_Inicio_Corr_mas_casos[[#This Row],[Corregimiento]],Hoja3!$A$2:$D$676,4,0)</f>
        <v>130106</v>
      </c>
      <c r="E4976" s="138">
        <v>108</v>
      </c>
      <c r="F4976">
        <v>1</v>
      </c>
    </row>
    <row r="4977" spans="1:6">
      <c r="A4977" s="136">
        <v>44182</v>
      </c>
      <c r="B4977" s="137">
        <v>44182</v>
      </c>
      <c r="C4977" s="138" t="s">
        <v>407</v>
      </c>
      <c r="D4977" s="139">
        <f>VLOOKUP(Pag_Inicio_Corr_mas_casos[[#This Row],[Corregimiento]],Hoja3!$A$2:$D$676,4,0)</f>
        <v>80819</v>
      </c>
      <c r="E4977" s="138">
        <v>106</v>
      </c>
      <c r="F4977">
        <v>1</v>
      </c>
    </row>
    <row r="4978" spans="1:6">
      <c r="A4978" s="136">
        <v>44182</v>
      </c>
      <c r="B4978" s="137">
        <v>44182</v>
      </c>
      <c r="C4978" s="138" t="s">
        <v>399</v>
      </c>
      <c r="D4978" s="139">
        <f>VLOOKUP(Pag_Inicio_Corr_mas_casos[[#This Row],[Corregimiento]],Hoja3!$A$2:$D$676,4,0)</f>
        <v>80821</v>
      </c>
      <c r="E4978" s="138">
        <v>102</v>
      </c>
      <c r="F4978">
        <v>1</v>
      </c>
    </row>
    <row r="4979" spans="1:6">
      <c r="A4979" s="136">
        <v>44182</v>
      </c>
      <c r="B4979" s="137">
        <v>44182</v>
      </c>
      <c r="C4979" s="138" t="s">
        <v>441</v>
      </c>
      <c r="D4979" s="139">
        <f>VLOOKUP(Pag_Inicio_Corr_mas_casos[[#This Row],[Corregimiento]],Hoja3!$A$2:$D$676,4,0)</f>
        <v>81009</v>
      </c>
      <c r="E4979" s="138">
        <v>83</v>
      </c>
      <c r="F4979">
        <v>1</v>
      </c>
    </row>
    <row r="4980" spans="1:6">
      <c r="A4980" s="136">
        <v>44182</v>
      </c>
      <c r="B4980" s="137">
        <v>44182</v>
      </c>
      <c r="C4980" s="138" t="s">
        <v>398</v>
      </c>
      <c r="D4980" s="139">
        <f>VLOOKUP(Pag_Inicio_Corr_mas_casos[[#This Row],[Corregimiento]],Hoja3!$A$2:$D$676,4,0)</f>
        <v>130102</v>
      </c>
      <c r="E4980" s="138">
        <v>80</v>
      </c>
      <c r="F4980">
        <v>1</v>
      </c>
    </row>
    <row r="4981" spans="1:6">
      <c r="A4981" s="136">
        <v>44182</v>
      </c>
      <c r="B4981" s="137">
        <v>44182</v>
      </c>
      <c r="C4981" s="138" t="s">
        <v>466</v>
      </c>
      <c r="D4981" s="139">
        <f>VLOOKUP(Pag_Inicio_Corr_mas_casos[[#This Row],[Corregimiento]],Hoja3!$A$2:$D$676,4,0)</f>
        <v>20601</v>
      </c>
      <c r="E4981" s="138">
        <v>80</v>
      </c>
      <c r="F4981">
        <v>1</v>
      </c>
    </row>
    <row r="4982" spans="1:6">
      <c r="A4982" s="136">
        <v>44182</v>
      </c>
      <c r="B4982" s="137">
        <v>44182</v>
      </c>
      <c r="C4982" s="138" t="s">
        <v>405</v>
      </c>
      <c r="D4982" s="139">
        <f>VLOOKUP(Pag_Inicio_Corr_mas_casos[[#This Row],[Corregimiento]],Hoja3!$A$2:$D$676,4,0)</f>
        <v>80823</v>
      </c>
      <c r="E4982" s="138">
        <v>73</v>
      </c>
      <c r="F4982">
        <v>1</v>
      </c>
    </row>
    <row r="4983" spans="1:6">
      <c r="A4983" s="136">
        <v>44182</v>
      </c>
      <c r="B4983" s="137">
        <v>44182</v>
      </c>
      <c r="C4983" s="138" t="s">
        <v>446</v>
      </c>
      <c r="D4983" s="139">
        <f>VLOOKUP(Pag_Inicio_Corr_mas_casos[[#This Row],[Corregimiento]],Hoja3!$A$2:$D$676,4,0)</f>
        <v>80807</v>
      </c>
      <c r="E4983" s="138">
        <v>71</v>
      </c>
      <c r="F4983">
        <v>1</v>
      </c>
    </row>
    <row r="4984" spans="1:6">
      <c r="A4984" s="136">
        <v>44182</v>
      </c>
      <c r="B4984" s="137">
        <v>44182</v>
      </c>
      <c r="C4984" s="138" t="s">
        <v>415</v>
      </c>
      <c r="D4984" s="139">
        <f>VLOOKUP(Pag_Inicio_Corr_mas_casos[[#This Row],[Corregimiento]],Hoja3!$A$2:$D$676,4,0)</f>
        <v>80810</v>
      </c>
      <c r="E4984" s="138">
        <v>71</v>
      </c>
      <c r="F4984">
        <v>1</v>
      </c>
    </row>
    <row r="4985" spans="1:6">
      <c r="A4985" s="136">
        <v>44182</v>
      </c>
      <c r="B4985" s="137">
        <v>44182</v>
      </c>
      <c r="C4985" s="138" t="s">
        <v>402</v>
      </c>
      <c r="D4985" s="139">
        <f>VLOOKUP(Pag_Inicio_Corr_mas_casos[[#This Row],[Corregimiento]],Hoja3!$A$2:$D$676,4,0)</f>
        <v>80816</v>
      </c>
      <c r="E4985" s="138">
        <v>68</v>
      </c>
      <c r="F4985">
        <v>1</v>
      </c>
    </row>
    <row r="4986" spans="1:6">
      <c r="A4986" s="136">
        <v>44182</v>
      </c>
      <c r="B4986" s="137">
        <v>44182</v>
      </c>
      <c r="C4986" s="138" t="s">
        <v>394</v>
      </c>
      <c r="D4986" s="139">
        <f>VLOOKUP(Pag_Inicio_Corr_mas_casos[[#This Row],[Corregimiento]],Hoja3!$A$2:$D$676,4,0)</f>
        <v>130101</v>
      </c>
      <c r="E4986" s="138">
        <v>67</v>
      </c>
      <c r="F4986">
        <v>1</v>
      </c>
    </row>
    <row r="4987" spans="1:6">
      <c r="A4987" s="136">
        <v>44182</v>
      </c>
      <c r="B4987" s="137">
        <v>44182</v>
      </c>
      <c r="C4987" s="138" t="s">
        <v>403</v>
      </c>
      <c r="D4987" s="139">
        <f>VLOOKUP(Pag_Inicio_Corr_mas_casos[[#This Row],[Corregimiento]],Hoja3!$A$2:$D$676,4,0)</f>
        <v>80817</v>
      </c>
      <c r="E4987" s="138">
        <v>99</v>
      </c>
      <c r="F4987">
        <v>1</v>
      </c>
    </row>
    <row r="4988" spans="1:6">
      <c r="A4988" s="136">
        <v>44182</v>
      </c>
      <c r="B4988" s="137">
        <v>44182</v>
      </c>
      <c r="C4988" s="138" t="s">
        <v>430</v>
      </c>
      <c r="D4988" s="139">
        <f>VLOOKUP(Pag_Inicio_Corr_mas_casos[[#This Row],[Corregimiento]],Hoja3!$A$2:$D$676,4,0)</f>
        <v>80826</v>
      </c>
      <c r="E4988" s="138">
        <v>62</v>
      </c>
      <c r="F4988">
        <v>1</v>
      </c>
    </row>
    <row r="4989" spans="1:6">
      <c r="A4989" s="136">
        <v>44182</v>
      </c>
      <c r="B4989" s="137">
        <v>44182</v>
      </c>
      <c r="C4989" s="138" t="s">
        <v>404</v>
      </c>
      <c r="D4989" s="139">
        <f>VLOOKUP(Pag_Inicio_Corr_mas_casos[[#This Row],[Corregimiento]],Hoja3!$A$2:$D$676,4,0)</f>
        <v>80822</v>
      </c>
      <c r="E4989" s="138">
        <v>59</v>
      </c>
      <c r="F4989">
        <v>1</v>
      </c>
    </row>
    <row r="4990" spans="1:6">
      <c r="A4990" s="136">
        <v>44182</v>
      </c>
      <c r="B4990" s="137">
        <v>44182</v>
      </c>
      <c r="C4990" s="138" t="s">
        <v>427</v>
      </c>
      <c r="D4990" s="139">
        <f>VLOOKUP(Pag_Inicio_Corr_mas_casos[[#This Row],[Corregimiento]],Hoja3!$A$2:$D$676,4,0)</f>
        <v>80811</v>
      </c>
      <c r="E4990" s="138">
        <v>56</v>
      </c>
      <c r="F4990">
        <v>1</v>
      </c>
    </row>
    <row r="4991" spans="1:6">
      <c r="A4991" s="136">
        <v>44182</v>
      </c>
      <c r="B4991" s="137">
        <v>44182</v>
      </c>
      <c r="C4991" s="138" t="s">
        <v>440</v>
      </c>
      <c r="D4991" s="139">
        <f>VLOOKUP(Pag_Inicio_Corr_mas_casos[[#This Row],[Corregimiento]],Hoja3!$A$2:$D$676,4,0)</f>
        <v>81003</v>
      </c>
      <c r="E4991" s="138">
        <v>55</v>
      </c>
      <c r="F4991">
        <v>1</v>
      </c>
    </row>
    <row r="4992" spans="1:6">
      <c r="A4992" s="136">
        <v>44182</v>
      </c>
      <c r="B4992" s="137">
        <v>44182</v>
      </c>
      <c r="C4992" s="138" t="s">
        <v>413</v>
      </c>
      <c r="D4992" s="139">
        <f>VLOOKUP(Pag_Inicio_Corr_mas_casos[[#This Row],[Corregimiento]],Hoja3!$A$2:$D$676,4,0)</f>
        <v>80806</v>
      </c>
      <c r="E4992" s="138">
        <v>54</v>
      </c>
      <c r="F4992">
        <v>1</v>
      </c>
    </row>
    <row r="4993" spans="1:6">
      <c r="A4993" s="136">
        <v>44182</v>
      </c>
      <c r="B4993" s="137">
        <v>44182</v>
      </c>
      <c r="C4993" s="138" t="s">
        <v>411</v>
      </c>
      <c r="D4993" s="139">
        <f>VLOOKUP(Pag_Inicio_Corr_mas_casos[[#This Row],[Corregimiento]],Hoja3!$A$2:$D$676,4,0)</f>
        <v>130702</v>
      </c>
      <c r="E4993" s="138">
        <v>50</v>
      </c>
      <c r="F4993">
        <v>1</v>
      </c>
    </row>
    <row r="4994" spans="1:6">
      <c r="A4994" s="136">
        <v>44182</v>
      </c>
      <c r="B4994" s="137">
        <v>44182</v>
      </c>
      <c r="C4994" s="138" t="s">
        <v>425</v>
      </c>
      <c r="D4994" s="139">
        <f>VLOOKUP(Pag_Inicio_Corr_mas_casos[[#This Row],[Corregimiento]],Hoja3!$A$2:$D$676,4,0)</f>
        <v>80815</v>
      </c>
      <c r="E4994" s="138">
        <v>73</v>
      </c>
      <c r="F4994">
        <v>1</v>
      </c>
    </row>
    <row r="4995" spans="1:6">
      <c r="A4995" s="136">
        <v>44182</v>
      </c>
      <c r="B4995" s="137">
        <v>44182</v>
      </c>
      <c r="C4995" s="138" t="s">
        <v>406</v>
      </c>
      <c r="D4995" s="139">
        <f>VLOOKUP(Pag_Inicio_Corr_mas_casos[[#This Row],[Corregimiento]],Hoja3!$A$2:$D$676,4,0)</f>
        <v>81001</v>
      </c>
      <c r="E4995" s="138">
        <v>49</v>
      </c>
      <c r="F4995">
        <v>1</v>
      </c>
    </row>
    <row r="4996" spans="1:6">
      <c r="A4996" s="136">
        <v>44182</v>
      </c>
      <c r="B4996" s="137">
        <v>44182</v>
      </c>
      <c r="C4996" s="138" t="s">
        <v>395</v>
      </c>
      <c r="D4996" s="139">
        <f>VLOOKUP(Pag_Inicio_Corr_mas_casos[[#This Row],[Corregimiento]],Hoja3!$A$2:$D$676,4,0)</f>
        <v>81002</v>
      </c>
      <c r="E4996" s="138">
        <v>49</v>
      </c>
      <c r="F4996">
        <v>1</v>
      </c>
    </row>
    <row r="4997" spans="1:6">
      <c r="A4997" s="136">
        <v>44182</v>
      </c>
      <c r="B4997" s="137">
        <v>44182</v>
      </c>
      <c r="C4997" s="138" t="s">
        <v>429</v>
      </c>
      <c r="D4997" s="139">
        <f>VLOOKUP(Pag_Inicio_Corr_mas_casos[[#This Row],[Corregimiento]],Hoja3!$A$2:$D$676,4,0)</f>
        <v>130708</v>
      </c>
      <c r="E4997" s="138">
        <v>49</v>
      </c>
      <c r="F4997">
        <v>1</v>
      </c>
    </row>
    <row r="4998" spans="1:6">
      <c r="A4998" s="136">
        <v>44182</v>
      </c>
      <c r="B4998" s="137">
        <v>44182</v>
      </c>
      <c r="C4998" s="138" t="s">
        <v>400</v>
      </c>
      <c r="D4998" s="139">
        <f>VLOOKUP(Pag_Inicio_Corr_mas_casos[[#This Row],[Corregimiento]],Hoja3!$A$2:$D$676,4,0)</f>
        <v>81007</v>
      </c>
      <c r="E4998" s="138">
        <v>48</v>
      </c>
      <c r="F4998">
        <v>1</v>
      </c>
    </row>
    <row r="4999" spans="1:6">
      <c r="A4999" s="136">
        <v>44182</v>
      </c>
      <c r="B4999" s="137">
        <v>44182</v>
      </c>
      <c r="C4999" s="138" t="s">
        <v>424</v>
      </c>
      <c r="D4999" s="139">
        <f>VLOOKUP(Pag_Inicio_Corr_mas_casos[[#This Row],[Corregimiento]],Hoja3!$A$2:$D$676,4,0)</f>
        <v>80820</v>
      </c>
      <c r="E4999" s="138">
        <v>44</v>
      </c>
      <c r="F4999">
        <v>1</v>
      </c>
    </row>
    <row r="5000" spans="1:6">
      <c r="A5000" s="136">
        <v>44182</v>
      </c>
      <c r="B5000" s="137">
        <v>44182</v>
      </c>
      <c r="C5000" s="138" t="s">
        <v>423</v>
      </c>
      <c r="D5000" s="139">
        <f>VLOOKUP(Pag_Inicio_Corr_mas_casos[[#This Row],[Corregimiento]],Hoja3!$A$2:$D$676,4,0)</f>
        <v>80808</v>
      </c>
      <c r="E5000" s="138">
        <v>41</v>
      </c>
      <c r="F5000">
        <v>1</v>
      </c>
    </row>
    <row r="5001" spans="1:6">
      <c r="A5001" s="136">
        <v>44182</v>
      </c>
      <c r="B5001" s="137">
        <v>44182</v>
      </c>
      <c r="C5001" s="138" t="s">
        <v>401</v>
      </c>
      <c r="D5001" s="139">
        <f>VLOOKUP(Pag_Inicio_Corr_mas_casos[[#This Row],[Corregimiento]],Hoja3!$A$2:$D$676,4,0)</f>
        <v>81008</v>
      </c>
      <c r="E5001" s="138">
        <v>40</v>
      </c>
      <c r="F5001">
        <v>1</v>
      </c>
    </row>
    <row r="5002" spans="1:6">
      <c r="A5002" s="136">
        <v>44182</v>
      </c>
      <c r="B5002" s="137">
        <v>44182</v>
      </c>
      <c r="C5002" s="138" t="s">
        <v>420</v>
      </c>
      <c r="D5002" s="139">
        <f>VLOOKUP(Pag_Inicio_Corr_mas_casos[[#This Row],[Corregimiento]],Hoja3!$A$2:$D$676,4,0)</f>
        <v>80813</v>
      </c>
      <c r="E5002" s="138">
        <v>40</v>
      </c>
      <c r="F5002">
        <v>1</v>
      </c>
    </row>
    <row r="5003" spans="1:6">
      <c r="A5003" s="136">
        <v>44182</v>
      </c>
      <c r="B5003" s="137">
        <v>44182</v>
      </c>
      <c r="C5003" s="138" t="s">
        <v>408</v>
      </c>
      <c r="D5003" s="139">
        <f>VLOOKUP(Pag_Inicio_Corr_mas_casos[[#This Row],[Corregimiento]],Hoja3!$A$2:$D$676,4,0)</f>
        <v>130107</v>
      </c>
      <c r="E5003" s="138">
        <v>35</v>
      </c>
      <c r="F5003">
        <v>1</v>
      </c>
    </row>
    <row r="5004" spans="1:6">
      <c r="A5004" s="136">
        <v>44182</v>
      </c>
      <c r="B5004" s="137">
        <v>44182</v>
      </c>
      <c r="C5004" s="138" t="s">
        <v>439</v>
      </c>
      <c r="D5004" s="139">
        <f>VLOOKUP(Pag_Inicio_Corr_mas_casos[[#This Row],[Corregimiento]],Hoja3!$A$2:$D$676,4,0)</f>
        <v>130717</v>
      </c>
      <c r="E5004" s="138">
        <v>34</v>
      </c>
      <c r="F5004">
        <v>1</v>
      </c>
    </row>
    <row r="5005" spans="1:6">
      <c r="A5005" s="136">
        <v>44182</v>
      </c>
      <c r="B5005" s="137">
        <v>44182</v>
      </c>
      <c r="C5005" s="138" t="s">
        <v>447</v>
      </c>
      <c r="D5005" s="139">
        <f>VLOOKUP(Pag_Inicio_Corr_mas_casos[[#This Row],[Corregimiento]],Hoja3!$A$2:$D$676,4,0)</f>
        <v>80814</v>
      </c>
      <c r="E5005" s="138">
        <v>33</v>
      </c>
      <c r="F5005">
        <v>1</v>
      </c>
    </row>
    <row r="5006" spans="1:6">
      <c r="A5006" s="136">
        <v>44182</v>
      </c>
      <c r="B5006" s="137">
        <v>44182</v>
      </c>
      <c r="C5006" s="138" t="s">
        <v>443</v>
      </c>
      <c r="D5006" s="139">
        <f>VLOOKUP(Pag_Inicio_Corr_mas_casos[[#This Row],[Corregimiento]],Hoja3!$A$2:$D$676,4,0)</f>
        <v>130701</v>
      </c>
      <c r="E5006" s="138">
        <v>32</v>
      </c>
      <c r="F5006">
        <v>1</v>
      </c>
    </row>
    <row r="5007" spans="1:6">
      <c r="A5007" s="136">
        <v>44182</v>
      </c>
      <c r="B5007" s="137">
        <v>44182</v>
      </c>
      <c r="C5007" s="138" t="s">
        <v>414</v>
      </c>
      <c r="D5007" s="139">
        <f>VLOOKUP(Pag_Inicio_Corr_mas_casos[[#This Row],[Corregimiento]],Hoja3!$A$2:$D$676,4,0)</f>
        <v>130108</v>
      </c>
      <c r="E5007" s="138">
        <v>30</v>
      </c>
      <c r="F5007">
        <v>1</v>
      </c>
    </row>
    <row r="5008" spans="1:6">
      <c r="A5008" s="136">
        <v>44182</v>
      </c>
      <c r="B5008" s="137">
        <v>44182</v>
      </c>
      <c r="C5008" s="138" t="s">
        <v>412</v>
      </c>
      <c r="D5008" s="139">
        <f>VLOOKUP(Pag_Inicio_Corr_mas_casos[[#This Row],[Corregimiento]],Hoja3!$A$2:$D$676,4,0)</f>
        <v>40601</v>
      </c>
      <c r="E5008" s="138">
        <v>30</v>
      </c>
      <c r="F5008">
        <v>1</v>
      </c>
    </row>
    <row r="5009" spans="1:6">
      <c r="A5009" s="136">
        <v>44182</v>
      </c>
      <c r="B5009" s="137">
        <v>44182</v>
      </c>
      <c r="C5009" s="138" t="s">
        <v>451</v>
      </c>
      <c r="D5009" s="139">
        <f>VLOOKUP(Pag_Inicio_Corr_mas_casos[[#This Row],[Corregimiento]],Hoja3!$A$2:$D$676,4,0)</f>
        <v>91001</v>
      </c>
      <c r="E5009" s="138">
        <v>29</v>
      </c>
      <c r="F5009">
        <v>1</v>
      </c>
    </row>
    <row r="5010" spans="1:6">
      <c r="A5010" s="136">
        <v>44182</v>
      </c>
      <c r="B5010" s="137">
        <v>44182</v>
      </c>
      <c r="C5010" s="138" t="s">
        <v>433</v>
      </c>
      <c r="D5010" s="139">
        <f>VLOOKUP(Pag_Inicio_Corr_mas_casos[[#This Row],[Corregimiento]],Hoja3!$A$2:$D$676,4,0)</f>
        <v>130105</v>
      </c>
      <c r="E5010" s="138">
        <v>29</v>
      </c>
      <c r="F5010">
        <v>1</v>
      </c>
    </row>
    <row r="5011" spans="1:6">
      <c r="A5011" s="136">
        <v>44182</v>
      </c>
      <c r="B5011" s="137">
        <v>44182</v>
      </c>
      <c r="C5011" s="138" t="s">
        <v>432</v>
      </c>
      <c r="D5011" s="139">
        <f>VLOOKUP(Pag_Inicio_Corr_mas_casos[[#This Row],[Corregimiento]],Hoja3!$A$2:$D$676,4,0)</f>
        <v>80803</v>
      </c>
      <c r="E5011" s="138">
        <v>27</v>
      </c>
      <c r="F5011">
        <v>1</v>
      </c>
    </row>
    <row r="5012" spans="1:6">
      <c r="A5012" s="136">
        <v>44182</v>
      </c>
      <c r="B5012" s="137">
        <v>44182</v>
      </c>
      <c r="C5012" s="138" t="s">
        <v>457</v>
      </c>
      <c r="D5012" s="139">
        <f>VLOOKUP(Pag_Inicio_Corr_mas_casos[[#This Row],[Corregimiento]],Hoja3!$A$2:$D$676,4,0)</f>
        <v>81005</v>
      </c>
      <c r="E5012" s="138">
        <v>27</v>
      </c>
      <c r="F5012">
        <v>1</v>
      </c>
    </row>
    <row r="5013" spans="1:6">
      <c r="A5013" s="136">
        <v>44182</v>
      </c>
      <c r="B5013" s="137">
        <v>44182</v>
      </c>
      <c r="C5013" s="138" t="s">
        <v>444</v>
      </c>
      <c r="D5013" s="139">
        <f>VLOOKUP(Pag_Inicio_Corr_mas_casos[[#This Row],[Corregimiento]],Hoja3!$A$2:$D$676,4,0)</f>
        <v>80804</v>
      </c>
      <c r="E5013" s="138">
        <v>26</v>
      </c>
      <c r="F5013">
        <v>1</v>
      </c>
    </row>
    <row r="5014" spans="1:6">
      <c r="A5014" s="136">
        <v>44182</v>
      </c>
      <c r="B5014" s="137">
        <v>44182</v>
      </c>
      <c r="C5014" s="138" t="s">
        <v>458</v>
      </c>
      <c r="D5014" s="139">
        <f>VLOOKUP(Pag_Inicio_Corr_mas_casos[[#This Row],[Corregimiento]],Hoja3!$A$2:$D$676,4,0)</f>
        <v>130716</v>
      </c>
      <c r="E5014" s="138">
        <v>25</v>
      </c>
      <c r="F5014">
        <v>1</v>
      </c>
    </row>
    <row r="5015" spans="1:6">
      <c r="A5015" s="136">
        <v>44182</v>
      </c>
      <c r="B5015" s="137">
        <v>44182</v>
      </c>
      <c r="C5015" s="138" t="s">
        <v>635</v>
      </c>
      <c r="D5015" s="139">
        <f>VLOOKUP(Pag_Inicio_Corr_mas_casos[[#This Row],[Corregimiento]],Hoja3!$A$2:$D$676,4,0)</f>
        <v>20207</v>
      </c>
      <c r="E5015" s="138">
        <v>24</v>
      </c>
      <c r="F5015">
        <v>1</v>
      </c>
    </row>
    <row r="5016" spans="1:6">
      <c r="A5016" s="136">
        <v>44182</v>
      </c>
      <c r="B5016" s="137">
        <v>44182</v>
      </c>
      <c r="C5016" s="138" t="s">
        <v>409</v>
      </c>
      <c r="D5016" s="139">
        <f>VLOOKUP(Pag_Inicio_Corr_mas_casos[[#This Row],[Corregimiento]],Hoja3!$A$2:$D$676,4,0)</f>
        <v>81006</v>
      </c>
      <c r="E5016" s="138">
        <v>23</v>
      </c>
      <c r="F5016">
        <v>1</v>
      </c>
    </row>
    <row r="5017" spans="1:6">
      <c r="A5017" s="136">
        <v>44182</v>
      </c>
      <c r="B5017" s="137">
        <v>44182</v>
      </c>
      <c r="C5017" s="138" t="s">
        <v>442</v>
      </c>
      <c r="D5017" s="139">
        <f>VLOOKUP(Pag_Inicio_Corr_mas_casos[[#This Row],[Corregimiento]],Hoja3!$A$2:$D$676,4,0)</f>
        <v>30104</v>
      </c>
      <c r="E5017" s="138">
        <v>22</v>
      </c>
      <c r="F5017">
        <v>1</v>
      </c>
    </row>
    <row r="5018" spans="1:6">
      <c r="A5018" s="136">
        <v>44182</v>
      </c>
      <c r="B5018" s="137">
        <v>44182</v>
      </c>
      <c r="C5018" s="138" t="s">
        <v>416</v>
      </c>
      <c r="D5018" s="139">
        <f>VLOOKUP(Pag_Inicio_Corr_mas_casos[[#This Row],[Corregimiento]],Hoja3!$A$2:$D$676,4,0)</f>
        <v>30107</v>
      </c>
      <c r="E5018" s="138">
        <v>20</v>
      </c>
      <c r="F5018">
        <v>1</v>
      </c>
    </row>
    <row r="5019" spans="1:6">
      <c r="A5019" s="136">
        <v>44182</v>
      </c>
      <c r="B5019" s="137">
        <v>44182</v>
      </c>
      <c r="C5019" s="138" t="s">
        <v>450</v>
      </c>
      <c r="D5019" s="139">
        <f>VLOOKUP(Pag_Inicio_Corr_mas_casos[[#This Row],[Corregimiento]],Hoja3!$A$2:$D$676,4,0)</f>
        <v>130706</v>
      </c>
      <c r="E5019" s="138">
        <v>19</v>
      </c>
      <c r="F5019">
        <v>1</v>
      </c>
    </row>
    <row r="5020" spans="1:6">
      <c r="A5020" s="136">
        <v>44182</v>
      </c>
      <c r="B5020" s="137">
        <v>44182</v>
      </c>
      <c r="C5020" s="138" t="s">
        <v>431</v>
      </c>
      <c r="D5020" s="139">
        <f>VLOOKUP(Pag_Inicio_Corr_mas_casos[[#This Row],[Corregimiento]],Hoja3!$A$2:$D$676,4,0)</f>
        <v>50208</v>
      </c>
      <c r="E5020" s="138">
        <v>19</v>
      </c>
      <c r="F5020">
        <v>1</v>
      </c>
    </row>
    <row r="5021" spans="1:6">
      <c r="A5021" s="136">
        <v>44182</v>
      </c>
      <c r="B5021" s="137">
        <v>44182</v>
      </c>
      <c r="C5021" s="138" t="s">
        <v>598</v>
      </c>
      <c r="D5021" s="139">
        <f>VLOOKUP(Pag_Inicio_Corr_mas_casos[[#This Row],[Corregimiento]],Hoja3!$A$2:$D$676,4,0)</f>
        <v>60202</v>
      </c>
      <c r="E5021" s="138">
        <v>17</v>
      </c>
      <c r="F5021">
        <v>1</v>
      </c>
    </row>
    <row r="5022" spans="1:6">
      <c r="A5022" s="136">
        <v>44182</v>
      </c>
      <c r="B5022" s="137">
        <v>44182</v>
      </c>
      <c r="C5022" s="138" t="s">
        <v>633</v>
      </c>
      <c r="D5022" s="139">
        <f>VLOOKUP(Pag_Inicio_Corr_mas_casos[[#This Row],[Corregimiento]],Hoja3!$A$2:$D$676,4,0)</f>
        <v>90607</v>
      </c>
      <c r="E5022" s="138">
        <v>17</v>
      </c>
      <c r="F5022">
        <v>1</v>
      </c>
    </row>
    <row r="5023" spans="1:6">
      <c r="A5023" s="136">
        <v>44182</v>
      </c>
      <c r="B5023" s="137">
        <v>44182</v>
      </c>
      <c r="C5023" s="138" t="s">
        <v>485</v>
      </c>
      <c r="D5023" s="139">
        <f>VLOOKUP(Pag_Inicio_Corr_mas_casos[[#This Row],[Corregimiento]],Hoja3!$A$2:$D$676,4,0)</f>
        <v>30110</v>
      </c>
      <c r="E5023" s="138">
        <v>16</v>
      </c>
      <c r="F5023">
        <v>1</v>
      </c>
    </row>
    <row r="5024" spans="1:6">
      <c r="A5024" s="136">
        <v>44182</v>
      </c>
      <c r="B5024" s="137">
        <v>44182</v>
      </c>
      <c r="C5024" s="138" t="s">
        <v>636</v>
      </c>
      <c r="D5024" s="139">
        <f>VLOOKUP(Pag_Inicio_Corr_mas_casos[[#This Row],[Corregimiento]],Hoja3!$A$2:$D$676,4,0)</f>
        <v>130709</v>
      </c>
      <c r="E5024" s="138">
        <v>15</v>
      </c>
      <c r="F5024">
        <v>1</v>
      </c>
    </row>
    <row r="5025" spans="1:6">
      <c r="A5025" s="136">
        <v>44182</v>
      </c>
      <c r="B5025" s="137">
        <v>44182</v>
      </c>
      <c r="C5025" s="138" t="s">
        <v>449</v>
      </c>
      <c r="D5025" s="139">
        <f>VLOOKUP(Pag_Inicio_Corr_mas_casos[[#This Row],[Corregimiento]],Hoja3!$A$2:$D$676,4,0)</f>
        <v>30111</v>
      </c>
      <c r="E5025" s="138">
        <v>15</v>
      </c>
      <c r="F5025">
        <v>1</v>
      </c>
    </row>
    <row r="5026" spans="1:6">
      <c r="A5026" s="136">
        <v>44182</v>
      </c>
      <c r="B5026" s="137">
        <v>44182</v>
      </c>
      <c r="C5026" s="138" t="s">
        <v>538</v>
      </c>
      <c r="D5026" s="139">
        <f>VLOOKUP(Pag_Inicio_Corr_mas_casos[[#This Row],[Corregimiento]],Hoja3!$A$2:$D$676,4,0)</f>
        <v>20201</v>
      </c>
      <c r="E5026" s="138">
        <v>14</v>
      </c>
      <c r="F5026">
        <v>1</v>
      </c>
    </row>
    <row r="5027" spans="1:6">
      <c r="A5027" s="136">
        <v>44182</v>
      </c>
      <c r="B5027" s="137">
        <v>44182</v>
      </c>
      <c r="C5027" s="138" t="s">
        <v>471</v>
      </c>
      <c r="D5027" s="139">
        <f>VLOOKUP(Pag_Inicio_Corr_mas_casos[[#This Row],[Corregimiento]],Hoja3!$A$2:$D$676,4,0)</f>
        <v>30115</v>
      </c>
      <c r="E5027" s="138">
        <v>14</v>
      </c>
      <c r="F5027">
        <v>1</v>
      </c>
    </row>
    <row r="5028" spans="1:6">
      <c r="A5028" s="136">
        <v>44182</v>
      </c>
      <c r="B5028" s="137">
        <v>44182</v>
      </c>
      <c r="C5028" s="138" t="s">
        <v>637</v>
      </c>
      <c r="D5028" s="139">
        <f>VLOOKUP(Pag_Inicio_Corr_mas_casos[[#This Row],[Corregimiento]],Hoja3!$A$2:$D$676,4,0)</f>
        <v>80802</v>
      </c>
      <c r="E5028" s="138">
        <v>14</v>
      </c>
      <c r="F5028">
        <v>1</v>
      </c>
    </row>
    <row r="5029" spans="1:6">
      <c r="A5029" s="136">
        <v>44182</v>
      </c>
      <c r="B5029" s="137">
        <v>44182</v>
      </c>
      <c r="C5029" s="138" t="s">
        <v>559</v>
      </c>
      <c r="D5029" s="139">
        <f>VLOOKUP(Pag_Inicio_Corr_mas_casos[[#This Row],[Corregimiento]],Hoja3!$A$2:$D$676,4,0)</f>
        <v>60103</v>
      </c>
      <c r="E5029" s="138">
        <v>14</v>
      </c>
      <c r="F5029">
        <v>1</v>
      </c>
    </row>
    <row r="5030" spans="1:6">
      <c r="A5030" s="136">
        <v>44182</v>
      </c>
      <c r="B5030" s="137">
        <v>44182</v>
      </c>
      <c r="C5030" s="138" t="s">
        <v>520</v>
      </c>
      <c r="D5030" s="139">
        <f>VLOOKUP(Pag_Inicio_Corr_mas_casos[[#This Row],[Corregimiento]],Hoja3!$A$2:$D$676,4,0)</f>
        <v>20305</v>
      </c>
      <c r="E5030" s="138">
        <v>14</v>
      </c>
      <c r="F5030">
        <v>1</v>
      </c>
    </row>
    <row r="5031" spans="1:6">
      <c r="A5031" s="136">
        <v>44182</v>
      </c>
      <c r="B5031" s="137">
        <v>44182</v>
      </c>
      <c r="C5031" s="138" t="s">
        <v>438</v>
      </c>
      <c r="D5031" s="139">
        <f>VLOOKUP(Pag_Inicio_Corr_mas_casos[[#This Row],[Corregimiento]],Hoja3!$A$2:$D$676,4,0)</f>
        <v>80805</v>
      </c>
      <c r="E5031" s="138">
        <v>13</v>
      </c>
      <c r="F5031">
        <v>1</v>
      </c>
    </row>
    <row r="5032" spans="1:6">
      <c r="A5032" s="136">
        <v>44182</v>
      </c>
      <c r="B5032" s="137">
        <v>44182</v>
      </c>
      <c r="C5032" s="138" t="s">
        <v>638</v>
      </c>
      <c r="D5032" s="139">
        <f>VLOOKUP(Pag_Inicio_Corr_mas_casos[[#This Row],[Corregimiento]],Hoja3!$A$2:$D$676,4,0)</f>
        <v>40611</v>
      </c>
      <c r="E5032" s="138">
        <v>13</v>
      </c>
      <c r="F5032">
        <v>1</v>
      </c>
    </row>
    <row r="5033" spans="1:6">
      <c r="A5033" s="136">
        <v>44182</v>
      </c>
      <c r="B5033" s="137">
        <v>44182</v>
      </c>
      <c r="C5033" s="138" t="s">
        <v>639</v>
      </c>
      <c r="D5033" s="139">
        <f>VLOOKUP(Pag_Inicio_Corr_mas_casos[[#This Row],[Corregimiento]],Hoja3!$A$2:$D$676,4,0)</f>
        <v>91008</v>
      </c>
      <c r="E5033" s="138">
        <v>13</v>
      </c>
      <c r="F5033">
        <v>1</v>
      </c>
    </row>
    <row r="5034" spans="1:6">
      <c r="A5034" s="136">
        <v>44182</v>
      </c>
      <c r="B5034" s="137">
        <v>44182</v>
      </c>
      <c r="C5034" s="138" t="s">
        <v>463</v>
      </c>
      <c r="D5034" s="139">
        <f>VLOOKUP(Pag_Inicio_Corr_mas_casos[[#This Row],[Corregimiento]],Hoja3!$A$2:$D$676,4,0)</f>
        <v>20101</v>
      </c>
      <c r="E5034" s="138">
        <v>12</v>
      </c>
      <c r="F5034">
        <v>1</v>
      </c>
    </row>
    <row r="5035" spans="1:6">
      <c r="A5035" s="136">
        <v>44182</v>
      </c>
      <c r="B5035" s="137">
        <v>44182</v>
      </c>
      <c r="C5035" s="138" t="s">
        <v>627</v>
      </c>
      <c r="D5035" s="139">
        <f>VLOOKUP(Pag_Inicio_Corr_mas_casos[[#This Row],[Corregimiento]],Hoja3!$A$2:$D$676,4,0)</f>
        <v>90304</v>
      </c>
      <c r="E5035" s="138">
        <v>12</v>
      </c>
      <c r="F5035">
        <v>1</v>
      </c>
    </row>
    <row r="5036" spans="1:6">
      <c r="A5036" s="136">
        <v>44182</v>
      </c>
      <c r="B5036" s="137">
        <v>44182</v>
      </c>
      <c r="C5036" s="138" t="s">
        <v>640</v>
      </c>
      <c r="D5036" s="139">
        <f>VLOOKUP(Pag_Inicio_Corr_mas_casos[[#This Row],[Corregimiento]],Hoja3!$A$2:$D$676,4,0)</f>
        <v>81004</v>
      </c>
      <c r="E5036" s="138">
        <v>12</v>
      </c>
      <c r="F5036">
        <v>1</v>
      </c>
    </row>
    <row r="5037" spans="1:6">
      <c r="A5037" s="136">
        <v>44182</v>
      </c>
      <c r="B5037" s="137">
        <v>44182</v>
      </c>
      <c r="C5037" s="138" t="s">
        <v>625</v>
      </c>
      <c r="D5037" s="139">
        <f>VLOOKUP(Pag_Inicio_Corr_mas_casos[[#This Row],[Corregimiento]],Hoja3!$A$2:$D$676,4,0)</f>
        <v>60401</v>
      </c>
      <c r="E5037" s="138">
        <v>12</v>
      </c>
      <c r="F5037">
        <v>1</v>
      </c>
    </row>
    <row r="5038" spans="1:6">
      <c r="A5038" s="136">
        <v>44182</v>
      </c>
      <c r="B5038" s="137">
        <v>44182</v>
      </c>
      <c r="C5038" s="138" t="s">
        <v>477</v>
      </c>
      <c r="D5038" s="139">
        <f>VLOOKUP(Pag_Inicio_Corr_mas_casos[[#This Row],[Corregimiento]],Hoja3!$A$2:$D$676,4,0)</f>
        <v>30101</v>
      </c>
      <c r="E5038" s="138">
        <v>11</v>
      </c>
      <c r="F5038">
        <v>1</v>
      </c>
    </row>
    <row r="5039" spans="1:6">
      <c r="A5039" s="136">
        <v>44182</v>
      </c>
      <c r="B5039" s="137">
        <v>44182</v>
      </c>
      <c r="C5039" s="138" t="s">
        <v>498</v>
      </c>
      <c r="D5039" s="139">
        <f>VLOOKUP(Pag_Inicio_Corr_mas_casos[[#This Row],[Corregimiento]],Hoja3!$A$2:$D$676,4,0)</f>
        <v>40606</v>
      </c>
      <c r="E5039" s="138">
        <v>11</v>
      </c>
      <c r="F5039">
        <v>1</v>
      </c>
    </row>
    <row r="5040" spans="1:6">
      <c r="A5040" s="136">
        <v>44182</v>
      </c>
      <c r="B5040" s="137">
        <v>44182</v>
      </c>
      <c r="C5040" s="138" t="s">
        <v>417</v>
      </c>
      <c r="D5040" s="139">
        <f>VLOOKUP(Pag_Inicio_Corr_mas_casos[[#This Row],[Corregimiento]],Hoja3!$A$2:$D$676,4,0)</f>
        <v>30113</v>
      </c>
      <c r="E5040" s="138">
        <v>11</v>
      </c>
      <c r="F5040">
        <v>1</v>
      </c>
    </row>
    <row r="5041" spans="1:7">
      <c r="A5041" s="99">
        <v>44183</v>
      </c>
      <c r="B5041" s="100">
        <v>44183</v>
      </c>
      <c r="C5041" s="101" t="s">
        <v>435</v>
      </c>
      <c r="D5041" s="102">
        <f>VLOOKUP(Pag_Inicio_Corr_mas_casos[[#This Row],[Corregimiento]],Hoja3!$A$2:$D$676,4,0)</f>
        <v>80809</v>
      </c>
      <c r="E5041" s="101">
        <v>107</v>
      </c>
      <c r="F5041">
        <v>1</v>
      </c>
      <c r="G5041">
        <f>SUM(F5041:F5102)</f>
        <v>62</v>
      </c>
    </row>
    <row r="5042" spans="1:7">
      <c r="A5042" s="99">
        <v>44183</v>
      </c>
      <c r="B5042" s="100">
        <v>44183</v>
      </c>
      <c r="C5042" s="101" t="s">
        <v>407</v>
      </c>
      <c r="D5042" s="102">
        <f>VLOOKUP(Pag_Inicio_Corr_mas_casos[[#This Row],[Corregimiento]],Hoja3!$A$2:$D$676,4,0)</f>
        <v>80819</v>
      </c>
      <c r="E5042" s="101">
        <v>104</v>
      </c>
      <c r="F5042">
        <v>1</v>
      </c>
    </row>
    <row r="5043" spans="1:7">
      <c r="A5043" s="99">
        <v>44183</v>
      </c>
      <c r="B5043" s="100">
        <v>44183</v>
      </c>
      <c r="C5043" s="101" t="s">
        <v>394</v>
      </c>
      <c r="D5043" s="102">
        <f>VLOOKUP(Pag_Inicio_Corr_mas_casos[[#This Row],[Corregimiento]],Hoja3!$A$2:$D$676,4,0)</f>
        <v>130101</v>
      </c>
      <c r="E5043" s="101">
        <v>90</v>
      </c>
      <c r="F5043">
        <v>1</v>
      </c>
    </row>
    <row r="5044" spans="1:7">
      <c r="A5044" s="99">
        <v>44183</v>
      </c>
      <c r="B5044" s="100">
        <v>44183</v>
      </c>
      <c r="C5044" s="101" t="s">
        <v>410</v>
      </c>
      <c r="D5044" s="102">
        <f>VLOOKUP(Pag_Inicio_Corr_mas_casos[[#This Row],[Corregimiento]],Hoja3!$A$2:$D$676,4,0)</f>
        <v>80812</v>
      </c>
      <c r="E5044" s="101">
        <v>89</v>
      </c>
      <c r="F5044">
        <v>1</v>
      </c>
    </row>
    <row r="5045" spans="1:7">
      <c r="A5045" s="99">
        <v>44183</v>
      </c>
      <c r="B5045" s="100">
        <v>44183</v>
      </c>
      <c r="C5045" s="101" t="s">
        <v>396</v>
      </c>
      <c r="D5045" s="102">
        <f>VLOOKUP(Pag_Inicio_Corr_mas_casos[[#This Row],[Corregimiento]],Hoja3!$A$2:$D$676,4,0)</f>
        <v>130106</v>
      </c>
      <c r="E5045" s="101">
        <v>87</v>
      </c>
      <c r="F5045">
        <v>1</v>
      </c>
    </row>
    <row r="5046" spans="1:7">
      <c r="A5046" s="99">
        <v>44183</v>
      </c>
      <c r="B5046" s="100">
        <v>44183</v>
      </c>
      <c r="C5046" s="101" t="s">
        <v>399</v>
      </c>
      <c r="D5046" s="102">
        <f>VLOOKUP(Pag_Inicio_Corr_mas_casos[[#This Row],[Corregimiento]],Hoja3!$A$2:$D$676,4,0)</f>
        <v>80821</v>
      </c>
      <c r="E5046" s="101">
        <v>86</v>
      </c>
      <c r="F5046">
        <v>1</v>
      </c>
    </row>
    <row r="5047" spans="1:7">
      <c r="A5047" s="99">
        <v>44183</v>
      </c>
      <c r="B5047" s="100">
        <v>44183</v>
      </c>
      <c r="C5047" s="101" t="s">
        <v>430</v>
      </c>
      <c r="D5047" s="102">
        <f>VLOOKUP(Pag_Inicio_Corr_mas_casos[[#This Row],[Corregimiento]],Hoja3!$A$2:$D$676,4,0)</f>
        <v>80826</v>
      </c>
      <c r="E5047" s="101">
        <v>73</v>
      </c>
      <c r="F5047">
        <v>1</v>
      </c>
    </row>
    <row r="5048" spans="1:7">
      <c r="A5048" s="99">
        <v>44183</v>
      </c>
      <c r="B5048" s="100">
        <v>44183</v>
      </c>
      <c r="C5048" s="101" t="s">
        <v>404</v>
      </c>
      <c r="D5048" s="102">
        <f>VLOOKUP(Pag_Inicio_Corr_mas_casos[[#This Row],[Corregimiento]],Hoja3!$A$2:$D$676,4,0)</f>
        <v>80822</v>
      </c>
      <c r="E5048" s="101">
        <v>68</v>
      </c>
      <c r="F5048">
        <v>1</v>
      </c>
    </row>
    <row r="5049" spans="1:7">
      <c r="A5049" s="99">
        <v>44183</v>
      </c>
      <c r="B5049" s="100">
        <v>44183</v>
      </c>
      <c r="C5049" s="101" t="s">
        <v>402</v>
      </c>
      <c r="D5049" s="102">
        <f>VLOOKUP(Pag_Inicio_Corr_mas_casos[[#This Row],[Corregimiento]],Hoja3!$A$2:$D$676,4,0)</f>
        <v>80816</v>
      </c>
      <c r="E5049" s="101">
        <v>68</v>
      </c>
      <c r="F5049">
        <v>1</v>
      </c>
    </row>
    <row r="5050" spans="1:7">
      <c r="A5050" s="99">
        <v>44183</v>
      </c>
      <c r="B5050" s="100">
        <v>44183</v>
      </c>
      <c r="C5050" s="101" t="s">
        <v>403</v>
      </c>
      <c r="D5050" s="102">
        <f>VLOOKUP(Pag_Inicio_Corr_mas_casos[[#This Row],[Corregimiento]],Hoja3!$A$2:$D$676,4,0)</f>
        <v>80817</v>
      </c>
      <c r="E5050" s="101">
        <v>81</v>
      </c>
      <c r="F5050">
        <v>1</v>
      </c>
    </row>
    <row r="5051" spans="1:7">
      <c r="A5051" s="99">
        <v>44183</v>
      </c>
      <c r="B5051" s="100">
        <v>44183</v>
      </c>
      <c r="C5051" s="101" t="s">
        <v>415</v>
      </c>
      <c r="D5051" s="102">
        <f>VLOOKUP(Pag_Inicio_Corr_mas_casos[[#This Row],[Corregimiento]],Hoja3!$A$2:$D$676,4,0)</f>
        <v>80810</v>
      </c>
      <c r="E5051" s="101">
        <v>62</v>
      </c>
      <c r="F5051">
        <v>1</v>
      </c>
    </row>
    <row r="5052" spans="1:7">
      <c r="A5052" s="99">
        <v>44183</v>
      </c>
      <c r="B5052" s="100">
        <v>44183</v>
      </c>
      <c r="C5052" s="101" t="s">
        <v>400</v>
      </c>
      <c r="D5052" s="102">
        <f>VLOOKUP(Pag_Inicio_Corr_mas_casos[[#This Row],[Corregimiento]],Hoja3!$A$2:$D$676,4,0)</f>
        <v>81007</v>
      </c>
      <c r="E5052" s="101">
        <v>60</v>
      </c>
      <c r="F5052">
        <v>1</v>
      </c>
    </row>
    <row r="5053" spans="1:7">
      <c r="A5053" s="99">
        <v>44183</v>
      </c>
      <c r="B5053" s="100">
        <v>44183</v>
      </c>
      <c r="C5053" s="101" t="s">
        <v>398</v>
      </c>
      <c r="D5053" s="102">
        <f>VLOOKUP(Pag_Inicio_Corr_mas_casos[[#This Row],[Corregimiento]],Hoja3!$A$2:$D$676,4,0)</f>
        <v>130102</v>
      </c>
      <c r="E5053" s="101">
        <v>59</v>
      </c>
      <c r="F5053">
        <v>1</v>
      </c>
    </row>
    <row r="5054" spans="1:7">
      <c r="A5054" s="99">
        <v>44183</v>
      </c>
      <c r="B5054" s="100">
        <v>44183</v>
      </c>
      <c r="C5054" s="101" t="s">
        <v>395</v>
      </c>
      <c r="D5054" s="102">
        <f>VLOOKUP(Pag_Inicio_Corr_mas_casos[[#This Row],[Corregimiento]],Hoja3!$A$2:$D$676,4,0)</f>
        <v>81002</v>
      </c>
      <c r="E5054" s="101">
        <v>51</v>
      </c>
      <c r="F5054">
        <v>1</v>
      </c>
    </row>
    <row r="5055" spans="1:7">
      <c r="A5055" s="99">
        <v>44183</v>
      </c>
      <c r="B5055" s="100">
        <v>44183</v>
      </c>
      <c r="C5055" s="101" t="s">
        <v>425</v>
      </c>
      <c r="D5055" s="102">
        <f>VLOOKUP(Pag_Inicio_Corr_mas_casos[[#This Row],[Corregimiento]],Hoja3!$A$2:$D$676,4,0)</f>
        <v>80815</v>
      </c>
      <c r="E5055" s="101">
        <v>66</v>
      </c>
      <c r="F5055">
        <v>1</v>
      </c>
    </row>
    <row r="5056" spans="1:7">
      <c r="A5056" s="99">
        <v>44183</v>
      </c>
      <c r="B5056" s="100">
        <v>44183</v>
      </c>
      <c r="C5056" s="101" t="s">
        <v>405</v>
      </c>
      <c r="D5056" s="102">
        <f>VLOOKUP(Pag_Inicio_Corr_mas_casos[[#This Row],[Corregimiento]],Hoja3!$A$2:$D$676,4,0)</f>
        <v>80823</v>
      </c>
      <c r="E5056" s="101">
        <v>51</v>
      </c>
      <c r="F5056">
        <v>1</v>
      </c>
    </row>
    <row r="5057" spans="1:6">
      <c r="A5057" s="99">
        <v>44183</v>
      </c>
      <c r="B5057" s="100">
        <v>44183</v>
      </c>
      <c r="C5057" s="101" t="s">
        <v>427</v>
      </c>
      <c r="D5057" s="102">
        <f>VLOOKUP(Pag_Inicio_Corr_mas_casos[[#This Row],[Corregimiento]],Hoja3!$A$2:$D$676,4,0)</f>
        <v>80811</v>
      </c>
      <c r="E5057" s="101">
        <v>51</v>
      </c>
      <c r="F5057">
        <v>1</v>
      </c>
    </row>
    <row r="5058" spans="1:6">
      <c r="A5058" s="99">
        <v>44183</v>
      </c>
      <c r="B5058" s="100">
        <v>44183</v>
      </c>
      <c r="C5058" s="101" t="s">
        <v>413</v>
      </c>
      <c r="D5058" s="102">
        <f>VLOOKUP(Pag_Inicio_Corr_mas_casos[[#This Row],[Corregimiento]],Hoja3!$A$2:$D$676,4,0)</f>
        <v>80806</v>
      </c>
      <c r="E5058" s="101">
        <v>50</v>
      </c>
      <c r="F5058">
        <v>1</v>
      </c>
    </row>
    <row r="5059" spans="1:6">
      <c r="A5059" s="99">
        <v>44183</v>
      </c>
      <c r="B5059" s="100">
        <v>44183</v>
      </c>
      <c r="C5059" s="101" t="s">
        <v>440</v>
      </c>
      <c r="D5059" s="102">
        <f>VLOOKUP(Pag_Inicio_Corr_mas_casos[[#This Row],[Corregimiento]],Hoja3!$A$2:$D$676,4,0)</f>
        <v>81003</v>
      </c>
      <c r="E5059" s="101">
        <v>50</v>
      </c>
      <c r="F5059">
        <v>1</v>
      </c>
    </row>
    <row r="5060" spans="1:6">
      <c r="A5060" s="99">
        <v>44183</v>
      </c>
      <c r="B5060" s="100">
        <v>44183</v>
      </c>
      <c r="C5060" s="101" t="s">
        <v>420</v>
      </c>
      <c r="D5060" s="102">
        <f>VLOOKUP(Pag_Inicio_Corr_mas_casos[[#This Row],[Corregimiento]],Hoja3!$A$2:$D$676,4,0)</f>
        <v>80813</v>
      </c>
      <c r="E5060" s="101">
        <v>50</v>
      </c>
      <c r="F5060">
        <v>1</v>
      </c>
    </row>
    <row r="5061" spans="1:6">
      <c r="A5061" s="99">
        <v>44183</v>
      </c>
      <c r="B5061" s="100">
        <v>44183</v>
      </c>
      <c r="C5061" s="101" t="s">
        <v>446</v>
      </c>
      <c r="D5061" s="102">
        <f>VLOOKUP(Pag_Inicio_Corr_mas_casos[[#This Row],[Corregimiento]],Hoja3!$A$2:$D$676,4,0)</f>
        <v>80807</v>
      </c>
      <c r="E5061" s="101">
        <v>47</v>
      </c>
      <c r="F5061">
        <v>1</v>
      </c>
    </row>
    <row r="5062" spans="1:6">
      <c r="A5062" s="99">
        <v>44183</v>
      </c>
      <c r="B5062" s="100">
        <v>44183</v>
      </c>
      <c r="C5062" s="101" t="s">
        <v>441</v>
      </c>
      <c r="D5062" s="102">
        <f>VLOOKUP(Pag_Inicio_Corr_mas_casos[[#This Row],[Corregimiento]],Hoja3!$A$2:$D$676,4,0)</f>
        <v>81009</v>
      </c>
      <c r="E5062" s="101">
        <v>47</v>
      </c>
      <c r="F5062">
        <v>1</v>
      </c>
    </row>
    <row r="5063" spans="1:6">
      <c r="A5063" s="99">
        <v>44183</v>
      </c>
      <c r="B5063" s="100">
        <v>44183</v>
      </c>
      <c r="C5063" s="101" t="s">
        <v>406</v>
      </c>
      <c r="D5063" s="102">
        <f>VLOOKUP(Pag_Inicio_Corr_mas_casos[[#This Row],[Corregimiento]],Hoja3!$A$2:$D$676,4,0)</f>
        <v>81001</v>
      </c>
      <c r="E5063" s="101">
        <v>46</v>
      </c>
      <c r="F5063">
        <v>1</v>
      </c>
    </row>
    <row r="5064" spans="1:6">
      <c r="A5064" s="99">
        <v>44183</v>
      </c>
      <c r="B5064" s="100">
        <v>44183</v>
      </c>
      <c r="C5064" s="101" t="s">
        <v>641</v>
      </c>
      <c r="D5064" s="102">
        <f>VLOOKUP(Pag_Inicio_Corr_mas_casos[[#This Row],[Corregimiento]],Hoja3!$A$2:$D$676,4,0)</f>
        <v>20601</v>
      </c>
      <c r="E5064" s="101">
        <v>45</v>
      </c>
      <c r="F5064">
        <v>1</v>
      </c>
    </row>
    <row r="5065" spans="1:6">
      <c r="A5065" s="99">
        <v>44183</v>
      </c>
      <c r="B5065" s="100">
        <v>44183</v>
      </c>
      <c r="C5065" s="101" t="s">
        <v>439</v>
      </c>
      <c r="D5065" s="102">
        <f>VLOOKUP(Pag_Inicio_Corr_mas_casos[[#This Row],[Corregimiento]],Hoja3!$A$2:$D$676,4,0)</f>
        <v>130717</v>
      </c>
      <c r="E5065" s="101">
        <v>42</v>
      </c>
      <c r="F5065">
        <v>1</v>
      </c>
    </row>
    <row r="5066" spans="1:6">
      <c r="A5066" s="99">
        <v>44183</v>
      </c>
      <c r="B5066" s="100">
        <v>44183</v>
      </c>
      <c r="C5066" s="101" t="s">
        <v>411</v>
      </c>
      <c r="D5066" s="102">
        <f>VLOOKUP(Pag_Inicio_Corr_mas_casos[[#This Row],[Corregimiento]],Hoja3!$A$2:$D$676,4,0)</f>
        <v>130702</v>
      </c>
      <c r="E5066" s="101">
        <v>41</v>
      </c>
      <c r="F5066">
        <v>1</v>
      </c>
    </row>
    <row r="5067" spans="1:6">
      <c r="A5067" s="99">
        <v>44183</v>
      </c>
      <c r="B5067" s="100">
        <v>44183</v>
      </c>
      <c r="C5067" s="101" t="s">
        <v>451</v>
      </c>
      <c r="D5067" s="102">
        <f>VLOOKUP(Pag_Inicio_Corr_mas_casos[[#This Row],[Corregimiento]],Hoja3!$A$2:$D$676,4,0)</f>
        <v>91001</v>
      </c>
      <c r="E5067" s="101">
        <v>40</v>
      </c>
      <c r="F5067">
        <v>1</v>
      </c>
    </row>
    <row r="5068" spans="1:6">
      <c r="A5068" s="99">
        <v>44183</v>
      </c>
      <c r="B5068" s="100">
        <v>44183</v>
      </c>
      <c r="C5068" s="101" t="s">
        <v>408</v>
      </c>
      <c r="D5068" s="102">
        <f>VLOOKUP(Pag_Inicio_Corr_mas_casos[[#This Row],[Corregimiento]],Hoja3!$A$2:$D$676,4,0)</f>
        <v>130107</v>
      </c>
      <c r="E5068" s="101">
        <v>39</v>
      </c>
      <c r="F5068">
        <v>1</v>
      </c>
    </row>
    <row r="5069" spans="1:6">
      <c r="A5069" s="99">
        <v>44183</v>
      </c>
      <c r="B5069" s="100">
        <v>44183</v>
      </c>
      <c r="C5069" s="101" t="s">
        <v>414</v>
      </c>
      <c r="D5069" s="102">
        <f>VLOOKUP(Pag_Inicio_Corr_mas_casos[[#This Row],[Corregimiento]],Hoja3!$A$2:$D$676,4,0)</f>
        <v>130108</v>
      </c>
      <c r="E5069" s="101">
        <v>37</v>
      </c>
      <c r="F5069">
        <v>1</v>
      </c>
    </row>
    <row r="5070" spans="1:6">
      <c r="A5070" s="99">
        <v>44183</v>
      </c>
      <c r="B5070" s="100">
        <v>44183</v>
      </c>
      <c r="C5070" s="101" t="s">
        <v>429</v>
      </c>
      <c r="D5070" s="102">
        <f>VLOOKUP(Pag_Inicio_Corr_mas_casos[[#This Row],[Corregimiento]],Hoja3!$A$2:$D$676,4,0)</f>
        <v>130708</v>
      </c>
      <c r="E5070" s="101">
        <v>37</v>
      </c>
      <c r="F5070">
        <v>1</v>
      </c>
    </row>
    <row r="5071" spans="1:6">
      <c r="A5071" s="99">
        <v>44183</v>
      </c>
      <c r="B5071" s="100">
        <v>44183</v>
      </c>
      <c r="C5071" s="101" t="s">
        <v>401</v>
      </c>
      <c r="D5071" s="102">
        <f>VLOOKUP(Pag_Inicio_Corr_mas_casos[[#This Row],[Corregimiento]],Hoja3!$A$2:$D$676,4,0)</f>
        <v>81008</v>
      </c>
      <c r="E5071" s="101">
        <v>37</v>
      </c>
      <c r="F5071">
        <v>1</v>
      </c>
    </row>
    <row r="5072" spans="1:6">
      <c r="A5072" s="99">
        <v>44183</v>
      </c>
      <c r="B5072" s="100">
        <v>44183</v>
      </c>
      <c r="C5072" s="101" t="s">
        <v>433</v>
      </c>
      <c r="D5072" s="102">
        <f>VLOOKUP(Pag_Inicio_Corr_mas_casos[[#This Row],[Corregimiento]],Hoja3!$A$2:$D$676,4,0)</f>
        <v>130105</v>
      </c>
      <c r="E5072" s="101">
        <v>36</v>
      </c>
      <c r="F5072">
        <v>1</v>
      </c>
    </row>
    <row r="5073" spans="1:6">
      <c r="A5073" s="99">
        <v>44183</v>
      </c>
      <c r="B5073" s="100">
        <v>44183</v>
      </c>
      <c r="C5073" s="101" t="s">
        <v>412</v>
      </c>
      <c r="D5073" s="102">
        <f>VLOOKUP(Pag_Inicio_Corr_mas_casos[[#This Row],[Corregimiento]],Hoja3!$A$2:$D$676,4,0)</f>
        <v>40601</v>
      </c>
      <c r="E5073" s="101">
        <v>34</v>
      </c>
      <c r="F5073">
        <v>1</v>
      </c>
    </row>
    <row r="5074" spans="1:6">
      <c r="A5074" s="99">
        <v>44183</v>
      </c>
      <c r="B5074" s="100">
        <v>44183</v>
      </c>
      <c r="C5074" s="101" t="s">
        <v>424</v>
      </c>
      <c r="D5074" s="102">
        <f>VLOOKUP(Pag_Inicio_Corr_mas_casos[[#This Row],[Corregimiento]],Hoja3!$A$2:$D$676,4,0)</f>
        <v>80820</v>
      </c>
      <c r="E5074" s="101">
        <v>34</v>
      </c>
      <c r="F5074">
        <v>1</v>
      </c>
    </row>
    <row r="5075" spans="1:6">
      <c r="A5075" s="99">
        <v>44183</v>
      </c>
      <c r="B5075" s="100">
        <v>44183</v>
      </c>
      <c r="C5075" s="101" t="s">
        <v>447</v>
      </c>
      <c r="D5075" s="102">
        <f>VLOOKUP(Pag_Inicio_Corr_mas_casos[[#This Row],[Corregimiento]],Hoja3!$A$2:$D$676,4,0)</f>
        <v>80814</v>
      </c>
      <c r="E5075" s="101">
        <v>31</v>
      </c>
      <c r="F5075">
        <v>1</v>
      </c>
    </row>
    <row r="5076" spans="1:6">
      <c r="A5076" s="99">
        <v>44183</v>
      </c>
      <c r="B5076" s="100">
        <v>44183</v>
      </c>
      <c r="C5076" s="101" t="s">
        <v>567</v>
      </c>
      <c r="D5076" s="102">
        <f>VLOOKUP(Pag_Inicio_Corr_mas_casos[[#This Row],[Corregimiento]],Hoja3!$A$2:$D$676,4,0)</f>
        <v>20401</v>
      </c>
      <c r="E5076" s="101">
        <v>31</v>
      </c>
      <c r="F5076">
        <v>1</v>
      </c>
    </row>
    <row r="5077" spans="1:6">
      <c r="A5077" s="99">
        <v>44183</v>
      </c>
      <c r="B5077" s="100">
        <v>44183</v>
      </c>
      <c r="C5077" s="101" t="s">
        <v>458</v>
      </c>
      <c r="D5077" s="102">
        <f>VLOOKUP(Pag_Inicio_Corr_mas_casos[[#This Row],[Corregimiento]],Hoja3!$A$2:$D$676,4,0)</f>
        <v>130716</v>
      </c>
      <c r="E5077" s="101">
        <v>30</v>
      </c>
      <c r="F5077">
        <v>1</v>
      </c>
    </row>
    <row r="5078" spans="1:6">
      <c r="A5078" s="99">
        <v>44183</v>
      </c>
      <c r="B5078" s="100">
        <v>44183</v>
      </c>
      <c r="C5078" s="101" t="s">
        <v>432</v>
      </c>
      <c r="D5078" s="102">
        <f>VLOOKUP(Pag_Inicio_Corr_mas_casos[[#This Row],[Corregimiento]],Hoja3!$A$2:$D$676,4,0)</f>
        <v>80803</v>
      </c>
      <c r="E5078" s="101">
        <v>30</v>
      </c>
      <c r="F5078">
        <v>1</v>
      </c>
    </row>
    <row r="5079" spans="1:6">
      <c r="A5079" s="99">
        <v>44183</v>
      </c>
      <c r="B5079" s="100">
        <v>44183</v>
      </c>
      <c r="C5079" s="101" t="s">
        <v>605</v>
      </c>
      <c r="D5079" s="102">
        <f>VLOOKUP(Pag_Inicio_Corr_mas_casos[[#This Row],[Corregimiento]],Hoja3!$A$2:$D$676,4,0)</f>
        <v>20602</v>
      </c>
      <c r="E5079" s="101">
        <v>27</v>
      </c>
      <c r="F5079">
        <v>1</v>
      </c>
    </row>
    <row r="5080" spans="1:6">
      <c r="A5080" s="99">
        <v>44183</v>
      </c>
      <c r="B5080" s="100">
        <v>44183</v>
      </c>
      <c r="C5080" s="101" t="s">
        <v>443</v>
      </c>
      <c r="D5080" s="102">
        <f>VLOOKUP(Pag_Inicio_Corr_mas_casos[[#This Row],[Corregimiento]],Hoja3!$A$2:$D$676,4,0)</f>
        <v>130701</v>
      </c>
      <c r="E5080" s="101">
        <v>26</v>
      </c>
      <c r="F5080">
        <v>1</v>
      </c>
    </row>
    <row r="5081" spans="1:6">
      <c r="A5081" s="99">
        <v>44183</v>
      </c>
      <c r="B5081" s="100">
        <v>44183</v>
      </c>
      <c r="C5081" s="101" t="s">
        <v>442</v>
      </c>
      <c r="D5081" s="102">
        <f>VLOOKUP(Pag_Inicio_Corr_mas_casos[[#This Row],[Corregimiento]],Hoja3!$A$2:$D$676,4,0)</f>
        <v>30104</v>
      </c>
      <c r="E5081" s="101">
        <v>25</v>
      </c>
      <c r="F5081">
        <v>1</v>
      </c>
    </row>
    <row r="5082" spans="1:6">
      <c r="A5082" s="99">
        <v>44183</v>
      </c>
      <c r="B5082" s="100">
        <v>44183</v>
      </c>
      <c r="C5082" s="101" t="s">
        <v>431</v>
      </c>
      <c r="D5082" s="102">
        <f>VLOOKUP(Pag_Inicio_Corr_mas_casos[[#This Row],[Corregimiento]],Hoja3!$A$2:$D$676,4,0)</f>
        <v>50208</v>
      </c>
      <c r="E5082" s="101">
        <v>24</v>
      </c>
      <c r="F5082">
        <v>1</v>
      </c>
    </row>
    <row r="5083" spans="1:6">
      <c r="A5083" s="99">
        <v>44183</v>
      </c>
      <c r="B5083" s="100">
        <v>44183</v>
      </c>
      <c r="C5083" s="101" t="s">
        <v>423</v>
      </c>
      <c r="D5083" s="102">
        <f>VLOOKUP(Pag_Inicio_Corr_mas_casos[[#This Row],[Corregimiento]],Hoja3!$A$2:$D$676,4,0)</f>
        <v>80808</v>
      </c>
      <c r="E5083" s="101">
        <v>24</v>
      </c>
      <c r="F5083">
        <v>1</v>
      </c>
    </row>
    <row r="5084" spans="1:6">
      <c r="A5084" s="99">
        <v>44183</v>
      </c>
      <c r="B5084" s="100">
        <v>44183</v>
      </c>
      <c r="C5084" s="101" t="s">
        <v>417</v>
      </c>
      <c r="D5084" s="102">
        <f>VLOOKUP(Pag_Inicio_Corr_mas_casos[[#This Row],[Corregimiento]],Hoja3!$A$2:$D$676,4,0)</f>
        <v>30113</v>
      </c>
      <c r="E5084" s="101">
        <v>23</v>
      </c>
      <c r="F5084">
        <v>1</v>
      </c>
    </row>
    <row r="5085" spans="1:6">
      <c r="A5085" s="99">
        <v>44183</v>
      </c>
      <c r="B5085" s="100">
        <v>44183</v>
      </c>
      <c r="C5085" s="101" t="s">
        <v>530</v>
      </c>
      <c r="D5085" s="102">
        <f>VLOOKUP(Pag_Inicio_Corr_mas_casos[[#This Row],[Corregimiento]],Hoja3!$A$2:$D$676,4,0)</f>
        <v>91101</v>
      </c>
      <c r="E5085" s="101">
        <v>23</v>
      </c>
      <c r="F5085">
        <v>1</v>
      </c>
    </row>
    <row r="5086" spans="1:6">
      <c r="A5086" s="99">
        <v>44183</v>
      </c>
      <c r="B5086" s="100">
        <v>44183</v>
      </c>
      <c r="C5086" s="101" t="s">
        <v>498</v>
      </c>
      <c r="D5086" s="102">
        <f>VLOOKUP(Pag_Inicio_Corr_mas_casos[[#This Row],[Corregimiento]],Hoja3!$A$2:$D$676,4,0)</f>
        <v>40606</v>
      </c>
      <c r="E5086" s="101">
        <v>22</v>
      </c>
      <c r="F5086">
        <v>1</v>
      </c>
    </row>
    <row r="5087" spans="1:6">
      <c r="A5087" s="99">
        <v>44183</v>
      </c>
      <c r="B5087" s="100">
        <v>44183</v>
      </c>
      <c r="C5087" s="101" t="s">
        <v>642</v>
      </c>
      <c r="D5087" s="102">
        <f>VLOOKUP(Pag_Inicio_Corr_mas_casos[[#This Row],[Corregimiento]],Hoja3!$A$2:$D$676,4,0)</f>
        <v>20406</v>
      </c>
      <c r="E5087" s="101">
        <v>21</v>
      </c>
      <c r="F5087">
        <v>1</v>
      </c>
    </row>
    <row r="5088" spans="1:6">
      <c r="A5088" s="99">
        <v>44183</v>
      </c>
      <c r="B5088" s="100">
        <v>44183</v>
      </c>
      <c r="C5088" s="101" t="s">
        <v>387</v>
      </c>
      <c r="D5088" s="102">
        <f>VLOOKUP(Pag_Inicio_Corr_mas_casos[[#This Row],[Corregimiento]],Hoja3!$A$2:$D$676,4,0)</f>
        <v>130709</v>
      </c>
      <c r="E5088" s="101">
        <v>20</v>
      </c>
      <c r="F5088">
        <v>1</v>
      </c>
    </row>
    <row r="5089" spans="1:7">
      <c r="A5089" s="99">
        <v>44183</v>
      </c>
      <c r="B5089" s="100">
        <v>44183</v>
      </c>
      <c r="C5089" s="101" t="s">
        <v>409</v>
      </c>
      <c r="D5089" s="102">
        <f>VLOOKUP(Pag_Inicio_Corr_mas_casos[[#This Row],[Corregimiento]],Hoja3!$A$2:$D$676,4,0)</f>
        <v>81006</v>
      </c>
      <c r="E5089" s="101">
        <v>19</v>
      </c>
      <c r="F5089">
        <v>1</v>
      </c>
    </row>
    <row r="5090" spans="1:7">
      <c r="A5090" s="99">
        <v>44183</v>
      </c>
      <c r="B5090" s="100">
        <v>44183</v>
      </c>
      <c r="C5090" s="101" t="s">
        <v>643</v>
      </c>
      <c r="D5090" s="102">
        <f>VLOOKUP(Pag_Inicio_Corr_mas_casos[[#This Row],[Corregimiento]],Hoja3!$A$2:$D$676,4,0)</f>
        <v>30103</v>
      </c>
      <c r="E5090" s="101">
        <v>19</v>
      </c>
      <c r="F5090">
        <v>1</v>
      </c>
    </row>
    <row r="5091" spans="1:7">
      <c r="A5091" s="99">
        <v>44183</v>
      </c>
      <c r="B5091" s="100">
        <v>44183</v>
      </c>
      <c r="C5091" s="101" t="s">
        <v>397</v>
      </c>
      <c r="D5091" s="102">
        <f>VLOOKUP(Pag_Inicio_Corr_mas_casos[[#This Row],[Corregimiento]],Hoja3!$A$2:$D$676,4,0)</f>
        <v>80802</v>
      </c>
      <c r="E5091" s="101">
        <v>19</v>
      </c>
      <c r="F5091">
        <v>1</v>
      </c>
    </row>
    <row r="5092" spans="1:7">
      <c r="A5092" s="99">
        <v>44183</v>
      </c>
      <c r="B5092" s="100">
        <v>44183</v>
      </c>
      <c r="C5092" s="101" t="s">
        <v>420</v>
      </c>
      <c r="D5092" s="101">
        <v>40607</v>
      </c>
      <c r="E5092" s="101">
        <v>19</v>
      </c>
      <c r="F5092">
        <v>1</v>
      </c>
    </row>
    <row r="5093" spans="1:7">
      <c r="A5093" s="99">
        <v>44183</v>
      </c>
      <c r="B5093" s="100">
        <v>44183</v>
      </c>
      <c r="C5093" s="101" t="s">
        <v>416</v>
      </c>
      <c r="D5093" s="102">
        <f>VLOOKUP(Pag_Inicio_Corr_mas_casos[[#This Row],[Corregimiento]],Hoja3!$A$2:$D$676,4,0)</f>
        <v>30107</v>
      </c>
      <c r="E5093" s="101">
        <v>18</v>
      </c>
      <c r="F5093">
        <v>1</v>
      </c>
    </row>
    <row r="5094" spans="1:7">
      <c r="A5094" s="99">
        <v>44183</v>
      </c>
      <c r="B5094" s="100">
        <v>44183</v>
      </c>
      <c r="C5094" s="101" t="s">
        <v>474</v>
      </c>
      <c r="D5094" s="102">
        <f>VLOOKUP(Pag_Inicio_Corr_mas_casos[[#This Row],[Corregimiento]],Hoja3!$A$2:$D$676,4,0)</f>
        <v>40611</v>
      </c>
      <c r="E5094" s="101">
        <v>18</v>
      </c>
      <c r="F5094">
        <v>1</v>
      </c>
    </row>
    <row r="5095" spans="1:7">
      <c r="A5095" s="99">
        <v>44183</v>
      </c>
      <c r="B5095" s="100">
        <v>44183</v>
      </c>
      <c r="C5095" s="101" t="s">
        <v>457</v>
      </c>
      <c r="D5095" s="102">
        <f>VLOOKUP(Pag_Inicio_Corr_mas_casos[[#This Row],[Corregimiento]],Hoja3!$A$2:$D$676,4,0)</f>
        <v>81005</v>
      </c>
      <c r="E5095" s="101">
        <v>18</v>
      </c>
      <c r="F5095">
        <v>1</v>
      </c>
    </row>
    <row r="5096" spans="1:7">
      <c r="A5096" s="99">
        <v>44183</v>
      </c>
      <c r="B5096" s="100">
        <v>44183</v>
      </c>
      <c r="C5096" s="101" t="s">
        <v>444</v>
      </c>
      <c r="D5096" s="102">
        <f>VLOOKUP(Pag_Inicio_Corr_mas_casos[[#This Row],[Corregimiento]],Hoja3!$A$2:$D$676,4,0)</f>
        <v>80804</v>
      </c>
      <c r="E5096" s="101">
        <v>17</v>
      </c>
      <c r="F5096">
        <v>1</v>
      </c>
    </row>
    <row r="5097" spans="1:7">
      <c r="A5097" s="99">
        <v>44183</v>
      </c>
      <c r="B5097" s="100">
        <v>44183</v>
      </c>
      <c r="C5097" s="101" t="s">
        <v>438</v>
      </c>
      <c r="D5097" s="102">
        <f>VLOOKUP(Pag_Inicio_Corr_mas_casos[[#This Row],[Corregimiento]],Hoja3!$A$2:$D$676,4,0)</f>
        <v>80805</v>
      </c>
      <c r="E5097" s="101">
        <v>16</v>
      </c>
      <c r="F5097">
        <v>1</v>
      </c>
    </row>
    <row r="5098" spans="1:7">
      <c r="A5098" s="99">
        <v>44183</v>
      </c>
      <c r="B5098" s="100">
        <v>44183</v>
      </c>
      <c r="C5098" s="101" t="s">
        <v>470</v>
      </c>
      <c r="D5098" s="102">
        <f>VLOOKUP(Pag_Inicio_Corr_mas_casos[[#This Row],[Corregimiento]],Hoja3!$A$2:$D$676,4,0)</f>
        <v>81004</v>
      </c>
      <c r="E5098" s="101">
        <v>16</v>
      </c>
      <c r="F5098">
        <v>1</v>
      </c>
    </row>
    <row r="5099" spans="1:7">
      <c r="A5099" s="99">
        <v>44183</v>
      </c>
      <c r="B5099" s="100">
        <v>44183</v>
      </c>
      <c r="C5099" s="101" t="s">
        <v>450</v>
      </c>
      <c r="D5099" s="102">
        <f>VLOOKUP(Pag_Inicio_Corr_mas_casos[[#This Row],[Corregimiento]],Hoja3!$A$2:$D$676,4,0)</f>
        <v>130706</v>
      </c>
      <c r="E5099" s="101">
        <v>14</v>
      </c>
      <c r="F5099">
        <v>1</v>
      </c>
    </row>
    <row r="5100" spans="1:7">
      <c r="A5100" s="99">
        <v>44183</v>
      </c>
      <c r="B5100" s="100">
        <v>44183</v>
      </c>
      <c r="C5100" s="101" t="s">
        <v>559</v>
      </c>
      <c r="D5100" s="102">
        <f>VLOOKUP(Pag_Inicio_Corr_mas_casos[[#This Row],[Corregimiento]],Hoja3!$A$2:$D$676,4,0)</f>
        <v>60103</v>
      </c>
      <c r="E5100" s="101">
        <v>14</v>
      </c>
      <c r="F5100">
        <v>1</v>
      </c>
    </row>
    <row r="5101" spans="1:7">
      <c r="A5101" s="99">
        <v>44183</v>
      </c>
      <c r="B5101" s="100">
        <v>44183</v>
      </c>
      <c r="C5101" s="101" t="s">
        <v>644</v>
      </c>
      <c r="D5101" s="102">
        <f>VLOOKUP(Pag_Inicio_Corr_mas_casos[[#This Row],[Corregimiento]],Hoja3!$A$2:$D$676,4,0)</f>
        <v>20402</v>
      </c>
      <c r="E5101" s="101">
        <v>13</v>
      </c>
      <c r="F5101">
        <v>1</v>
      </c>
    </row>
    <row r="5102" spans="1:7">
      <c r="A5102" s="99">
        <v>44183</v>
      </c>
      <c r="B5102" s="100">
        <v>44183</v>
      </c>
      <c r="C5102" s="101" t="s">
        <v>419</v>
      </c>
      <c r="D5102" s="102">
        <f>VLOOKUP(Pag_Inicio_Corr_mas_casos[[#This Row],[Corregimiento]],Hoja3!$A$2:$D$676,4,0)</f>
        <v>50207</v>
      </c>
      <c r="E5102" s="101">
        <v>11</v>
      </c>
      <c r="F5102">
        <v>1</v>
      </c>
    </row>
    <row r="5103" spans="1:7">
      <c r="A5103" s="40">
        <v>44184</v>
      </c>
      <c r="B5103" s="22">
        <v>44184</v>
      </c>
      <c r="C5103" t="s">
        <v>435</v>
      </c>
      <c r="D5103" s="166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40">
        <v>44184</v>
      </c>
      <c r="B5104" s="141">
        <v>44184</v>
      </c>
      <c r="C5104" s="142" t="s">
        <v>645</v>
      </c>
      <c r="D5104" s="143">
        <f>VLOOKUP(Pag_Inicio_Corr_mas_casos[[#This Row],[Corregimiento]],Hoja3!$A$2:$D$676,4,0)</f>
        <v>80812</v>
      </c>
      <c r="E5104" s="142">
        <v>113</v>
      </c>
      <c r="F5104">
        <v>1</v>
      </c>
    </row>
    <row r="5105" spans="1:6">
      <c r="A5105" s="140">
        <v>44184</v>
      </c>
      <c r="B5105" s="141">
        <v>44184</v>
      </c>
      <c r="C5105" s="142" t="s">
        <v>407</v>
      </c>
      <c r="D5105" s="143">
        <f>VLOOKUP(Pag_Inicio_Corr_mas_casos[[#This Row],[Corregimiento]],Hoja3!$A$2:$D$676,4,0)</f>
        <v>80819</v>
      </c>
      <c r="E5105" s="142">
        <v>112</v>
      </c>
      <c r="F5105">
        <v>1</v>
      </c>
    </row>
    <row r="5106" spans="1:6">
      <c r="A5106" s="140">
        <v>44184</v>
      </c>
      <c r="B5106" s="141">
        <v>44184</v>
      </c>
      <c r="C5106" s="142" t="s">
        <v>399</v>
      </c>
      <c r="D5106" s="143">
        <f>VLOOKUP(Pag_Inicio_Corr_mas_casos[[#This Row],[Corregimiento]],Hoja3!$A$2:$D$676,4,0)</f>
        <v>80821</v>
      </c>
      <c r="E5106" s="142">
        <v>94</v>
      </c>
      <c r="F5106">
        <v>1</v>
      </c>
    </row>
    <row r="5107" spans="1:6">
      <c r="A5107" s="140">
        <v>44184</v>
      </c>
      <c r="B5107" s="141">
        <v>44184</v>
      </c>
      <c r="C5107" s="142" t="s">
        <v>396</v>
      </c>
      <c r="D5107" s="143">
        <f>VLOOKUP(Pag_Inicio_Corr_mas_casos[[#This Row],[Corregimiento]],Hoja3!$A$2:$D$676,4,0)</f>
        <v>130106</v>
      </c>
      <c r="E5107" s="142">
        <v>90</v>
      </c>
      <c r="F5107">
        <v>1</v>
      </c>
    </row>
    <row r="5108" spans="1:6">
      <c r="A5108" s="140">
        <v>44184</v>
      </c>
      <c r="B5108" s="141">
        <v>44184</v>
      </c>
      <c r="C5108" s="142" t="s">
        <v>394</v>
      </c>
      <c r="D5108" s="143">
        <f>VLOOKUP(Pag_Inicio_Corr_mas_casos[[#This Row],[Corregimiento]],Hoja3!$A$2:$D$676,4,0)</f>
        <v>130101</v>
      </c>
      <c r="E5108" s="142">
        <v>89</v>
      </c>
      <c r="F5108">
        <v>1</v>
      </c>
    </row>
    <row r="5109" spans="1:6">
      <c r="A5109" s="140">
        <v>44184</v>
      </c>
      <c r="B5109" s="141">
        <v>44184</v>
      </c>
      <c r="C5109" s="142" t="s">
        <v>403</v>
      </c>
      <c r="D5109" s="143">
        <f>VLOOKUP(Pag_Inicio_Corr_mas_casos[[#This Row],[Corregimiento]],Hoja3!$A$2:$D$676,4,0)</f>
        <v>80817</v>
      </c>
      <c r="E5109" s="142">
        <v>90</v>
      </c>
      <c r="F5109">
        <v>1</v>
      </c>
    </row>
    <row r="5110" spans="1:6">
      <c r="A5110" s="140">
        <v>44184</v>
      </c>
      <c r="B5110" s="141">
        <v>44184</v>
      </c>
      <c r="C5110" s="142" t="s">
        <v>404</v>
      </c>
      <c r="D5110" s="143">
        <f>VLOOKUP(Pag_Inicio_Corr_mas_casos[[#This Row],[Corregimiento]],Hoja3!$A$2:$D$676,4,0)</f>
        <v>80822</v>
      </c>
      <c r="E5110" s="142">
        <v>69</v>
      </c>
      <c r="F5110">
        <v>1</v>
      </c>
    </row>
    <row r="5111" spans="1:6">
      <c r="A5111" s="140">
        <v>44184</v>
      </c>
      <c r="B5111" s="141">
        <v>44184</v>
      </c>
      <c r="C5111" s="142" t="s">
        <v>646</v>
      </c>
      <c r="D5111" s="143">
        <f>VLOOKUP(Pag_Inicio_Corr_mas_casos[[#This Row],[Corregimiento]],Hoja3!$A$2:$D$676,4,0)</f>
        <v>80823</v>
      </c>
      <c r="E5111" s="142">
        <v>68</v>
      </c>
      <c r="F5111">
        <v>1</v>
      </c>
    </row>
    <row r="5112" spans="1:6">
      <c r="A5112" s="140">
        <v>44184</v>
      </c>
      <c r="B5112" s="141">
        <v>44184</v>
      </c>
      <c r="C5112" s="142" t="s">
        <v>647</v>
      </c>
      <c r="D5112" s="143">
        <f>VLOOKUP(Pag_Inicio_Corr_mas_casos[[#This Row],[Corregimiento]],Hoja3!$A$2:$D$676,4,0)</f>
        <v>80816</v>
      </c>
      <c r="E5112" s="142">
        <v>68</v>
      </c>
      <c r="F5112">
        <v>1</v>
      </c>
    </row>
    <row r="5113" spans="1:6">
      <c r="A5113" s="140">
        <v>44184</v>
      </c>
      <c r="B5113" s="141">
        <v>44184</v>
      </c>
      <c r="C5113" s="142" t="s">
        <v>415</v>
      </c>
      <c r="D5113" s="143">
        <f>VLOOKUP(Pag_Inicio_Corr_mas_casos[[#This Row],[Corregimiento]],Hoja3!$A$2:$D$676,4,0)</f>
        <v>80810</v>
      </c>
      <c r="E5113" s="142">
        <v>65</v>
      </c>
      <c r="F5113">
        <v>1</v>
      </c>
    </row>
    <row r="5114" spans="1:6">
      <c r="A5114" s="140">
        <v>44184</v>
      </c>
      <c r="B5114" s="141">
        <v>44184</v>
      </c>
      <c r="C5114" s="142" t="s">
        <v>430</v>
      </c>
      <c r="D5114" s="143">
        <f>VLOOKUP(Pag_Inicio_Corr_mas_casos[[#This Row],[Corregimiento]],Hoja3!$A$2:$D$676,4,0)</f>
        <v>80826</v>
      </c>
      <c r="E5114" s="142">
        <v>62</v>
      </c>
      <c r="F5114">
        <v>1</v>
      </c>
    </row>
    <row r="5115" spans="1:6">
      <c r="A5115" s="140">
        <v>44184</v>
      </c>
      <c r="B5115" s="141">
        <v>44184</v>
      </c>
      <c r="C5115" s="142" t="s">
        <v>439</v>
      </c>
      <c r="D5115" s="143">
        <f>VLOOKUP(Pag_Inicio_Corr_mas_casos[[#This Row],[Corregimiento]],Hoja3!$A$2:$D$676,4,0)</f>
        <v>130717</v>
      </c>
      <c r="E5115" s="142">
        <v>61</v>
      </c>
      <c r="F5115">
        <v>1</v>
      </c>
    </row>
    <row r="5116" spans="1:6">
      <c r="A5116" s="140">
        <v>44184</v>
      </c>
      <c r="B5116" s="141">
        <v>44184</v>
      </c>
      <c r="C5116" s="142" t="s">
        <v>413</v>
      </c>
      <c r="D5116" s="143">
        <f>VLOOKUP(Pag_Inicio_Corr_mas_casos[[#This Row],[Corregimiento]],Hoja3!$A$2:$D$676,4,0)</f>
        <v>80806</v>
      </c>
      <c r="E5116" s="142">
        <v>61</v>
      </c>
      <c r="F5116">
        <v>1</v>
      </c>
    </row>
    <row r="5117" spans="1:6">
      <c r="A5117" s="140">
        <v>44184</v>
      </c>
      <c r="B5117" s="141">
        <v>44184</v>
      </c>
      <c r="C5117" s="142" t="s">
        <v>425</v>
      </c>
      <c r="D5117" s="143">
        <f>VLOOKUP(Pag_Inicio_Corr_mas_casos[[#This Row],[Corregimiento]],Hoja3!$A$2:$D$676,4,0)</f>
        <v>80815</v>
      </c>
      <c r="E5117" s="142">
        <v>94</v>
      </c>
      <c r="F5117">
        <v>1</v>
      </c>
    </row>
    <row r="5118" spans="1:6">
      <c r="A5118" s="140">
        <v>44184</v>
      </c>
      <c r="B5118" s="141">
        <v>44184</v>
      </c>
      <c r="C5118" s="142" t="s">
        <v>451</v>
      </c>
      <c r="D5118" s="143">
        <f>VLOOKUP(Pag_Inicio_Corr_mas_casos[[#This Row],[Corregimiento]],Hoja3!$A$2:$D$676,4,0)</f>
        <v>91001</v>
      </c>
      <c r="E5118" s="142">
        <v>59</v>
      </c>
      <c r="F5118">
        <v>1</v>
      </c>
    </row>
    <row r="5119" spans="1:6">
      <c r="A5119" s="140">
        <v>44184</v>
      </c>
      <c r="B5119" s="141">
        <v>44184</v>
      </c>
      <c r="C5119" s="142" t="s">
        <v>441</v>
      </c>
      <c r="D5119" s="143">
        <f>VLOOKUP(Pag_Inicio_Corr_mas_casos[[#This Row],[Corregimiento]],Hoja3!$A$2:$D$676,4,0)</f>
        <v>81009</v>
      </c>
      <c r="E5119" s="142">
        <v>59</v>
      </c>
      <c r="F5119">
        <v>1</v>
      </c>
    </row>
    <row r="5120" spans="1:6">
      <c r="A5120" s="140">
        <v>44184</v>
      </c>
      <c r="B5120" s="141">
        <v>44184</v>
      </c>
      <c r="C5120" s="142" t="s">
        <v>398</v>
      </c>
      <c r="D5120" s="143">
        <f>VLOOKUP(Pag_Inicio_Corr_mas_casos[[#This Row],[Corregimiento]],Hoja3!$A$2:$D$676,4,0)</f>
        <v>130102</v>
      </c>
      <c r="E5120" s="142">
        <v>59</v>
      </c>
      <c r="F5120">
        <v>1</v>
      </c>
    </row>
    <row r="5121" spans="1:6">
      <c r="A5121" s="140">
        <v>44184</v>
      </c>
      <c r="B5121" s="141">
        <v>44184</v>
      </c>
      <c r="C5121" s="142" t="s">
        <v>446</v>
      </c>
      <c r="D5121" s="143">
        <f>VLOOKUP(Pag_Inicio_Corr_mas_casos[[#This Row],[Corregimiento]],Hoja3!$A$2:$D$676,4,0)</f>
        <v>80807</v>
      </c>
      <c r="E5121" s="142">
        <v>558</v>
      </c>
      <c r="F5121">
        <v>1</v>
      </c>
    </row>
    <row r="5122" spans="1:6">
      <c r="A5122" s="140">
        <v>44184</v>
      </c>
      <c r="B5122" s="141">
        <v>44184</v>
      </c>
      <c r="C5122" s="142" t="s">
        <v>424</v>
      </c>
      <c r="D5122" s="143">
        <f>VLOOKUP(Pag_Inicio_Corr_mas_casos[[#This Row],[Corregimiento]],Hoja3!$A$2:$D$676,4,0)</f>
        <v>80820</v>
      </c>
      <c r="E5122" s="142">
        <v>55</v>
      </c>
      <c r="F5122">
        <v>1</v>
      </c>
    </row>
    <row r="5123" spans="1:6">
      <c r="A5123" s="140">
        <v>44184</v>
      </c>
      <c r="B5123" s="141">
        <v>44184</v>
      </c>
      <c r="C5123" s="142" t="s">
        <v>648</v>
      </c>
      <c r="D5123" s="143">
        <f>VLOOKUP(Pag_Inicio_Corr_mas_casos[[#This Row],[Corregimiento]],Hoja3!$A$2:$D$676,4,0)</f>
        <v>81007</v>
      </c>
      <c r="E5123" s="142">
        <v>54</v>
      </c>
      <c r="F5123">
        <v>1</v>
      </c>
    </row>
    <row r="5124" spans="1:6">
      <c r="A5124" s="140">
        <v>44184</v>
      </c>
      <c r="B5124" s="141">
        <v>44184</v>
      </c>
      <c r="C5124" s="142" t="s">
        <v>406</v>
      </c>
      <c r="D5124" s="143">
        <f>VLOOKUP(Pag_Inicio_Corr_mas_casos[[#This Row],[Corregimiento]],Hoja3!$A$2:$D$676,4,0)</f>
        <v>81001</v>
      </c>
      <c r="E5124" s="142">
        <v>51</v>
      </c>
      <c r="F5124">
        <v>1</v>
      </c>
    </row>
    <row r="5125" spans="1:6">
      <c r="A5125" s="140">
        <v>44184</v>
      </c>
      <c r="B5125" s="141">
        <v>44184</v>
      </c>
      <c r="C5125" s="142" t="s">
        <v>408</v>
      </c>
      <c r="D5125" s="143">
        <f>VLOOKUP(Pag_Inicio_Corr_mas_casos[[#This Row],[Corregimiento]],Hoja3!$A$2:$D$676,4,0)</f>
        <v>130107</v>
      </c>
      <c r="E5125" s="142">
        <v>51</v>
      </c>
      <c r="F5125">
        <v>1</v>
      </c>
    </row>
    <row r="5126" spans="1:6">
      <c r="A5126" s="140">
        <v>44184</v>
      </c>
      <c r="B5126" s="141">
        <v>44184</v>
      </c>
      <c r="C5126" s="142" t="s">
        <v>395</v>
      </c>
      <c r="D5126" s="143">
        <f>VLOOKUP(Pag_Inicio_Corr_mas_casos[[#This Row],[Corregimiento]],Hoja3!$A$2:$D$676,4,0)</f>
        <v>81002</v>
      </c>
      <c r="E5126" s="142">
        <v>49</v>
      </c>
      <c r="F5126">
        <v>1</v>
      </c>
    </row>
    <row r="5127" spans="1:6">
      <c r="A5127" s="140">
        <v>44184</v>
      </c>
      <c r="B5127" s="141">
        <v>44184</v>
      </c>
      <c r="C5127" s="142" t="s">
        <v>649</v>
      </c>
      <c r="D5127" s="143">
        <f>VLOOKUP(Pag_Inicio_Corr_mas_casos[[#This Row],[Corregimiento]],Hoja3!$A$2:$D$676,4,0)</f>
        <v>130702</v>
      </c>
      <c r="E5127" s="142">
        <v>48</v>
      </c>
      <c r="F5127">
        <v>1</v>
      </c>
    </row>
    <row r="5128" spans="1:6">
      <c r="A5128" s="140">
        <v>44184</v>
      </c>
      <c r="B5128" s="141">
        <v>44184</v>
      </c>
      <c r="C5128" s="142" t="s">
        <v>458</v>
      </c>
      <c r="D5128" s="143">
        <f>VLOOKUP(Pag_Inicio_Corr_mas_casos[[#This Row],[Corregimiento]],Hoja3!$A$2:$D$676,4,0)</f>
        <v>130716</v>
      </c>
      <c r="E5128" s="142">
        <v>48</v>
      </c>
      <c r="F5128">
        <v>1</v>
      </c>
    </row>
    <row r="5129" spans="1:6">
      <c r="A5129" s="140">
        <v>44184</v>
      </c>
      <c r="B5129" s="141">
        <v>44184</v>
      </c>
      <c r="C5129" s="142" t="s">
        <v>423</v>
      </c>
      <c r="D5129" s="143">
        <f>VLOOKUP(Pag_Inicio_Corr_mas_casos[[#This Row],[Corregimiento]],Hoja3!$A$2:$D$676,4,0)</f>
        <v>80808</v>
      </c>
      <c r="E5129" s="142">
        <v>47</v>
      </c>
      <c r="F5129">
        <v>1</v>
      </c>
    </row>
    <row r="5130" spans="1:6">
      <c r="A5130" s="140">
        <v>44184</v>
      </c>
      <c r="B5130" s="141">
        <v>44184</v>
      </c>
      <c r="C5130" s="142" t="s">
        <v>440</v>
      </c>
      <c r="D5130" s="143">
        <f>VLOOKUP(Pag_Inicio_Corr_mas_casos[[#This Row],[Corregimiento]],Hoja3!$A$2:$D$676,4,0)</f>
        <v>81003</v>
      </c>
      <c r="E5130" s="142">
        <v>46</v>
      </c>
      <c r="F5130">
        <v>1</v>
      </c>
    </row>
    <row r="5131" spans="1:6">
      <c r="A5131" s="140">
        <v>44184</v>
      </c>
      <c r="B5131" s="141">
        <v>44184</v>
      </c>
      <c r="C5131" s="142" t="s">
        <v>447</v>
      </c>
      <c r="D5131" s="143">
        <f>VLOOKUP(Pag_Inicio_Corr_mas_casos[[#This Row],[Corregimiento]],Hoja3!$A$2:$D$676,4,0)</f>
        <v>80814</v>
      </c>
      <c r="E5131" s="142">
        <v>45</v>
      </c>
      <c r="F5131">
        <v>1</v>
      </c>
    </row>
    <row r="5132" spans="1:6">
      <c r="A5132" s="140">
        <v>44184</v>
      </c>
      <c r="B5132" s="141">
        <v>44184</v>
      </c>
      <c r="C5132" s="142" t="s">
        <v>420</v>
      </c>
      <c r="D5132" s="143">
        <f>VLOOKUP(Pag_Inicio_Corr_mas_casos[[#This Row],[Corregimiento]],Hoja3!$A$2:$D$676,4,0)</f>
        <v>80813</v>
      </c>
      <c r="E5132" s="142">
        <v>43</v>
      </c>
      <c r="F5132">
        <v>1</v>
      </c>
    </row>
    <row r="5133" spans="1:6">
      <c r="A5133" s="140">
        <v>44184</v>
      </c>
      <c r="B5133" s="141">
        <v>44184</v>
      </c>
      <c r="C5133" s="142" t="s">
        <v>429</v>
      </c>
      <c r="D5133" s="143">
        <f>VLOOKUP(Pag_Inicio_Corr_mas_casos[[#This Row],[Corregimiento]],Hoja3!$A$2:$D$676,4,0)</f>
        <v>130708</v>
      </c>
      <c r="E5133" s="142">
        <v>41</v>
      </c>
      <c r="F5133">
        <v>1</v>
      </c>
    </row>
    <row r="5134" spans="1:6">
      <c r="A5134" s="140">
        <v>44184</v>
      </c>
      <c r="B5134" s="141">
        <v>44184</v>
      </c>
      <c r="C5134" s="142" t="s">
        <v>427</v>
      </c>
      <c r="D5134" s="143">
        <f>VLOOKUP(Pag_Inicio_Corr_mas_casos[[#This Row],[Corregimiento]],Hoja3!$A$2:$D$676,4,0)</f>
        <v>80811</v>
      </c>
      <c r="E5134" s="142">
        <v>40</v>
      </c>
      <c r="F5134">
        <v>1</v>
      </c>
    </row>
    <row r="5135" spans="1:6">
      <c r="A5135" s="140">
        <v>44184</v>
      </c>
      <c r="B5135" s="141">
        <v>44184</v>
      </c>
      <c r="C5135" s="142" t="s">
        <v>397</v>
      </c>
      <c r="D5135" s="143">
        <f>VLOOKUP(Pag_Inicio_Corr_mas_casos[[#This Row],[Corregimiento]],Hoja3!$A$2:$D$676,4,0)</f>
        <v>80802</v>
      </c>
      <c r="E5135" s="142">
        <v>37</v>
      </c>
      <c r="F5135">
        <v>1</v>
      </c>
    </row>
    <row r="5136" spans="1:6">
      <c r="A5136" s="140">
        <v>44184</v>
      </c>
      <c r="B5136" s="141">
        <v>44184</v>
      </c>
      <c r="C5136" s="142" t="s">
        <v>443</v>
      </c>
      <c r="D5136" s="143">
        <f>VLOOKUP(Pag_Inicio_Corr_mas_casos[[#This Row],[Corregimiento]],Hoja3!$A$2:$D$676,4,0)</f>
        <v>130701</v>
      </c>
      <c r="E5136" s="142">
        <v>37</v>
      </c>
      <c r="F5136">
        <v>1</v>
      </c>
    </row>
    <row r="5137" spans="1:6">
      <c r="A5137" s="140">
        <v>44184</v>
      </c>
      <c r="B5137" s="141">
        <v>44184</v>
      </c>
      <c r="C5137" s="142" t="s">
        <v>401</v>
      </c>
      <c r="D5137" s="143">
        <f>VLOOKUP(Pag_Inicio_Corr_mas_casos[[#This Row],[Corregimiento]],Hoja3!$A$2:$D$676,4,0)</f>
        <v>81008</v>
      </c>
      <c r="E5137" s="142">
        <v>33</v>
      </c>
      <c r="F5137">
        <v>1</v>
      </c>
    </row>
    <row r="5138" spans="1:6">
      <c r="A5138" s="140">
        <v>44184</v>
      </c>
      <c r="B5138" s="141">
        <v>44184</v>
      </c>
      <c r="C5138" s="142" t="s">
        <v>592</v>
      </c>
      <c r="D5138" s="143">
        <f>VLOOKUP(Pag_Inicio_Corr_mas_casos[[#This Row],[Corregimiento]],Hoja3!$A$2:$D$676,4,0)</f>
        <v>41001</v>
      </c>
      <c r="E5138" s="142">
        <v>28</v>
      </c>
      <c r="F5138">
        <v>1</v>
      </c>
    </row>
    <row r="5139" spans="1:6">
      <c r="A5139" s="140">
        <v>44184</v>
      </c>
      <c r="B5139" s="141">
        <v>44184</v>
      </c>
      <c r="C5139" s="142" t="s">
        <v>466</v>
      </c>
      <c r="D5139" s="143">
        <f>VLOOKUP(Pag_Inicio_Corr_mas_casos[[#This Row],[Corregimiento]],Hoja3!$A$2:$D$676,4,0)</f>
        <v>20601</v>
      </c>
      <c r="E5139" s="142">
        <v>26</v>
      </c>
      <c r="F5139">
        <v>1</v>
      </c>
    </row>
    <row r="5140" spans="1:6">
      <c r="A5140" s="140">
        <v>44184</v>
      </c>
      <c r="B5140" s="141">
        <v>44184</v>
      </c>
      <c r="C5140" s="142" t="s">
        <v>432</v>
      </c>
      <c r="D5140" s="143">
        <f>VLOOKUP(Pag_Inicio_Corr_mas_casos[[#This Row],[Corregimiento]],Hoja3!$A$2:$D$676,4,0)</f>
        <v>80803</v>
      </c>
      <c r="E5140" s="142">
        <v>25</v>
      </c>
      <c r="F5140">
        <v>1</v>
      </c>
    </row>
    <row r="5141" spans="1:6">
      <c r="A5141" s="140">
        <v>44184</v>
      </c>
      <c r="B5141" s="141">
        <v>44184</v>
      </c>
      <c r="C5141" s="142" t="s">
        <v>433</v>
      </c>
      <c r="D5141" s="143">
        <f>VLOOKUP(Pag_Inicio_Corr_mas_casos[[#This Row],[Corregimiento]],Hoja3!$A$2:$D$676,4,0)</f>
        <v>130105</v>
      </c>
      <c r="E5141" s="142">
        <v>25</v>
      </c>
      <c r="F5141">
        <v>1</v>
      </c>
    </row>
    <row r="5142" spans="1:6">
      <c r="A5142" s="140">
        <v>44184</v>
      </c>
      <c r="B5142" s="141">
        <v>44184</v>
      </c>
      <c r="C5142" s="142" t="s">
        <v>412</v>
      </c>
      <c r="D5142" s="143">
        <f>VLOOKUP(Pag_Inicio_Corr_mas_casos[[#This Row],[Corregimiento]],Hoja3!$A$2:$D$676,4,0)</f>
        <v>40601</v>
      </c>
      <c r="E5142" s="142">
        <v>24</v>
      </c>
      <c r="F5142">
        <v>1</v>
      </c>
    </row>
    <row r="5143" spans="1:6">
      <c r="A5143" s="140">
        <v>44184</v>
      </c>
      <c r="B5143" s="141">
        <v>44184</v>
      </c>
      <c r="C5143" s="142" t="s">
        <v>409</v>
      </c>
      <c r="D5143" s="143">
        <f>VLOOKUP(Pag_Inicio_Corr_mas_casos[[#This Row],[Corregimiento]],Hoja3!$A$2:$D$676,4,0)</f>
        <v>81006</v>
      </c>
      <c r="E5143" s="142">
        <v>24</v>
      </c>
      <c r="F5143">
        <v>1</v>
      </c>
    </row>
    <row r="5144" spans="1:6">
      <c r="A5144" s="140">
        <v>44184</v>
      </c>
      <c r="B5144" s="141">
        <v>44184</v>
      </c>
      <c r="C5144" s="142" t="s">
        <v>431</v>
      </c>
      <c r="D5144" s="143">
        <f>VLOOKUP(Pag_Inicio_Corr_mas_casos[[#This Row],[Corregimiento]],Hoja3!$A$2:$D$676,4,0)</f>
        <v>50208</v>
      </c>
      <c r="E5144" s="142">
        <v>23</v>
      </c>
      <c r="F5144">
        <v>1</v>
      </c>
    </row>
    <row r="5145" spans="1:6">
      <c r="A5145" s="140">
        <v>44184</v>
      </c>
      <c r="B5145" s="141">
        <v>44184</v>
      </c>
      <c r="C5145" s="142" t="s">
        <v>470</v>
      </c>
      <c r="D5145" s="143">
        <f>VLOOKUP(Pag_Inicio_Corr_mas_casos[[#This Row],[Corregimiento]],Hoja3!$A$2:$D$676,4,0)</f>
        <v>81004</v>
      </c>
      <c r="E5145" s="142">
        <v>22</v>
      </c>
      <c r="F5145">
        <v>1</v>
      </c>
    </row>
    <row r="5146" spans="1:6">
      <c r="A5146" s="140">
        <v>44184</v>
      </c>
      <c r="B5146" s="141">
        <v>44184</v>
      </c>
      <c r="C5146" s="142" t="s">
        <v>416</v>
      </c>
      <c r="D5146" s="143">
        <f>VLOOKUP(Pag_Inicio_Corr_mas_casos[[#This Row],[Corregimiento]],Hoja3!$A$2:$D$676,4,0)</f>
        <v>30107</v>
      </c>
      <c r="E5146" s="142">
        <v>22</v>
      </c>
      <c r="F5146">
        <v>1</v>
      </c>
    </row>
    <row r="5147" spans="1:6">
      <c r="A5147" s="140">
        <v>44184</v>
      </c>
      <c r="B5147" s="141">
        <v>44184</v>
      </c>
      <c r="C5147" s="142" t="s">
        <v>598</v>
      </c>
      <c r="D5147" s="143">
        <f>VLOOKUP(Pag_Inicio_Corr_mas_casos[[#This Row],[Corregimiento]],Hoja3!$A$2:$D$676,4,0)</f>
        <v>60202</v>
      </c>
      <c r="E5147" s="142">
        <v>20</v>
      </c>
      <c r="F5147">
        <v>1</v>
      </c>
    </row>
    <row r="5148" spans="1:6">
      <c r="A5148" s="140">
        <v>44184</v>
      </c>
      <c r="B5148" s="141">
        <v>44184</v>
      </c>
      <c r="C5148" s="142" t="s">
        <v>650</v>
      </c>
      <c r="D5148" s="143">
        <f>VLOOKUP(Pag_Inicio_Corr_mas_casos[[#This Row],[Corregimiento]],Hoja3!$A$2:$D$676,4,0)</f>
        <v>130108</v>
      </c>
      <c r="E5148" s="142">
        <v>18</v>
      </c>
      <c r="F5148">
        <v>1</v>
      </c>
    </row>
    <row r="5149" spans="1:6">
      <c r="A5149" s="140">
        <v>44184</v>
      </c>
      <c r="B5149" s="141">
        <v>44184</v>
      </c>
      <c r="C5149" s="142" t="s">
        <v>651</v>
      </c>
      <c r="D5149" s="143">
        <f>VLOOKUP(Pag_Inicio_Corr_mas_casos[[#This Row],[Corregimiento]],Hoja3!$A$2:$D$676,4,0)</f>
        <v>90605</v>
      </c>
      <c r="E5149" s="142">
        <v>18</v>
      </c>
      <c r="F5149">
        <v>1</v>
      </c>
    </row>
    <row r="5150" spans="1:6">
      <c r="A5150" s="140">
        <v>44184</v>
      </c>
      <c r="B5150" s="141">
        <v>44184</v>
      </c>
      <c r="C5150" s="142" t="s">
        <v>652</v>
      </c>
      <c r="D5150" s="143">
        <f>VLOOKUP(Pag_Inicio_Corr_mas_casos[[#This Row],[Corregimiento]],Hoja3!$A$2:$D$676,4,0)</f>
        <v>80804</v>
      </c>
      <c r="E5150" s="142">
        <v>18</v>
      </c>
      <c r="F5150">
        <v>1</v>
      </c>
    </row>
    <row r="5151" spans="1:6">
      <c r="A5151" s="140">
        <v>44184</v>
      </c>
      <c r="B5151" s="141">
        <v>44184</v>
      </c>
      <c r="C5151" s="142" t="s">
        <v>636</v>
      </c>
      <c r="D5151" s="143">
        <f>VLOOKUP(Pag_Inicio_Corr_mas_casos[[#This Row],[Corregimiento]],Hoja3!$A$2:$D$676,4,0)</f>
        <v>130709</v>
      </c>
      <c r="E5151" s="142">
        <v>17</v>
      </c>
      <c r="F5151">
        <v>1</v>
      </c>
    </row>
    <row r="5152" spans="1:6">
      <c r="A5152" s="140">
        <v>44184</v>
      </c>
      <c r="B5152" s="141">
        <v>44184</v>
      </c>
      <c r="C5152" s="142" t="s">
        <v>474</v>
      </c>
      <c r="D5152" s="143">
        <f>VLOOKUP(Pag_Inicio_Corr_mas_casos[[#This Row],[Corregimiento]],Hoja3!$A$2:$D$676,4,0)</f>
        <v>40611</v>
      </c>
      <c r="E5152" s="142">
        <v>17</v>
      </c>
      <c r="F5152">
        <v>1</v>
      </c>
    </row>
    <row r="5153" spans="1:7">
      <c r="A5153" s="140">
        <v>44184</v>
      </c>
      <c r="B5153" s="141">
        <v>44184</v>
      </c>
      <c r="C5153" s="142" t="s">
        <v>564</v>
      </c>
      <c r="D5153" s="143">
        <f>VLOOKUP(Pag_Inicio_Corr_mas_casos[[#This Row],[Corregimiento]],Hoja3!$A$2:$D$676,4,0)</f>
        <v>130103</v>
      </c>
      <c r="E5153" s="142">
        <v>16</v>
      </c>
      <c r="F5153">
        <v>1</v>
      </c>
    </row>
    <row r="5154" spans="1:7">
      <c r="A5154" s="140">
        <v>44184</v>
      </c>
      <c r="B5154" s="141">
        <v>44184</v>
      </c>
      <c r="C5154" s="142" t="s">
        <v>653</v>
      </c>
      <c r="D5154" s="143">
        <f>VLOOKUP(Pag_Inicio_Corr_mas_casos[[#This Row],[Corregimiento]],Hoja3!$A$2:$D$676,4,0)</f>
        <v>130407</v>
      </c>
      <c r="E5154" s="142">
        <v>15</v>
      </c>
      <c r="F5154">
        <v>1</v>
      </c>
    </row>
    <row r="5155" spans="1:7">
      <c r="A5155" s="140">
        <v>44184</v>
      </c>
      <c r="B5155" s="141">
        <v>44184</v>
      </c>
      <c r="C5155" s="142" t="s">
        <v>450</v>
      </c>
      <c r="D5155" s="143">
        <f>VLOOKUP(Pag_Inicio_Corr_mas_casos[[#This Row],[Corregimiento]],Hoja3!$A$2:$D$676,4,0)</f>
        <v>130706</v>
      </c>
      <c r="E5155" s="142">
        <v>15</v>
      </c>
      <c r="F5155">
        <v>1</v>
      </c>
    </row>
    <row r="5156" spans="1:7">
      <c r="A5156" s="140">
        <v>44184</v>
      </c>
      <c r="B5156" s="141">
        <v>44184</v>
      </c>
      <c r="C5156" s="142" t="s">
        <v>617</v>
      </c>
      <c r="D5156" s="143">
        <f>VLOOKUP(Pag_Inicio_Corr_mas_casos[[#This Row],[Corregimiento]],Hoja3!$A$2:$D$676,4,0)</f>
        <v>20105</v>
      </c>
      <c r="E5156" s="142">
        <v>14</v>
      </c>
      <c r="F5156">
        <v>1</v>
      </c>
    </row>
    <row r="5157" spans="1:7">
      <c r="A5157" s="140">
        <v>44184</v>
      </c>
      <c r="B5157" s="141">
        <v>44184</v>
      </c>
      <c r="C5157" s="142" t="s">
        <v>457</v>
      </c>
      <c r="D5157" s="143">
        <f>VLOOKUP(Pag_Inicio_Corr_mas_casos[[#This Row],[Corregimiento]],Hoja3!$A$2:$D$676,4,0)</f>
        <v>81005</v>
      </c>
      <c r="E5157" s="142">
        <v>14</v>
      </c>
      <c r="F5157">
        <v>1</v>
      </c>
    </row>
    <row r="5158" spans="1:7">
      <c r="A5158" s="140">
        <v>44184</v>
      </c>
      <c r="B5158" s="141">
        <v>44184</v>
      </c>
      <c r="C5158" s="142" t="s">
        <v>455</v>
      </c>
      <c r="D5158" s="143">
        <f>VLOOKUP(Pag_Inicio_Corr_mas_casos[[#This Row],[Corregimiento]],Hoja3!$A$2:$D$676,4,0)</f>
        <v>100101</v>
      </c>
      <c r="E5158" s="142">
        <v>12</v>
      </c>
      <c r="F5158">
        <v>1</v>
      </c>
    </row>
    <row r="5159" spans="1:7">
      <c r="A5159" s="140">
        <v>44184</v>
      </c>
      <c r="B5159" s="141">
        <v>44184</v>
      </c>
      <c r="C5159" s="142" t="s">
        <v>428</v>
      </c>
      <c r="D5159" s="143">
        <f>VLOOKUP(Pag_Inicio_Corr_mas_casos[[#This Row],[Corregimiento]],Hoja3!$A$2:$D$676,4,0)</f>
        <v>50316</v>
      </c>
      <c r="E5159" s="142">
        <v>12</v>
      </c>
      <c r="F5159">
        <v>1</v>
      </c>
    </row>
    <row r="5160" spans="1:7">
      <c r="A5160" s="140">
        <v>44184</v>
      </c>
      <c r="B5160" s="141">
        <v>44184</v>
      </c>
      <c r="C5160" s="142" t="s">
        <v>442</v>
      </c>
      <c r="D5160" s="143">
        <f>VLOOKUP(Pag_Inicio_Corr_mas_casos[[#This Row],[Corregimiento]],Hoja3!$A$2:$D$676,4,0)</f>
        <v>30104</v>
      </c>
      <c r="E5160" s="142">
        <v>12</v>
      </c>
      <c r="F5160">
        <v>1</v>
      </c>
    </row>
    <row r="5161" spans="1:7">
      <c r="A5161" s="140">
        <v>44184</v>
      </c>
      <c r="B5161" s="141">
        <v>44184</v>
      </c>
      <c r="C5161" s="142" t="s">
        <v>463</v>
      </c>
      <c r="D5161" s="143">
        <f>VLOOKUP(Pag_Inicio_Corr_mas_casos[[#This Row],[Corregimiento]],Hoja3!$A$2:$D$676,4,0)</f>
        <v>20101</v>
      </c>
      <c r="E5161" s="142">
        <v>11</v>
      </c>
      <c r="F5161">
        <v>1</v>
      </c>
    </row>
    <row r="5162" spans="1:7">
      <c r="A5162" s="140">
        <v>44184</v>
      </c>
      <c r="B5162" s="141">
        <v>44184</v>
      </c>
      <c r="C5162" s="142" t="s">
        <v>654</v>
      </c>
      <c r="D5162" s="143">
        <f>VLOOKUP(Pag_Inicio_Corr_mas_casos[[#This Row],[Corregimiento]],Hoja3!$A$2:$D$676,4,0)</f>
        <v>80818</v>
      </c>
      <c r="E5162" s="142">
        <v>11</v>
      </c>
      <c r="F5162">
        <v>1</v>
      </c>
    </row>
    <row r="5163" spans="1:7">
      <c r="A5163" s="140">
        <v>44184</v>
      </c>
      <c r="B5163" s="141">
        <v>44184</v>
      </c>
      <c r="C5163" s="142" t="s">
        <v>417</v>
      </c>
      <c r="D5163" s="143">
        <f>VLOOKUP(Pag_Inicio_Corr_mas_casos[[#This Row],[Corregimiento]],Hoja3!$A$2:$D$676,4,0)</f>
        <v>30113</v>
      </c>
      <c r="E5163" s="142">
        <v>11</v>
      </c>
      <c r="F5163">
        <v>1</v>
      </c>
    </row>
    <row r="5164" spans="1:7">
      <c r="A5164" s="140">
        <v>44184</v>
      </c>
      <c r="B5164" s="141">
        <v>44184</v>
      </c>
      <c r="C5164" s="142" t="s">
        <v>605</v>
      </c>
      <c r="D5164" s="143">
        <f>VLOOKUP(Pag_Inicio_Corr_mas_casos[[#This Row],[Corregimiento]],Hoja3!$A$2:$D$676,4,0)</f>
        <v>20602</v>
      </c>
      <c r="E5164" s="142">
        <v>11</v>
      </c>
      <c r="F5164">
        <v>1</v>
      </c>
    </row>
    <row r="5165" spans="1:7">
      <c r="A5165" s="87">
        <v>44185</v>
      </c>
      <c r="B5165" s="88">
        <v>44185</v>
      </c>
      <c r="C5165" s="89" t="s">
        <v>396</v>
      </c>
      <c r="D5165" s="90">
        <f>VLOOKUP(Pag_Inicio_Corr_mas_casos[[#This Row],[Corregimiento]],Hoja3!$A$2:$D$676,4,0)</f>
        <v>130106</v>
      </c>
      <c r="E5165" s="89">
        <v>93</v>
      </c>
      <c r="F5165">
        <v>1</v>
      </c>
      <c r="G5165">
        <f>SUM(F5165:F5226)</f>
        <v>62</v>
      </c>
    </row>
    <row r="5166" spans="1:7">
      <c r="A5166" s="87">
        <v>44185</v>
      </c>
      <c r="B5166" s="88">
        <v>44185</v>
      </c>
      <c r="C5166" s="89" t="s">
        <v>407</v>
      </c>
      <c r="D5166" s="90">
        <f>VLOOKUP(Pag_Inicio_Corr_mas_casos[[#This Row],[Corregimiento]],Hoja3!$A$2:$D$676,4,0)</f>
        <v>80819</v>
      </c>
      <c r="E5166" s="89">
        <v>92</v>
      </c>
      <c r="F5166">
        <v>1</v>
      </c>
    </row>
    <row r="5167" spans="1:7">
      <c r="A5167" s="87">
        <v>44185</v>
      </c>
      <c r="B5167" s="88">
        <v>44185</v>
      </c>
      <c r="C5167" s="89" t="s">
        <v>410</v>
      </c>
      <c r="D5167" s="90">
        <f>VLOOKUP(Pag_Inicio_Corr_mas_casos[[#This Row],[Corregimiento]],Hoja3!$A$2:$D$676,4,0)</f>
        <v>80812</v>
      </c>
      <c r="E5167" s="89">
        <v>87</v>
      </c>
      <c r="F5167">
        <v>1</v>
      </c>
    </row>
    <row r="5168" spans="1:7">
      <c r="A5168" s="87">
        <v>44185</v>
      </c>
      <c r="B5168" s="88">
        <v>44185</v>
      </c>
      <c r="C5168" s="89" t="s">
        <v>435</v>
      </c>
      <c r="D5168" s="90">
        <f>VLOOKUP(Pag_Inicio_Corr_mas_casos[[#This Row],[Corregimiento]],Hoja3!$A$2:$D$676,4,0)</f>
        <v>80809</v>
      </c>
      <c r="E5168" s="89">
        <v>82</v>
      </c>
      <c r="F5168">
        <v>1</v>
      </c>
    </row>
    <row r="5169" spans="1:6">
      <c r="A5169" s="87">
        <v>44185</v>
      </c>
      <c r="B5169" s="88">
        <v>44185</v>
      </c>
      <c r="C5169" s="89" t="s">
        <v>394</v>
      </c>
      <c r="D5169" s="90">
        <f>VLOOKUP(Pag_Inicio_Corr_mas_casos[[#This Row],[Corregimiento]],Hoja3!$A$2:$D$676,4,0)</f>
        <v>130101</v>
      </c>
      <c r="E5169" s="89">
        <v>73</v>
      </c>
      <c r="F5169">
        <v>1</v>
      </c>
    </row>
    <row r="5170" spans="1:6">
      <c r="A5170" s="87">
        <v>44185</v>
      </c>
      <c r="B5170" s="88">
        <v>44185</v>
      </c>
      <c r="C5170" s="89" t="s">
        <v>649</v>
      </c>
      <c r="D5170" s="90">
        <f>VLOOKUP(Pag_Inicio_Corr_mas_casos[[#This Row],[Corregimiento]],Hoja3!$A$2:$D$676,4,0)</f>
        <v>130702</v>
      </c>
      <c r="E5170" s="89">
        <v>65</v>
      </c>
      <c r="F5170">
        <v>1</v>
      </c>
    </row>
    <row r="5171" spans="1:6">
      <c r="A5171" s="87">
        <v>44185</v>
      </c>
      <c r="B5171" s="88">
        <v>44185</v>
      </c>
      <c r="C5171" s="89" t="s">
        <v>398</v>
      </c>
      <c r="D5171" s="90">
        <f>VLOOKUP(Pag_Inicio_Corr_mas_casos[[#This Row],[Corregimiento]],Hoja3!$A$2:$D$676,4,0)</f>
        <v>130102</v>
      </c>
      <c r="E5171" s="89">
        <v>63</v>
      </c>
      <c r="F5171">
        <v>1</v>
      </c>
    </row>
    <row r="5172" spans="1:6">
      <c r="A5172" s="87">
        <v>44185</v>
      </c>
      <c r="B5172" s="88">
        <v>44185</v>
      </c>
      <c r="C5172" s="89" t="s">
        <v>655</v>
      </c>
      <c r="D5172" s="90">
        <f>VLOOKUP(Pag_Inicio_Corr_mas_casos[[#This Row],[Corregimiento]],Hoja3!$A$2:$D$676,4,0)</f>
        <v>81001</v>
      </c>
      <c r="E5172" s="89">
        <v>58</v>
      </c>
      <c r="F5172">
        <v>1</v>
      </c>
    </row>
    <row r="5173" spans="1:6">
      <c r="A5173" s="87">
        <v>44185</v>
      </c>
      <c r="B5173" s="88">
        <v>44185</v>
      </c>
      <c r="C5173" s="89" t="s">
        <v>656</v>
      </c>
      <c r="D5173" s="90">
        <f>VLOOKUP(Pag_Inicio_Corr_mas_casos[[#This Row],[Corregimiento]],Hoja3!$A$2:$D$676,4,0)</f>
        <v>80810</v>
      </c>
      <c r="E5173" s="89">
        <v>57</v>
      </c>
      <c r="F5173">
        <v>1</v>
      </c>
    </row>
    <row r="5174" spans="1:6">
      <c r="A5174" s="87">
        <v>44185</v>
      </c>
      <c r="B5174" s="88">
        <v>44185</v>
      </c>
      <c r="C5174" s="89" t="s">
        <v>657</v>
      </c>
      <c r="D5174" s="90">
        <f>VLOOKUP(Pag_Inicio_Corr_mas_casos[[#This Row],[Corregimiento]],Hoja3!$A$2:$D$676,4,0)</f>
        <v>130717</v>
      </c>
      <c r="E5174" s="89">
        <v>57</v>
      </c>
      <c r="F5174">
        <v>1</v>
      </c>
    </row>
    <row r="5175" spans="1:6">
      <c r="A5175" s="87">
        <v>44185</v>
      </c>
      <c r="B5175" s="88">
        <v>44185</v>
      </c>
      <c r="C5175" s="89" t="s">
        <v>489</v>
      </c>
      <c r="D5175" s="90">
        <f>VLOOKUP(Pag_Inicio_Corr_mas_casos[[#This Row],[Corregimiento]],Hoja3!$A$2:$D$676,4,0)</f>
        <v>80821</v>
      </c>
      <c r="E5175" s="89">
        <v>56</v>
      </c>
      <c r="F5175">
        <v>1</v>
      </c>
    </row>
    <row r="5176" spans="1:6">
      <c r="A5176" s="87">
        <v>44185</v>
      </c>
      <c r="B5176" s="88">
        <v>44185</v>
      </c>
      <c r="C5176" s="89" t="s">
        <v>658</v>
      </c>
      <c r="D5176" s="90">
        <f>VLOOKUP(Pag_Inicio_Corr_mas_casos[[#This Row],[Corregimiento]],Hoja3!$A$2:$D$676,4,0)</f>
        <v>81009</v>
      </c>
      <c r="E5176" s="89">
        <v>56</v>
      </c>
      <c r="F5176">
        <v>1</v>
      </c>
    </row>
    <row r="5177" spans="1:6">
      <c r="A5177" s="87">
        <v>44185</v>
      </c>
      <c r="B5177" s="88">
        <v>44185</v>
      </c>
      <c r="C5177" s="89" t="s">
        <v>659</v>
      </c>
      <c r="D5177" s="90">
        <f>VLOOKUP(Pag_Inicio_Corr_mas_casos[[#This Row],[Corregimiento]],Hoja3!$A$2:$D$676,4,0)</f>
        <v>80806</v>
      </c>
      <c r="E5177" s="89">
        <v>53</v>
      </c>
      <c r="F5177">
        <v>1</v>
      </c>
    </row>
    <row r="5178" spans="1:6">
      <c r="A5178" s="87">
        <v>44185</v>
      </c>
      <c r="B5178" s="88">
        <v>44185</v>
      </c>
      <c r="C5178" s="89" t="s">
        <v>660</v>
      </c>
      <c r="D5178" s="90">
        <f>VLOOKUP(Pag_Inicio_Corr_mas_casos[[#This Row],[Corregimiento]],Hoja3!$A$2:$D$676,4,0)</f>
        <v>80823</v>
      </c>
      <c r="E5178" s="89">
        <v>53</v>
      </c>
      <c r="F5178">
        <v>1</v>
      </c>
    </row>
    <row r="5179" spans="1:6">
      <c r="A5179" s="87">
        <v>44185</v>
      </c>
      <c r="B5179" s="88">
        <v>44185</v>
      </c>
      <c r="C5179" s="89" t="s">
        <v>661</v>
      </c>
      <c r="D5179" s="90">
        <f>VLOOKUP(Pag_Inicio_Corr_mas_casos[[#This Row],[Corregimiento]],Hoja3!$A$2:$D$676,4,0)</f>
        <v>80807</v>
      </c>
      <c r="E5179" s="89">
        <v>51</v>
      </c>
      <c r="F5179">
        <v>1</v>
      </c>
    </row>
    <row r="5180" spans="1:6">
      <c r="A5180" s="87">
        <v>44185</v>
      </c>
      <c r="B5180" s="88">
        <v>44185</v>
      </c>
      <c r="C5180" s="89" t="s">
        <v>662</v>
      </c>
      <c r="D5180" s="90">
        <f>VLOOKUP(Pag_Inicio_Corr_mas_casos[[#This Row],[Corregimiento]],Hoja3!$A$2:$D$676,4,0)</f>
        <v>80816</v>
      </c>
      <c r="E5180" s="89">
        <v>51</v>
      </c>
      <c r="F5180">
        <v>1</v>
      </c>
    </row>
    <row r="5181" spans="1:6">
      <c r="A5181" s="87">
        <v>44185</v>
      </c>
      <c r="B5181" s="88">
        <v>44185</v>
      </c>
      <c r="C5181" s="89" t="s">
        <v>663</v>
      </c>
      <c r="D5181" s="90">
        <f>VLOOKUP(Pag_Inicio_Corr_mas_casos[[#This Row],[Corregimiento]],Hoja3!$A$2:$D$676,4,0)</f>
        <v>130708</v>
      </c>
      <c r="E5181" s="89">
        <v>46</v>
      </c>
      <c r="F5181">
        <v>1</v>
      </c>
    </row>
    <row r="5182" spans="1:6">
      <c r="A5182" s="87">
        <v>44185</v>
      </c>
      <c r="B5182" s="88">
        <v>44185</v>
      </c>
      <c r="C5182" s="89" t="s">
        <v>664</v>
      </c>
      <c r="D5182" s="90">
        <f>VLOOKUP(Pag_Inicio_Corr_mas_casos[[#This Row],[Corregimiento]],Hoja3!$A$2:$D$676,4,0)</f>
        <v>81007</v>
      </c>
      <c r="E5182" s="89">
        <v>45</v>
      </c>
      <c r="F5182">
        <v>1</v>
      </c>
    </row>
    <row r="5183" spans="1:6">
      <c r="A5183" s="87">
        <v>44185</v>
      </c>
      <c r="B5183" s="88">
        <v>44185</v>
      </c>
      <c r="C5183" s="89" t="s">
        <v>665</v>
      </c>
      <c r="D5183" s="90">
        <f>VLOOKUP(Pag_Inicio_Corr_mas_casos[[#This Row],[Corregimiento]],Hoja3!$A$2:$D$676,4,0)</f>
        <v>80814</v>
      </c>
      <c r="E5183" s="89">
        <v>44</v>
      </c>
      <c r="F5183">
        <v>1</v>
      </c>
    </row>
    <row r="5184" spans="1:6">
      <c r="A5184" s="87">
        <v>44185</v>
      </c>
      <c r="B5184" s="88">
        <v>44185</v>
      </c>
      <c r="C5184" s="89" t="s">
        <v>666</v>
      </c>
      <c r="D5184" s="90">
        <f>VLOOKUP(Pag_Inicio_Corr_mas_casos[[#This Row],[Corregimiento]],Hoja3!$A$2:$D$676,4,0)</f>
        <v>80826</v>
      </c>
      <c r="E5184" s="89">
        <v>43</v>
      </c>
      <c r="F5184">
        <v>1</v>
      </c>
    </row>
    <row r="5185" spans="1:6">
      <c r="A5185" s="87">
        <v>44185</v>
      </c>
      <c r="B5185" s="88">
        <v>44185</v>
      </c>
      <c r="C5185" s="89" t="s">
        <v>440</v>
      </c>
      <c r="D5185" s="90">
        <f>VLOOKUP(Pag_Inicio_Corr_mas_casos[[#This Row],[Corregimiento]],Hoja3!$A$2:$D$676,4,0)</f>
        <v>81003</v>
      </c>
      <c r="E5185" s="89">
        <v>43</v>
      </c>
      <c r="F5185">
        <v>1</v>
      </c>
    </row>
    <row r="5186" spans="1:6">
      <c r="A5186" s="87">
        <v>44185</v>
      </c>
      <c r="B5186" s="88">
        <v>44185</v>
      </c>
      <c r="C5186" s="89" t="s">
        <v>667</v>
      </c>
      <c r="D5186" s="90">
        <f>VLOOKUP(Pag_Inicio_Corr_mas_casos[[#This Row],[Corregimiento]],Hoja3!$A$2:$D$676,4,0)</f>
        <v>80811</v>
      </c>
      <c r="E5186" s="89">
        <v>43</v>
      </c>
      <c r="F5186">
        <v>1</v>
      </c>
    </row>
    <row r="5187" spans="1:6">
      <c r="A5187" s="87">
        <v>44185</v>
      </c>
      <c r="B5187" s="88">
        <v>44185</v>
      </c>
      <c r="C5187" s="89" t="s">
        <v>433</v>
      </c>
      <c r="D5187" s="90">
        <f>VLOOKUP(Pag_Inicio_Corr_mas_casos[[#This Row],[Corregimiento]],Hoja3!$A$2:$D$676,4,0)</f>
        <v>130105</v>
      </c>
      <c r="E5187" s="89">
        <v>41</v>
      </c>
      <c r="F5187">
        <v>1</v>
      </c>
    </row>
    <row r="5188" spans="1:6">
      <c r="A5188" s="87">
        <v>44185</v>
      </c>
      <c r="B5188" s="88">
        <v>44185</v>
      </c>
      <c r="C5188" s="89" t="s">
        <v>668</v>
      </c>
      <c r="D5188" s="90">
        <f>VLOOKUP(Pag_Inicio_Corr_mas_casos[[#This Row],[Corregimiento]],Hoja3!$A$2:$D$676,4,0)</f>
        <v>81002</v>
      </c>
      <c r="E5188" s="89">
        <v>40</v>
      </c>
      <c r="F5188">
        <v>1</v>
      </c>
    </row>
    <row r="5189" spans="1:6">
      <c r="A5189" s="87">
        <v>44185</v>
      </c>
      <c r="B5189" s="88">
        <v>44185</v>
      </c>
      <c r="C5189" s="89" t="s">
        <v>412</v>
      </c>
      <c r="D5189" s="90">
        <f>VLOOKUP(Pag_Inicio_Corr_mas_casos[[#This Row],[Corregimiento]],Hoja3!$A$2:$D$676,4,0)</f>
        <v>40601</v>
      </c>
      <c r="E5189" s="89">
        <v>40</v>
      </c>
      <c r="F5189">
        <v>1</v>
      </c>
    </row>
    <row r="5190" spans="1:6">
      <c r="A5190" s="87">
        <v>44185</v>
      </c>
      <c r="B5190" s="88">
        <v>44185</v>
      </c>
      <c r="C5190" s="89" t="s">
        <v>401</v>
      </c>
      <c r="D5190" s="90">
        <f>VLOOKUP(Pag_Inicio_Corr_mas_casos[[#This Row],[Corregimiento]],Hoja3!$A$2:$D$676,4,0)</f>
        <v>81008</v>
      </c>
      <c r="E5190" s="89">
        <v>39</v>
      </c>
      <c r="F5190">
        <v>1</v>
      </c>
    </row>
    <row r="5191" spans="1:6">
      <c r="A5191" s="87">
        <v>44185</v>
      </c>
      <c r="B5191" s="88">
        <v>44185</v>
      </c>
      <c r="C5191" s="89" t="s">
        <v>423</v>
      </c>
      <c r="D5191" s="90">
        <f>VLOOKUP(Pag_Inicio_Corr_mas_casos[[#This Row],[Corregimiento]],Hoja3!$A$2:$D$676,4,0)</f>
        <v>80808</v>
      </c>
      <c r="E5191" s="89">
        <v>37</v>
      </c>
      <c r="F5191">
        <v>1</v>
      </c>
    </row>
    <row r="5192" spans="1:6">
      <c r="A5192" s="87">
        <v>44185</v>
      </c>
      <c r="B5192" s="88">
        <v>44185</v>
      </c>
      <c r="C5192" s="89" t="s">
        <v>669</v>
      </c>
      <c r="D5192" s="90">
        <f>VLOOKUP(Pag_Inicio_Corr_mas_casos[[#This Row],[Corregimiento]],Hoja3!$A$2:$D$676,4,0)</f>
        <v>130107</v>
      </c>
      <c r="E5192" s="89">
        <v>35</v>
      </c>
      <c r="F5192">
        <v>1</v>
      </c>
    </row>
    <row r="5193" spans="1:6">
      <c r="A5193" s="87">
        <v>44185</v>
      </c>
      <c r="B5193" s="88">
        <v>44185</v>
      </c>
      <c r="C5193" s="89" t="s">
        <v>650</v>
      </c>
      <c r="D5193" s="90">
        <f>VLOOKUP(Pag_Inicio_Corr_mas_casos[[#This Row],[Corregimiento]],Hoja3!$A$2:$D$676,4,0)</f>
        <v>130108</v>
      </c>
      <c r="E5193" s="89">
        <v>35</v>
      </c>
      <c r="F5193">
        <v>1</v>
      </c>
    </row>
    <row r="5194" spans="1:6">
      <c r="A5194" s="87">
        <v>44185</v>
      </c>
      <c r="B5194" s="88">
        <v>44185</v>
      </c>
      <c r="C5194" s="89" t="s">
        <v>670</v>
      </c>
      <c r="D5194" s="90">
        <f>VLOOKUP(Pag_Inicio_Corr_mas_casos[[#This Row],[Corregimiento]],Hoja3!$A$2:$D$676,4,0)</f>
        <v>80813</v>
      </c>
      <c r="E5194" s="89">
        <v>35</v>
      </c>
      <c r="F5194">
        <v>1</v>
      </c>
    </row>
    <row r="5195" spans="1:6">
      <c r="A5195" s="87">
        <v>44185</v>
      </c>
      <c r="B5195" s="88">
        <v>44185</v>
      </c>
      <c r="C5195" s="89" t="s">
        <v>671</v>
      </c>
      <c r="D5195" s="90">
        <f>VLOOKUP(Pag_Inicio_Corr_mas_casos[[#This Row],[Corregimiento]],Hoja3!$A$2:$D$676,4,0)</f>
        <v>80820</v>
      </c>
      <c r="E5195" s="89">
        <v>34</v>
      </c>
      <c r="F5195">
        <v>1</v>
      </c>
    </row>
    <row r="5196" spans="1:6">
      <c r="A5196" s="87">
        <v>44185</v>
      </c>
      <c r="B5196" s="88">
        <v>44185</v>
      </c>
      <c r="C5196" s="89" t="s">
        <v>672</v>
      </c>
      <c r="D5196" s="90">
        <f>VLOOKUP(Pag_Inicio_Corr_mas_casos[[#This Row],[Corregimiento]],Hoja3!$A$2:$D$676,4,0)</f>
        <v>80817</v>
      </c>
      <c r="E5196" s="89">
        <v>34</v>
      </c>
      <c r="F5196">
        <v>1</v>
      </c>
    </row>
    <row r="5197" spans="1:6">
      <c r="A5197" s="87">
        <v>44185</v>
      </c>
      <c r="B5197" s="88">
        <v>44185</v>
      </c>
      <c r="C5197" s="89" t="s">
        <v>673</v>
      </c>
      <c r="D5197" s="90">
        <f>VLOOKUP(Pag_Inicio_Corr_mas_casos[[#This Row],[Corregimiento]],Hoja3!$A$2:$D$676,4,0)</f>
        <v>80822</v>
      </c>
      <c r="E5197" s="89">
        <v>33</v>
      </c>
      <c r="F5197">
        <v>1</v>
      </c>
    </row>
    <row r="5198" spans="1:6">
      <c r="A5198" s="87">
        <v>44185</v>
      </c>
      <c r="B5198" s="88">
        <v>44185</v>
      </c>
      <c r="C5198" s="89" t="s">
        <v>674</v>
      </c>
      <c r="D5198" s="90">
        <f>VLOOKUP(Pag_Inicio_Corr_mas_casos[[#This Row],[Corregimiento]],Hoja3!$A$2:$D$676,4,0)</f>
        <v>80501</v>
      </c>
      <c r="E5198" s="89">
        <v>33</v>
      </c>
      <c r="F5198">
        <v>1</v>
      </c>
    </row>
    <row r="5199" spans="1:6">
      <c r="A5199" s="87">
        <v>44185</v>
      </c>
      <c r="B5199" s="88">
        <v>44185</v>
      </c>
      <c r="C5199" s="89" t="s">
        <v>675</v>
      </c>
      <c r="D5199" s="90">
        <f>VLOOKUP(Pag_Inicio_Corr_mas_casos[[#This Row],[Corregimiento]],Hoja3!$A$2:$D$676,4,0)</f>
        <v>80815</v>
      </c>
      <c r="E5199" s="89">
        <v>47</v>
      </c>
      <c r="F5199">
        <v>1</v>
      </c>
    </row>
    <row r="5200" spans="1:6">
      <c r="A5200" s="87">
        <v>44185</v>
      </c>
      <c r="B5200" s="88">
        <v>44185</v>
      </c>
      <c r="C5200" s="89" t="s">
        <v>676</v>
      </c>
      <c r="D5200" s="90">
        <f>VLOOKUP(Pag_Inicio_Corr_mas_casos[[#This Row],[Corregimiento]],Hoja3!$A$2:$D$676,4,0)</f>
        <v>130716</v>
      </c>
      <c r="E5200" s="89">
        <v>30</v>
      </c>
      <c r="F5200">
        <v>1</v>
      </c>
    </row>
    <row r="5201" spans="1:6">
      <c r="A5201" s="87">
        <v>44185</v>
      </c>
      <c r="B5201" s="88">
        <v>44185</v>
      </c>
      <c r="C5201" s="89" t="s">
        <v>677</v>
      </c>
      <c r="D5201" s="90">
        <f>VLOOKUP(Pag_Inicio_Corr_mas_casos[[#This Row],[Corregimiento]],Hoja3!$A$2:$D$676,4,0)</f>
        <v>50208</v>
      </c>
      <c r="E5201" s="89">
        <v>28</v>
      </c>
      <c r="F5201">
        <v>1</v>
      </c>
    </row>
    <row r="5202" spans="1:6">
      <c r="A5202" s="87">
        <v>44185</v>
      </c>
      <c r="B5202" s="88">
        <v>44185</v>
      </c>
      <c r="C5202" s="89" t="s">
        <v>678</v>
      </c>
      <c r="D5202" s="90">
        <f>VLOOKUP(Pag_Inicio_Corr_mas_casos[[#This Row],[Corregimiento]],Hoja3!$A$2:$D$676,4,0)</f>
        <v>130701</v>
      </c>
      <c r="E5202" s="89">
        <v>26</v>
      </c>
      <c r="F5202">
        <v>1</v>
      </c>
    </row>
    <row r="5203" spans="1:6">
      <c r="A5203" s="87">
        <v>44185</v>
      </c>
      <c r="B5203" s="88">
        <v>44185</v>
      </c>
      <c r="C5203" s="89" t="s">
        <v>679</v>
      </c>
      <c r="D5203" s="90">
        <f>VLOOKUP(Pag_Inicio_Corr_mas_casos[[#This Row],[Corregimiento]],Hoja3!$A$2:$D$676,4,0)</f>
        <v>80804</v>
      </c>
      <c r="E5203" s="89">
        <v>25</v>
      </c>
      <c r="F5203">
        <v>1</v>
      </c>
    </row>
    <row r="5204" spans="1:6">
      <c r="A5204" s="87">
        <v>44185</v>
      </c>
      <c r="B5204" s="88">
        <v>44185</v>
      </c>
      <c r="C5204" s="89" t="s">
        <v>680</v>
      </c>
      <c r="D5204" s="90">
        <f>VLOOKUP(Pag_Inicio_Corr_mas_casos[[#This Row],[Corregimiento]],Hoja3!$A$2:$D$676,4,0)</f>
        <v>20601</v>
      </c>
      <c r="E5204" s="89">
        <v>22</v>
      </c>
      <c r="F5204">
        <v>1</v>
      </c>
    </row>
    <row r="5205" spans="1:6">
      <c r="A5205" s="87">
        <v>44185</v>
      </c>
      <c r="B5205" s="88">
        <v>44185</v>
      </c>
      <c r="C5205" s="89" t="s">
        <v>681</v>
      </c>
      <c r="D5205" s="90">
        <f>VLOOKUP(Pag_Inicio_Corr_mas_casos[[#This Row],[Corregimiento]],Hoja3!$A$2:$D$676,4,0)</f>
        <v>81006</v>
      </c>
      <c r="E5205" s="89">
        <v>20</v>
      </c>
      <c r="F5205">
        <v>1</v>
      </c>
    </row>
    <row r="5206" spans="1:6">
      <c r="A5206" s="87">
        <v>44185</v>
      </c>
      <c r="B5206" s="88">
        <v>44185</v>
      </c>
      <c r="C5206" s="89" t="s">
        <v>682</v>
      </c>
      <c r="D5206" s="90">
        <f>VLOOKUP(Pag_Inicio_Corr_mas_casos[[#This Row],[Corregimiento]],Hoja3!$A$2:$D$676,4,0)</f>
        <v>130908</v>
      </c>
      <c r="E5206" s="89">
        <v>20</v>
      </c>
      <c r="F5206">
        <v>1</v>
      </c>
    </row>
    <row r="5207" spans="1:6">
      <c r="A5207" s="87">
        <v>44185</v>
      </c>
      <c r="B5207" s="88">
        <v>44185</v>
      </c>
      <c r="C5207" s="89" t="s">
        <v>670</v>
      </c>
      <c r="D5207" s="89">
        <v>40607</v>
      </c>
      <c r="E5207" s="89">
        <v>19</v>
      </c>
      <c r="F5207">
        <v>1</v>
      </c>
    </row>
    <row r="5208" spans="1:6">
      <c r="A5208" s="87">
        <v>44185</v>
      </c>
      <c r="B5208" s="88">
        <v>44185</v>
      </c>
      <c r="C5208" s="89" t="s">
        <v>683</v>
      </c>
      <c r="D5208" s="90">
        <f>VLOOKUP(Pag_Inicio_Corr_mas_casos[[#This Row],[Corregimiento]],Hoja3!$A$2:$D$676,4,0)</f>
        <v>30113</v>
      </c>
      <c r="E5208" s="89">
        <v>19</v>
      </c>
      <c r="F5208">
        <v>1</v>
      </c>
    </row>
    <row r="5209" spans="1:6">
      <c r="A5209" s="87">
        <v>44185</v>
      </c>
      <c r="B5209" s="88">
        <v>44185</v>
      </c>
      <c r="C5209" s="89" t="s">
        <v>457</v>
      </c>
      <c r="D5209" s="90">
        <f>VLOOKUP(Pag_Inicio_Corr_mas_casos[[#This Row],[Corregimiento]],Hoja3!$A$2:$D$676,4,0)</f>
        <v>81005</v>
      </c>
      <c r="E5209" s="89">
        <v>18</v>
      </c>
      <c r="F5209">
        <v>1</v>
      </c>
    </row>
    <row r="5210" spans="1:6">
      <c r="A5210" s="87">
        <v>44185</v>
      </c>
      <c r="B5210" s="88">
        <v>44185</v>
      </c>
      <c r="C5210" s="89" t="s">
        <v>617</v>
      </c>
      <c r="D5210" s="90">
        <f>VLOOKUP(Pag_Inicio_Corr_mas_casos[[#This Row],[Corregimiento]],Hoja3!$A$2:$D$676,4,0)</f>
        <v>20105</v>
      </c>
      <c r="E5210" s="89">
        <v>17</v>
      </c>
      <c r="F5210">
        <v>1</v>
      </c>
    </row>
    <row r="5211" spans="1:6">
      <c r="A5211" s="87">
        <v>44185</v>
      </c>
      <c r="B5211" s="88">
        <v>44185</v>
      </c>
      <c r="C5211" s="89" t="s">
        <v>684</v>
      </c>
      <c r="D5211" s="90">
        <f>VLOOKUP(Pag_Inicio_Corr_mas_casos[[#This Row],[Corregimiento]],Hoja3!$A$2:$D$676,4,0)</f>
        <v>91001</v>
      </c>
      <c r="E5211" s="89">
        <v>17</v>
      </c>
      <c r="F5211">
        <v>1</v>
      </c>
    </row>
    <row r="5212" spans="1:6">
      <c r="A5212" s="87">
        <v>44185</v>
      </c>
      <c r="B5212" s="88">
        <v>44185</v>
      </c>
      <c r="C5212" s="89" t="s">
        <v>685</v>
      </c>
      <c r="D5212" s="90">
        <f>VLOOKUP(Pag_Inicio_Corr_mas_casos[[#This Row],[Corregimiento]],Hoja3!$A$2:$D$676,4,0)</f>
        <v>20406</v>
      </c>
      <c r="E5212" s="89">
        <v>17</v>
      </c>
      <c r="F5212">
        <v>1</v>
      </c>
    </row>
    <row r="5213" spans="1:6">
      <c r="A5213" s="87">
        <v>44185</v>
      </c>
      <c r="B5213" s="88">
        <v>44185</v>
      </c>
      <c r="C5213" s="89" t="s">
        <v>463</v>
      </c>
      <c r="D5213" s="90">
        <f>VLOOKUP(Pag_Inicio_Corr_mas_casos[[#This Row],[Corregimiento]],Hoja3!$A$2:$D$676,4,0)</f>
        <v>20101</v>
      </c>
      <c r="E5213" s="89">
        <v>16</v>
      </c>
      <c r="F5213">
        <v>1</v>
      </c>
    </row>
    <row r="5214" spans="1:6">
      <c r="A5214" s="87">
        <v>44185</v>
      </c>
      <c r="B5214" s="88">
        <v>44185</v>
      </c>
      <c r="C5214" s="89" t="s">
        <v>686</v>
      </c>
      <c r="D5214" s="90">
        <f>VLOOKUP(Pag_Inicio_Corr_mas_casos[[#This Row],[Corregimiento]],Hoja3!$A$2:$D$676,4,0)</f>
        <v>30107</v>
      </c>
      <c r="E5214" s="89">
        <v>16</v>
      </c>
      <c r="F5214">
        <v>1</v>
      </c>
    </row>
    <row r="5215" spans="1:6">
      <c r="A5215" s="87">
        <v>44185</v>
      </c>
      <c r="B5215" s="88">
        <v>44185</v>
      </c>
      <c r="C5215" s="89" t="s">
        <v>450</v>
      </c>
      <c r="D5215" s="90">
        <f>VLOOKUP(Pag_Inicio_Corr_mas_casos[[#This Row],[Corregimiento]],Hoja3!$A$2:$D$676,4,0)</f>
        <v>130706</v>
      </c>
      <c r="E5215" s="89">
        <v>15</v>
      </c>
      <c r="F5215">
        <v>1</v>
      </c>
    </row>
    <row r="5216" spans="1:6">
      <c r="A5216" s="87">
        <v>44185</v>
      </c>
      <c r="B5216" s="88">
        <v>44185</v>
      </c>
      <c r="C5216" s="89" t="s">
        <v>687</v>
      </c>
      <c r="D5216" s="90">
        <f>VLOOKUP(Pag_Inicio_Corr_mas_casos[[#This Row],[Corregimiento]],Hoja3!$A$2:$D$676,4,0)</f>
        <v>20107</v>
      </c>
      <c r="E5216" s="89">
        <v>15</v>
      </c>
      <c r="F5216">
        <v>1</v>
      </c>
    </row>
    <row r="5217" spans="1:7">
      <c r="A5217" s="87">
        <v>44185</v>
      </c>
      <c r="B5217" s="88">
        <v>44185</v>
      </c>
      <c r="C5217" s="89" t="s">
        <v>688</v>
      </c>
      <c r="D5217" s="90">
        <f>VLOOKUP(Pag_Inicio_Corr_mas_casos[[#This Row],[Corregimiento]],Hoja3!$A$2:$D$676,4,0)</f>
        <v>130709</v>
      </c>
      <c r="E5217" s="89">
        <v>14</v>
      </c>
      <c r="F5217">
        <v>1</v>
      </c>
    </row>
    <row r="5218" spans="1:7">
      <c r="A5218" s="87">
        <v>44185</v>
      </c>
      <c r="B5218" s="88">
        <v>44185</v>
      </c>
      <c r="C5218" s="89" t="s">
        <v>689</v>
      </c>
      <c r="D5218" s="90">
        <f>VLOOKUP(Pag_Inicio_Corr_mas_casos[[#This Row],[Corregimiento]],Hoja3!$A$2:$D$676,4,0)</f>
        <v>40606</v>
      </c>
      <c r="E5218" s="89">
        <v>14</v>
      </c>
      <c r="F5218">
        <v>1</v>
      </c>
    </row>
    <row r="5219" spans="1:7">
      <c r="A5219" s="87">
        <v>44185</v>
      </c>
      <c r="B5219" s="88">
        <v>44185</v>
      </c>
      <c r="C5219" s="89" t="s">
        <v>690</v>
      </c>
      <c r="D5219" s="90">
        <f>VLOOKUP(Pag_Inicio_Corr_mas_casos[[#This Row],[Corregimiento]],Hoja3!$A$2:$D$676,4,0)</f>
        <v>130103</v>
      </c>
      <c r="E5219" s="89">
        <v>14</v>
      </c>
      <c r="F5219">
        <v>1</v>
      </c>
    </row>
    <row r="5220" spans="1:7">
      <c r="A5220" s="87">
        <v>44185</v>
      </c>
      <c r="B5220" s="88">
        <v>44185</v>
      </c>
      <c r="C5220" s="89" t="s">
        <v>691</v>
      </c>
      <c r="D5220" s="90">
        <f>VLOOKUP(Pag_Inicio_Corr_mas_casos[[#This Row],[Corregimiento]],Hoja3!$A$2:$D$676,4,0)</f>
        <v>80508</v>
      </c>
      <c r="E5220" s="89">
        <v>14</v>
      </c>
      <c r="F5220">
        <v>1</v>
      </c>
    </row>
    <row r="5221" spans="1:7">
      <c r="A5221" s="87">
        <v>44185</v>
      </c>
      <c r="B5221" s="88">
        <v>44185</v>
      </c>
      <c r="C5221" s="89" t="s">
        <v>692</v>
      </c>
      <c r="D5221" s="90">
        <f>VLOOKUP(Pag_Inicio_Corr_mas_casos[[#This Row],[Corregimiento]],Hoja3!$A$2:$D$676,4,0)</f>
        <v>20606</v>
      </c>
      <c r="E5221" s="89">
        <v>13</v>
      </c>
      <c r="F5221">
        <v>1</v>
      </c>
    </row>
    <row r="5222" spans="1:7">
      <c r="A5222" s="87">
        <v>44185</v>
      </c>
      <c r="B5222" s="88">
        <v>44185</v>
      </c>
      <c r="C5222" s="89" t="s">
        <v>442</v>
      </c>
      <c r="D5222" s="90">
        <f>VLOOKUP(Pag_Inicio_Corr_mas_casos[[#This Row],[Corregimiento]],Hoja3!$A$2:$D$676,4,0)</f>
        <v>30104</v>
      </c>
      <c r="E5222" s="89">
        <v>12</v>
      </c>
      <c r="F5222">
        <v>1</v>
      </c>
    </row>
    <row r="5223" spans="1:7">
      <c r="A5223" s="87">
        <v>44185</v>
      </c>
      <c r="B5223" s="88">
        <v>44185</v>
      </c>
      <c r="C5223" s="89" t="s">
        <v>693</v>
      </c>
      <c r="D5223" s="90">
        <f>VLOOKUP(Pag_Inicio_Corr_mas_casos[[#This Row],[Corregimiento]],Hoja3!$A$2:$D$676,4,0)</f>
        <v>40203</v>
      </c>
      <c r="E5223" s="89">
        <v>12</v>
      </c>
      <c r="F5223">
        <v>1</v>
      </c>
    </row>
    <row r="5224" spans="1:7">
      <c r="A5224" s="87">
        <v>44185</v>
      </c>
      <c r="B5224" s="88">
        <v>44185</v>
      </c>
      <c r="C5224" s="89" t="s">
        <v>694</v>
      </c>
      <c r="D5224" s="90">
        <f>VLOOKUP(Pag_Inicio_Corr_mas_casos[[#This Row],[Corregimiento]],Hoja3!$A$2:$D$676,4,0)</f>
        <v>20207</v>
      </c>
      <c r="E5224" s="89">
        <v>12</v>
      </c>
      <c r="F5224">
        <v>1</v>
      </c>
    </row>
    <row r="5225" spans="1:7">
      <c r="A5225" s="87">
        <v>44185</v>
      </c>
      <c r="B5225" s="88">
        <v>44185</v>
      </c>
      <c r="C5225" s="89" t="s">
        <v>695</v>
      </c>
      <c r="D5225" s="90">
        <f>VLOOKUP(Pag_Inicio_Corr_mas_casos[[#This Row],[Corregimiento]],Hoja3!$A$2:$D$676,4,0)</f>
        <v>60105</v>
      </c>
      <c r="E5225" s="89">
        <v>11</v>
      </c>
      <c r="F5225">
        <v>1</v>
      </c>
    </row>
    <row r="5226" spans="1:7">
      <c r="A5226" s="87">
        <v>44185</v>
      </c>
      <c r="B5226" s="88">
        <v>44185</v>
      </c>
      <c r="C5226" s="89" t="s">
        <v>696</v>
      </c>
      <c r="D5226" s="90">
        <f>VLOOKUP(Pag_Inicio_Corr_mas_casos[[#This Row],[Corregimiento]],Hoja3!$A$2:$D$676,4,0)</f>
        <v>80803</v>
      </c>
      <c r="E5226" s="89">
        <v>11</v>
      </c>
      <c r="F5226">
        <v>1</v>
      </c>
    </row>
    <row r="5227" spans="1:7">
      <c r="A5227" s="91">
        <v>44186</v>
      </c>
      <c r="B5227" s="92">
        <v>44186</v>
      </c>
      <c r="C5227" s="93" t="s">
        <v>394</v>
      </c>
      <c r="D5227" s="94">
        <f>VLOOKUP(Pag_Inicio_Corr_mas_casos[[#This Row],[Corregimiento]],Hoja3!$A$2:$D$676,4,0)</f>
        <v>130101</v>
      </c>
      <c r="E5227" s="93">
        <v>68</v>
      </c>
      <c r="F5227">
        <v>1</v>
      </c>
      <c r="G5227">
        <f>SUM(F5227:F5273)</f>
        <v>47</v>
      </c>
    </row>
    <row r="5228" spans="1:7">
      <c r="A5228" s="91">
        <v>44186</v>
      </c>
      <c r="B5228" s="92">
        <v>44186</v>
      </c>
      <c r="C5228" s="93" t="s">
        <v>435</v>
      </c>
      <c r="D5228" s="94">
        <f>VLOOKUP(Pag_Inicio_Corr_mas_casos[[#This Row],[Corregimiento]],Hoja3!$A$2:$D$676,4,0)</f>
        <v>80809</v>
      </c>
      <c r="E5228" s="93">
        <v>67</v>
      </c>
      <c r="F5228">
        <v>1</v>
      </c>
    </row>
    <row r="5229" spans="1:7">
      <c r="A5229" s="91">
        <v>44186</v>
      </c>
      <c r="B5229" s="92">
        <v>44186</v>
      </c>
      <c r="C5229" s="93" t="s">
        <v>583</v>
      </c>
      <c r="D5229" s="94">
        <f>VLOOKUP(Pag_Inicio_Corr_mas_casos[[#This Row],[Corregimiento]],Hoja3!$A$2:$D$676,4,0)</f>
        <v>80812</v>
      </c>
      <c r="E5229" s="93">
        <v>65</v>
      </c>
      <c r="F5229">
        <v>1</v>
      </c>
    </row>
    <row r="5230" spans="1:7">
      <c r="A5230" s="91">
        <v>44186</v>
      </c>
      <c r="B5230" s="92">
        <v>44186</v>
      </c>
      <c r="C5230" s="93" t="s">
        <v>407</v>
      </c>
      <c r="D5230" s="94">
        <f>VLOOKUP(Pag_Inicio_Corr_mas_casos[[#This Row],[Corregimiento]],Hoja3!$A$2:$D$676,4,0)</f>
        <v>80819</v>
      </c>
      <c r="E5230" s="93">
        <v>60</v>
      </c>
      <c r="F5230">
        <v>1</v>
      </c>
    </row>
    <row r="5231" spans="1:7">
      <c r="A5231" s="91">
        <v>44186</v>
      </c>
      <c r="B5231" s="92">
        <v>44186</v>
      </c>
      <c r="C5231" s="93" t="s">
        <v>400</v>
      </c>
      <c r="D5231" s="94">
        <f>VLOOKUP(Pag_Inicio_Corr_mas_casos[[#This Row],[Corregimiento]],Hoja3!$A$2:$D$676,4,0)</f>
        <v>81007</v>
      </c>
      <c r="E5231" s="93">
        <v>46</v>
      </c>
      <c r="F5231">
        <v>1</v>
      </c>
    </row>
    <row r="5232" spans="1:7">
      <c r="A5232" s="91">
        <v>44186</v>
      </c>
      <c r="B5232" s="92">
        <v>44186</v>
      </c>
      <c r="C5232" s="93" t="s">
        <v>396</v>
      </c>
      <c r="D5232" s="94">
        <f>VLOOKUP(Pag_Inicio_Corr_mas_casos[[#This Row],[Corregimiento]],Hoja3!$A$2:$D$676,4,0)</f>
        <v>130106</v>
      </c>
      <c r="E5232" s="93">
        <v>46</v>
      </c>
      <c r="F5232">
        <v>1</v>
      </c>
    </row>
    <row r="5233" spans="1:6">
      <c r="A5233" s="91">
        <v>44186</v>
      </c>
      <c r="B5233" s="92">
        <v>44186</v>
      </c>
      <c r="C5233" s="93" t="s">
        <v>667</v>
      </c>
      <c r="D5233" s="94">
        <f>VLOOKUP(Pag_Inicio_Corr_mas_casos[[#This Row],[Corregimiento]],Hoja3!$A$2:$D$676,4,0)</f>
        <v>80811</v>
      </c>
      <c r="E5233" s="93">
        <v>40</v>
      </c>
      <c r="F5233">
        <v>1</v>
      </c>
    </row>
    <row r="5234" spans="1:6">
      <c r="A5234" s="91">
        <v>44186</v>
      </c>
      <c r="B5234" s="92">
        <v>44186</v>
      </c>
      <c r="C5234" s="93" t="s">
        <v>401</v>
      </c>
      <c r="D5234" s="94">
        <f>VLOOKUP(Pag_Inicio_Corr_mas_casos[[#This Row],[Corregimiento]],Hoja3!$A$2:$D$676,4,0)</f>
        <v>81008</v>
      </c>
      <c r="E5234" s="93">
        <v>39</v>
      </c>
      <c r="F5234">
        <v>1</v>
      </c>
    </row>
    <row r="5235" spans="1:6">
      <c r="A5235" s="91">
        <v>44186</v>
      </c>
      <c r="B5235" s="92">
        <v>44186</v>
      </c>
      <c r="C5235" s="93" t="s">
        <v>399</v>
      </c>
      <c r="D5235" s="94">
        <f>VLOOKUP(Pag_Inicio_Corr_mas_casos[[#This Row],[Corregimiento]],Hoja3!$A$2:$D$676,4,0)</f>
        <v>80821</v>
      </c>
      <c r="E5235" s="93">
        <v>37</v>
      </c>
      <c r="F5235">
        <v>1</v>
      </c>
    </row>
    <row r="5236" spans="1:6">
      <c r="A5236" s="91">
        <v>44186</v>
      </c>
      <c r="B5236" s="92">
        <v>44186</v>
      </c>
      <c r="C5236" s="93" t="s">
        <v>673</v>
      </c>
      <c r="D5236" s="94">
        <f>VLOOKUP(Pag_Inicio_Corr_mas_casos[[#This Row],[Corregimiento]],Hoja3!$A$2:$D$676,4,0)</f>
        <v>80822</v>
      </c>
      <c r="E5236" s="93">
        <v>35</v>
      </c>
      <c r="F5236">
        <v>1</v>
      </c>
    </row>
    <row r="5237" spans="1:6">
      <c r="A5237" s="91">
        <v>44186</v>
      </c>
      <c r="B5237" s="92">
        <v>44186</v>
      </c>
      <c r="C5237" s="93" t="s">
        <v>697</v>
      </c>
      <c r="D5237" s="94">
        <f>VLOOKUP(Pag_Inicio_Corr_mas_casos[[#This Row],[Corregimiento]],Hoja3!$A$2:$D$676,4,0)</f>
        <v>81001</v>
      </c>
      <c r="E5237" s="93">
        <v>33</v>
      </c>
      <c r="F5237">
        <v>1</v>
      </c>
    </row>
    <row r="5238" spans="1:6">
      <c r="A5238" s="91">
        <v>44186</v>
      </c>
      <c r="B5238" s="92">
        <v>44186</v>
      </c>
      <c r="C5238" s="93" t="s">
        <v>677</v>
      </c>
      <c r="D5238" s="94">
        <f>VLOOKUP(Pag_Inicio_Corr_mas_casos[[#This Row],[Corregimiento]],Hoja3!$A$2:$D$676,4,0)</f>
        <v>50208</v>
      </c>
      <c r="E5238" s="93">
        <v>32</v>
      </c>
      <c r="F5238">
        <v>1</v>
      </c>
    </row>
    <row r="5239" spans="1:6">
      <c r="A5239" s="91">
        <v>44186</v>
      </c>
      <c r="B5239" s="92">
        <v>44186</v>
      </c>
      <c r="C5239" s="93" t="s">
        <v>415</v>
      </c>
      <c r="D5239" s="94">
        <f>VLOOKUP(Pag_Inicio_Corr_mas_casos[[#This Row],[Corregimiento]],Hoja3!$A$2:$D$676,4,0)</f>
        <v>80810</v>
      </c>
      <c r="E5239" s="93">
        <v>31</v>
      </c>
      <c r="F5239">
        <v>1</v>
      </c>
    </row>
    <row r="5240" spans="1:6">
      <c r="A5240" s="91">
        <v>44186</v>
      </c>
      <c r="B5240" s="92">
        <v>44186</v>
      </c>
      <c r="C5240" s="93" t="s">
        <v>666</v>
      </c>
      <c r="D5240" s="94">
        <f>VLOOKUP(Pag_Inicio_Corr_mas_casos[[#This Row],[Corregimiento]],Hoja3!$A$2:$D$676,4,0)</f>
        <v>80826</v>
      </c>
      <c r="E5240" s="93">
        <v>30</v>
      </c>
      <c r="F5240">
        <v>1</v>
      </c>
    </row>
    <row r="5241" spans="1:6">
      <c r="A5241" s="91">
        <v>44186</v>
      </c>
      <c r="B5241" s="92">
        <v>44186</v>
      </c>
      <c r="C5241" s="93" t="s">
        <v>405</v>
      </c>
      <c r="D5241" s="94">
        <f>VLOOKUP(Pag_Inicio_Corr_mas_casos[[#This Row],[Corregimiento]],Hoja3!$A$2:$D$676,4,0)</f>
        <v>80823</v>
      </c>
      <c r="E5241" s="93">
        <v>30</v>
      </c>
      <c r="F5241">
        <v>1</v>
      </c>
    </row>
    <row r="5242" spans="1:6">
      <c r="A5242" s="91">
        <v>44186</v>
      </c>
      <c r="B5242" s="92">
        <v>44186</v>
      </c>
      <c r="C5242" s="93" t="s">
        <v>403</v>
      </c>
      <c r="D5242" s="94">
        <f>VLOOKUP(Pag_Inicio_Corr_mas_casos[[#This Row],[Corregimiento]],Hoja3!$A$2:$D$676,4,0)</f>
        <v>80817</v>
      </c>
      <c r="E5242" s="93">
        <v>30</v>
      </c>
      <c r="F5242">
        <v>1</v>
      </c>
    </row>
    <row r="5243" spans="1:6">
      <c r="A5243" s="91">
        <v>44186</v>
      </c>
      <c r="B5243" s="92">
        <v>44186</v>
      </c>
      <c r="C5243" s="93" t="s">
        <v>402</v>
      </c>
      <c r="D5243" s="94">
        <f>VLOOKUP(Pag_Inicio_Corr_mas_casos[[#This Row],[Corregimiento]],Hoja3!$A$2:$D$676,4,0)</f>
        <v>80816</v>
      </c>
      <c r="E5243" s="93">
        <v>28</v>
      </c>
      <c r="F5243">
        <v>1</v>
      </c>
    </row>
    <row r="5244" spans="1:6">
      <c r="A5244" s="91">
        <v>44186</v>
      </c>
      <c r="B5244" s="92">
        <v>44186</v>
      </c>
      <c r="C5244" s="93" t="s">
        <v>398</v>
      </c>
      <c r="D5244" s="94">
        <f>VLOOKUP(Pag_Inicio_Corr_mas_casos[[#This Row],[Corregimiento]],Hoja3!$A$2:$D$676,4,0)</f>
        <v>130102</v>
      </c>
      <c r="E5244" s="93">
        <v>26</v>
      </c>
      <c r="F5244">
        <v>1</v>
      </c>
    </row>
    <row r="5245" spans="1:6">
      <c r="A5245" s="91">
        <v>44186</v>
      </c>
      <c r="B5245" s="92">
        <v>44186</v>
      </c>
      <c r="C5245" s="93" t="s">
        <v>441</v>
      </c>
      <c r="D5245" s="94">
        <f>VLOOKUP(Pag_Inicio_Corr_mas_casos[[#This Row],[Corregimiento]],Hoja3!$A$2:$D$676,4,0)</f>
        <v>81009</v>
      </c>
      <c r="E5245" s="93">
        <v>26</v>
      </c>
      <c r="F5245">
        <v>1</v>
      </c>
    </row>
    <row r="5246" spans="1:6">
      <c r="A5246" s="91">
        <v>44186</v>
      </c>
      <c r="B5246" s="92">
        <v>44186</v>
      </c>
      <c r="C5246" s="93" t="s">
        <v>413</v>
      </c>
      <c r="D5246" s="94">
        <f>VLOOKUP(Pag_Inicio_Corr_mas_casos[[#This Row],[Corregimiento]],Hoja3!$A$2:$D$676,4,0)</f>
        <v>80806</v>
      </c>
      <c r="E5246" s="93">
        <v>25</v>
      </c>
      <c r="F5246">
        <v>1</v>
      </c>
    </row>
    <row r="5247" spans="1:6">
      <c r="A5247" s="91">
        <v>44186</v>
      </c>
      <c r="B5247" s="92">
        <v>44186</v>
      </c>
      <c r="C5247" s="93" t="s">
        <v>675</v>
      </c>
      <c r="D5247" s="94">
        <f>VLOOKUP(Pag_Inicio_Corr_mas_casos[[#This Row],[Corregimiento]],Hoja3!$A$2:$D$676,4,0)</f>
        <v>80815</v>
      </c>
      <c r="E5247" s="93">
        <v>37</v>
      </c>
      <c r="F5247">
        <v>1</v>
      </c>
    </row>
    <row r="5248" spans="1:6">
      <c r="A5248" s="91">
        <v>44186</v>
      </c>
      <c r="B5248" s="92">
        <v>44186</v>
      </c>
      <c r="C5248" s="93" t="s">
        <v>678</v>
      </c>
      <c r="D5248" s="94">
        <f>VLOOKUP(Pag_Inicio_Corr_mas_casos[[#This Row],[Corregimiento]],Hoja3!$A$2:$D$676,4,0)</f>
        <v>130701</v>
      </c>
      <c r="E5248" s="93">
        <v>23</v>
      </c>
      <c r="F5248">
        <v>1</v>
      </c>
    </row>
    <row r="5249" spans="1:6">
      <c r="A5249" s="91">
        <v>44186</v>
      </c>
      <c r="B5249" s="92">
        <v>44186</v>
      </c>
      <c r="C5249" s="93" t="s">
        <v>440</v>
      </c>
      <c r="D5249" s="94">
        <f>VLOOKUP(Pag_Inicio_Corr_mas_casos[[#This Row],[Corregimiento]],Hoja3!$A$2:$D$676,4,0)</f>
        <v>81003</v>
      </c>
      <c r="E5249" s="93">
        <v>21</v>
      </c>
      <c r="F5249">
        <v>1</v>
      </c>
    </row>
    <row r="5250" spans="1:6">
      <c r="A5250" s="91">
        <v>44186</v>
      </c>
      <c r="B5250" s="92">
        <v>44186</v>
      </c>
      <c r="C5250" s="93" t="s">
        <v>698</v>
      </c>
      <c r="D5250" s="94">
        <f>VLOOKUP(Pag_Inicio_Corr_mas_casos[[#This Row],[Corregimiento]],Hoja3!$A$2:$D$676,4,0)</f>
        <v>81002</v>
      </c>
      <c r="E5250" s="93">
        <v>20</v>
      </c>
      <c r="F5250">
        <v>1</v>
      </c>
    </row>
    <row r="5251" spans="1:6">
      <c r="A5251" s="91">
        <v>44186</v>
      </c>
      <c r="B5251" s="92">
        <v>44186</v>
      </c>
      <c r="C5251" s="93" t="s">
        <v>514</v>
      </c>
      <c r="D5251" s="94">
        <f>VLOOKUP(Pag_Inicio_Corr_mas_casos[[#This Row],[Corregimiento]],Hoja3!$A$2:$D$676,4,0)</f>
        <v>40612</v>
      </c>
      <c r="E5251" s="93">
        <v>20</v>
      </c>
      <c r="F5251">
        <v>1</v>
      </c>
    </row>
    <row r="5252" spans="1:6">
      <c r="A5252" s="91">
        <v>44186</v>
      </c>
      <c r="B5252" s="92">
        <v>44186</v>
      </c>
      <c r="C5252" s="93" t="s">
        <v>671</v>
      </c>
      <c r="D5252" s="94">
        <f>VLOOKUP(Pag_Inicio_Corr_mas_casos[[#This Row],[Corregimiento]],Hoja3!$A$2:$D$676,4,0)</f>
        <v>80820</v>
      </c>
      <c r="E5252" s="93">
        <v>20</v>
      </c>
      <c r="F5252">
        <v>1</v>
      </c>
    </row>
    <row r="5253" spans="1:6">
      <c r="A5253" s="91">
        <v>44186</v>
      </c>
      <c r="B5253" s="92">
        <v>44186</v>
      </c>
      <c r="C5253" s="93" t="s">
        <v>446</v>
      </c>
      <c r="D5253" s="94">
        <f>VLOOKUP(Pag_Inicio_Corr_mas_casos[[#This Row],[Corregimiento]],Hoja3!$A$2:$D$676,4,0)</f>
        <v>80807</v>
      </c>
      <c r="E5253" s="93">
        <v>19</v>
      </c>
      <c r="F5253">
        <v>1</v>
      </c>
    </row>
    <row r="5254" spans="1:6">
      <c r="A5254" s="91">
        <v>44186</v>
      </c>
      <c r="B5254" s="92">
        <v>44186</v>
      </c>
      <c r="C5254" s="93" t="s">
        <v>669</v>
      </c>
      <c r="D5254" s="94">
        <f>VLOOKUP(Pag_Inicio_Corr_mas_casos[[#This Row],[Corregimiento]],Hoja3!$A$2:$D$676,4,0)</f>
        <v>130107</v>
      </c>
      <c r="E5254" s="93">
        <v>19</v>
      </c>
      <c r="F5254">
        <v>1</v>
      </c>
    </row>
    <row r="5255" spans="1:6">
      <c r="A5255" s="91">
        <v>44186</v>
      </c>
      <c r="B5255" s="92">
        <v>44186</v>
      </c>
      <c r="C5255" s="93" t="s">
        <v>670</v>
      </c>
      <c r="D5255" s="94">
        <f>VLOOKUP(Pag_Inicio_Corr_mas_casos[[#This Row],[Corregimiento]],Hoja3!$A$2:$D$676,4,0)</f>
        <v>80813</v>
      </c>
      <c r="E5255" s="93">
        <v>19</v>
      </c>
      <c r="F5255">
        <v>1</v>
      </c>
    </row>
    <row r="5256" spans="1:6">
      <c r="A5256" s="91">
        <v>44186</v>
      </c>
      <c r="B5256" s="92">
        <v>44186</v>
      </c>
      <c r="C5256" s="93" t="s">
        <v>442</v>
      </c>
      <c r="D5256" s="94">
        <f>VLOOKUP(Pag_Inicio_Corr_mas_casos[[#This Row],[Corregimiento]],Hoja3!$A$2:$D$676,4,0)</f>
        <v>30104</v>
      </c>
      <c r="E5256" s="93">
        <v>18</v>
      </c>
      <c r="F5256">
        <v>1</v>
      </c>
    </row>
    <row r="5257" spans="1:6">
      <c r="A5257" s="91">
        <v>44186</v>
      </c>
      <c r="B5257" s="92">
        <v>44186</v>
      </c>
      <c r="C5257" s="93" t="s">
        <v>699</v>
      </c>
      <c r="D5257" s="94">
        <f>VLOOKUP(Pag_Inicio_Corr_mas_casos[[#This Row],[Corregimiento]],Hoja3!$A$2:$D$676,4,0)</f>
        <v>80804</v>
      </c>
      <c r="E5257" s="93">
        <v>16</v>
      </c>
      <c r="F5257">
        <v>1</v>
      </c>
    </row>
    <row r="5258" spans="1:6">
      <c r="A5258" s="91">
        <v>44186</v>
      </c>
      <c r="B5258" s="92">
        <v>44186</v>
      </c>
      <c r="C5258" s="93" t="s">
        <v>700</v>
      </c>
      <c r="D5258" s="94">
        <f>VLOOKUP(Pag_Inicio_Corr_mas_casos[[#This Row],[Corregimiento]],Hoja3!$A$2:$D$676,4,0)</f>
        <v>130108</v>
      </c>
      <c r="E5258" s="93">
        <v>16</v>
      </c>
      <c r="F5258">
        <v>1</v>
      </c>
    </row>
    <row r="5259" spans="1:6">
      <c r="A5259" s="91">
        <v>44186</v>
      </c>
      <c r="B5259" s="92">
        <v>44186</v>
      </c>
      <c r="C5259" s="93" t="s">
        <v>701</v>
      </c>
      <c r="D5259" s="94">
        <f>VLOOKUP(Pag_Inicio_Corr_mas_casos[[#This Row],[Corregimiento]],Hoja3!$A$2:$D$676,4,0)</f>
        <v>130702</v>
      </c>
      <c r="E5259" s="93">
        <v>15</v>
      </c>
      <c r="F5259">
        <v>1</v>
      </c>
    </row>
    <row r="5260" spans="1:6">
      <c r="A5260" s="91">
        <v>44186</v>
      </c>
      <c r="B5260" s="92">
        <v>44186</v>
      </c>
      <c r="C5260" s="93" t="s">
        <v>702</v>
      </c>
      <c r="D5260" s="94">
        <f>VLOOKUP(Pag_Inicio_Corr_mas_casos[[#This Row],[Corregimiento]],Hoja3!$A$2:$D$676,4,0)</f>
        <v>130716</v>
      </c>
      <c r="E5260" s="93">
        <v>15</v>
      </c>
      <c r="F5260">
        <v>1</v>
      </c>
    </row>
    <row r="5261" spans="1:6">
      <c r="A5261" s="91">
        <v>44186</v>
      </c>
      <c r="B5261" s="92">
        <v>44186</v>
      </c>
      <c r="C5261" s="93" t="s">
        <v>481</v>
      </c>
      <c r="D5261" s="94">
        <f>VLOOKUP(Pag_Inicio_Corr_mas_casos[[#This Row],[Corregimiento]],Hoja3!$A$2:$D$676,4,0)</f>
        <v>40203</v>
      </c>
      <c r="E5261" s="93">
        <v>15</v>
      </c>
      <c r="F5261">
        <v>1</v>
      </c>
    </row>
    <row r="5262" spans="1:6">
      <c r="A5262" s="91">
        <v>44186</v>
      </c>
      <c r="B5262" s="92">
        <v>44186</v>
      </c>
      <c r="C5262" s="93" t="s">
        <v>447</v>
      </c>
      <c r="D5262" s="94">
        <f>VLOOKUP(Pag_Inicio_Corr_mas_casos[[#This Row],[Corregimiento]],Hoja3!$A$2:$D$676,4,0)</f>
        <v>80814</v>
      </c>
      <c r="E5262" s="93">
        <v>14</v>
      </c>
      <c r="F5262">
        <v>1</v>
      </c>
    </row>
    <row r="5263" spans="1:6">
      <c r="A5263" s="91">
        <v>44186</v>
      </c>
      <c r="B5263" s="92">
        <v>44186</v>
      </c>
      <c r="C5263" s="93" t="s">
        <v>559</v>
      </c>
      <c r="D5263" s="94">
        <f>VLOOKUP(Pag_Inicio_Corr_mas_casos[[#This Row],[Corregimiento]],Hoja3!$A$2:$D$676,4,0)</f>
        <v>60103</v>
      </c>
      <c r="E5263" s="93">
        <v>13</v>
      </c>
      <c r="F5263">
        <v>1</v>
      </c>
    </row>
    <row r="5264" spans="1:6">
      <c r="A5264" s="91">
        <v>44186</v>
      </c>
      <c r="B5264" s="92">
        <v>44186</v>
      </c>
      <c r="C5264" s="93" t="s">
        <v>466</v>
      </c>
      <c r="D5264" s="94">
        <f>VLOOKUP(Pag_Inicio_Corr_mas_casos[[#This Row],[Corregimiento]],Hoja3!$A$2:$D$676,4,0)</f>
        <v>20601</v>
      </c>
      <c r="E5264" s="93">
        <v>13</v>
      </c>
      <c r="F5264">
        <v>1</v>
      </c>
    </row>
    <row r="5265" spans="1:7">
      <c r="A5265" s="91">
        <v>44186</v>
      </c>
      <c r="B5265" s="92">
        <v>44186</v>
      </c>
      <c r="C5265" s="93" t="s">
        <v>703</v>
      </c>
      <c r="D5265" s="94">
        <f>VLOOKUP(Pag_Inicio_Corr_mas_casos[[#This Row],[Corregimiento]],Hoja3!$A$2:$D$676,4,0)</f>
        <v>130717</v>
      </c>
      <c r="E5265" s="93">
        <v>13</v>
      </c>
      <c r="F5265">
        <v>1</v>
      </c>
    </row>
    <row r="5266" spans="1:7">
      <c r="A5266" s="91">
        <v>44186</v>
      </c>
      <c r="B5266" s="92">
        <v>44186</v>
      </c>
      <c r="C5266" s="93" t="s">
        <v>643</v>
      </c>
      <c r="D5266" s="94">
        <f>VLOOKUP(Pag_Inicio_Corr_mas_casos[[#This Row],[Corregimiento]],Hoja3!$A$2:$D$676,4,0)</f>
        <v>30103</v>
      </c>
      <c r="E5266" s="93">
        <v>12</v>
      </c>
      <c r="F5266">
        <v>1</v>
      </c>
    </row>
    <row r="5267" spans="1:7">
      <c r="A5267" s="91">
        <v>44186</v>
      </c>
      <c r="B5267" s="92">
        <v>44186</v>
      </c>
      <c r="C5267" s="93" t="s">
        <v>498</v>
      </c>
      <c r="D5267" s="94">
        <f>VLOOKUP(Pag_Inicio_Corr_mas_casos[[#This Row],[Corregimiento]],Hoja3!$A$2:$D$676,4,0)</f>
        <v>40606</v>
      </c>
      <c r="E5267" s="93">
        <v>12</v>
      </c>
      <c r="F5267">
        <v>1</v>
      </c>
    </row>
    <row r="5268" spans="1:7">
      <c r="A5268" s="91">
        <v>44186</v>
      </c>
      <c r="B5268" s="92">
        <v>44186</v>
      </c>
      <c r="C5268" s="93" t="s">
        <v>567</v>
      </c>
      <c r="D5268" s="94">
        <f>VLOOKUP(Pag_Inicio_Corr_mas_casos[[#This Row],[Corregimiento]],Hoja3!$A$2:$D$676,4,0)</f>
        <v>20401</v>
      </c>
      <c r="E5268" s="93">
        <v>12</v>
      </c>
      <c r="F5268">
        <v>1</v>
      </c>
    </row>
    <row r="5269" spans="1:7">
      <c r="A5269" s="91">
        <v>44186</v>
      </c>
      <c r="B5269" s="92">
        <v>44186</v>
      </c>
      <c r="C5269" s="93" t="s">
        <v>409</v>
      </c>
      <c r="D5269" s="94">
        <f>VLOOKUP(Pag_Inicio_Corr_mas_casos[[#This Row],[Corregimiento]],Hoja3!$A$2:$D$676,4,0)</f>
        <v>81006</v>
      </c>
      <c r="E5269" s="93">
        <v>11</v>
      </c>
      <c r="F5269">
        <v>1</v>
      </c>
    </row>
    <row r="5270" spans="1:7">
      <c r="A5270" s="91">
        <v>44186</v>
      </c>
      <c r="B5270" s="92">
        <v>44186</v>
      </c>
      <c r="C5270" s="93" t="s">
        <v>617</v>
      </c>
      <c r="D5270" s="94">
        <f>VLOOKUP(Pag_Inicio_Corr_mas_casos[[#This Row],[Corregimiento]],Hoja3!$A$2:$D$676,4,0)</f>
        <v>20105</v>
      </c>
      <c r="E5270" s="93">
        <v>11</v>
      </c>
      <c r="F5270">
        <v>1</v>
      </c>
    </row>
    <row r="5271" spans="1:7">
      <c r="A5271" s="91">
        <v>44186</v>
      </c>
      <c r="B5271" s="92">
        <v>44186</v>
      </c>
      <c r="C5271" s="93" t="s">
        <v>422</v>
      </c>
      <c r="D5271" s="94">
        <f>VLOOKUP(Pag_Inicio_Corr_mas_casos[[#This Row],[Corregimiento]],Hoja3!$A$2:$D$676,4,0)</f>
        <v>80501</v>
      </c>
      <c r="E5271" s="93">
        <v>11</v>
      </c>
      <c r="F5271">
        <v>1</v>
      </c>
    </row>
    <row r="5272" spans="1:7">
      <c r="A5272" s="91">
        <v>44186</v>
      </c>
      <c r="B5272" s="92">
        <v>44186</v>
      </c>
      <c r="C5272" s="93" t="s">
        <v>686</v>
      </c>
      <c r="D5272" s="94">
        <f>VLOOKUP(Pag_Inicio_Corr_mas_casos[[#This Row],[Corregimiento]],Hoja3!$A$2:$D$676,4,0)</f>
        <v>30107</v>
      </c>
      <c r="E5272" s="93">
        <v>11</v>
      </c>
      <c r="F5272">
        <v>1</v>
      </c>
    </row>
    <row r="5273" spans="1:7">
      <c r="A5273" s="91">
        <v>44186</v>
      </c>
      <c r="B5273" s="92">
        <v>44186</v>
      </c>
      <c r="C5273" s="93" t="s">
        <v>529</v>
      </c>
      <c r="D5273" s="94">
        <f>VLOOKUP(Pag_Inicio_Corr_mas_casos[[#This Row],[Corregimiento]],Hoja3!$A$2:$D$676,4,0)</f>
        <v>40406</v>
      </c>
      <c r="E5273" s="93">
        <v>11</v>
      </c>
      <c r="F5273">
        <v>1</v>
      </c>
    </row>
    <row r="5274" spans="1:7">
      <c r="A5274" s="103">
        <v>44187</v>
      </c>
      <c r="B5274" s="104">
        <v>44187</v>
      </c>
      <c r="C5274" s="105" t="s">
        <v>435</v>
      </c>
      <c r="D5274" s="106">
        <f>VLOOKUP(Pag_Inicio_Corr_mas_casos[[#This Row],[Corregimiento]],Hoja3!$A$2:$D$676,4,0)</f>
        <v>80809</v>
      </c>
      <c r="E5274" s="105">
        <v>99</v>
      </c>
      <c r="F5274">
        <v>1</v>
      </c>
      <c r="G5274">
        <f>SUM(F5274:F5338)</f>
        <v>65</v>
      </c>
    </row>
    <row r="5275" spans="1:7">
      <c r="A5275" s="103">
        <v>44187</v>
      </c>
      <c r="B5275" s="104">
        <v>44187</v>
      </c>
      <c r="C5275" s="105" t="s">
        <v>398</v>
      </c>
      <c r="D5275" s="106">
        <f>VLOOKUP(Pag_Inicio_Corr_mas_casos[[#This Row],[Corregimiento]],Hoja3!$A$2:$D$676,4,0)</f>
        <v>130102</v>
      </c>
      <c r="E5275" s="105">
        <v>98</v>
      </c>
      <c r="F5275">
        <v>1</v>
      </c>
    </row>
    <row r="5276" spans="1:7">
      <c r="A5276" s="103">
        <v>44187</v>
      </c>
      <c r="B5276" s="104">
        <v>44187</v>
      </c>
      <c r="C5276" s="105" t="s">
        <v>407</v>
      </c>
      <c r="D5276" s="106">
        <f>VLOOKUP(Pag_Inicio_Corr_mas_casos[[#This Row],[Corregimiento]],Hoja3!$A$2:$D$676,4,0)</f>
        <v>80819</v>
      </c>
      <c r="E5276" s="105">
        <v>94</v>
      </c>
      <c r="F5276">
        <v>1</v>
      </c>
    </row>
    <row r="5277" spans="1:7">
      <c r="A5277" s="103">
        <v>44187</v>
      </c>
      <c r="B5277" s="104">
        <v>44187</v>
      </c>
      <c r="C5277" s="105" t="s">
        <v>410</v>
      </c>
      <c r="D5277" s="106">
        <f>VLOOKUP(Pag_Inicio_Corr_mas_casos[[#This Row],[Corregimiento]],Hoja3!$A$2:$D$676,4,0)</f>
        <v>80812</v>
      </c>
      <c r="E5277" s="105">
        <v>90</v>
      </c>
      <c r="F5277">
        <v>1</v>
      </c>
    </row>
    <row r="5278" spans="1:7">
      <c r="A5278" s="103">
        <v>44187</v>
      </c>
      <c r="B5278" s="104">
        <v>44187</v>
      </c>
      <c r="C5278" s="105" t="s">
        <v>405</v>
      </c>
      <c r="D5278" s="106">
        <f>VLOOKUP(Pag_Inicio_Corr_mas_casos[[#This Row],[Corregimiento]],Hoja3!$A$2:$D$676,4,0)</f>
        <v>80823</v>
      </c>
      <c r="E5278" s="105">
        <v>86</v>
      </c>
      <c r="F5278">
        <v>1</v>
      </c>
    </row>
    <row r="5279" spans="1:7">
      <c r="A5279" s="103">
        <v>44187</v>
      </c>
      <c r="B5279" s="104">
        <v>44187</v>
      </c>
      <c r="C5279" s="105" t="s">
        <v>406</v>
      </c>
      <c r="D5279" s="106">
        <f>VLOOKUP(Pag_Inicio_Corr_mas_casos[[#This Row],[Corregimiento]],Hoja3!$A$2:$D$676,4,0)</f>
        <v>81001</v>
      </c>
      <c r="E5279" s="105">
        <v>76</v>
      </c>
      <c r="F5279">
        <v>1</v>
      </c>
    </row>
    <row r="5280" spans="1:7">
      <c r="A5280" s="103">
        <v>44187</v>
      </c>
      <c r="B5280" s="104">
        <v>44187</v>
      </c>
      <c r="C5280" s="105" t="s">
        <v>424</v>
      </c>
      <c r="D5280" s="106">
        <f>VLOOKUP(Pag_Inicio_Corr_mas_casos[[#This Row],[Corregimiento]],Hoja3!$A$2:$D$676,4,0)</f>
        <v>80820</v>
      </c>
      <c r="E5280" s="105">
        <v>68</v>
      </c>
      <c r="F5280">
        <v>1</v>
      </c>
    </row>
    <row r="5281" spans="1:6">
      <c r="A5281" s="103">
        <v>44187</v>
      </c>
      <c r="B5281" s="104">
        <v>44187</v>
      </c>
      <c r="C5281" s="105" t="s">
        <v>402</v>
      </c>
      <c r="D5281" s="106">
        <f>VLOOKUP(Pag_Inicio_Corr_mas_casos[[#This Row],[Corregimiento]],Hoja3!$A$2:$D$676,4,0)</f>
        <v>80816</v>
      </c>
      <c r="E5281" s="105">
        <v>66</v>
      </c>
      <c r="F5281">
        <v>1</v>
      </c>
    </row>
    <row r="5282" spans="1:6">
      <c r="A5282" s="103">
        <v>44187</v>
      </c>
      <c r="B5282" s="104">
        <v>44187</v>
      </c>
      <c r="C5282" s="105" t="s">
        <v>399</v>
      </c>
      <c r="D5282" s="106">
        <f>VLOOKUP(Pag_Inicio_Corr_mas_casos[[#This Row],[Corregimiento]],Hoja3!$A$2:$D$676,4,0)</f>
        <v>80821</v>
      </c>
      <c r="E5282" s="105">
        <v>65</v>
      </c>
      <c r="F5282">
        <v>1</v>
      </c>
    </row>
    <row r="5283" spans="1:6">
      <c r="A5283" s="103">
        <v>44187</v>
      </c>
      <c r="B5283" s="104">
        <v>44187</v>
      </c>
      <c r="C5283" s="105" t="s">
        <v>704</v>
      </c>
      <c r="D5283" s="106">
        <f>VLOOKUP(Pag_Inicio_Corr_mas_casos[[#This Row],[Corregimiento]],Hoja3!$A$2:$D$676,4,0)</f>
        <v>80822</v>
      </c>
      <c r="E5283" s="105">
        <v>64</v>
      </c>
      <c r="F5283">
        <v>1</v>
      </c>
    </row>
    <row r="5284" spans="1:6">
      <c r="A5284" s="103">
        <v>44187</v>
      </c>
      <c r="B5284" s="104">
        <v>44187</v>
      </c>
      <c r="C5284" s="105" t="s">
        <v>420</v>
      </c>
      <c r="D5284" s="106">
        <f>VLOOKUP(Pag_Inicio_Corr_mas_casos[[#This Row],[Corregimiento]],Hoja3!$A$2:$D$676,4,0)</f>
        <v>80813</v>
      </c>
      <c r="E5284" s="105">
        <v>63</v>
      </c>
      <c r="F5284">
        <v>1</v>
      </c>
    </row>
    <row r="5285" spans="1:6">
      <c r="A5285" s="103">
        <v>44187</v>
      </c>
      <c r="B5285" s="104">
        <v>44187</v>
      </c>
      <c r="C5285" s="105" t="s">
        <v>415</v>
      </c>
      <c r="D5285" s="106">
        <f>VLOOKUP(Pag_Inicio_Corr_mas_casos[[#This Row],[Corregimiento]],Hoja3!$A$2:$D$676,4,0)</f>
        <v>80810</v>
      </c>
      <c r="E5285" s="105">
        <v>60</v>
      </c>
      <c r="F5285">
        <v>1</v>
      </c>
    </row>
    <row r="5286" spans="1:6">
      <c r="A5286" s="103">
        <v>44187</v>
      </c>
      <c r="B5286" s="104">
        <v>44187</v>
      </c>
      <c r="C5286" s="105" t="s">
        <v>705</v>
      </c>
      <c r="D5286" s="106">
        <f>VLOOKUP(Pag_Inicio_Corr_mas_casos[[#This Row],[Corregimiento]],Hoja3!$A$2:$D$676,4,0)</f>
        <v>81007</v>
      </c>
      <c r="E5286" s="105">
        <v>58</v>
      </c>
      <c r="F5286">
        <v>1</v>
      </c>
    </row>
    <row r="5287" spans="1:6">
      <c r="A5287" s="103">
        <v>44187</v>
      </c>
      <c r="B5287" s="104">
        <v>44187</v>
      </c>
      <c r="C5287" s="105" t="s">
        <v>413</v>
      </c>
      <c r="D5287" s="106">
        <f>VLOOKUP(Pag_Inicio_Corr_mas_casos[[#This Row],[Corregimiento]],Hoja3!$A$2:$D$676,4,0)</f>
        <v>80806</v>
      </c>
      <c r="E5287" s="105">
        <v>58</v>
      </c>
      <c r="F5287">
        <v>1</v>
      </c>
    </row>
    <row r="5288" spans="1:6">
      <c r="A5288" s="103">
        <v>44187</v>
      </c>
      <c r="B5288" s="104">
        <v>44187</v>
      </c>
      <c r="C5288" s="105" t="s">
        <v>440</v>
      </c>
      <c r="D5288" s="106">
        <f>VLOOKUP(Pag_Inicio_Corr_mas_casos[[#This Row],[Corregimiento]],Hoja3!$A$2:$D$676,4,0)</f>
        <v>81003</v>
      </c>
      <c r="E5288" s="105">
        <v>57</v>
      </c>
      <c r="F5288">
        <v>1</v>
      </c>
    </row>
    <row r="5289" spans="1:6">
      <c r="A5289" s="103">
        <v>44187</v>
      </c>
      <c r="B5289" s="104">
        <v>44187</v>
      </c>
      <c r="C5289" s="105" t="s">
        <v>441</v>
      </c>
      <c r="D5289" s="106">
        <f>VLOOKUP(Pag_Inicio_Corr_mas_casos[[#This Row],[Corregimiento]],Hoja3!$A$2:$D$676,4,0)</f>
        <v>81009</v>
      </c>
      <c r="E5289" s="105">
        <v>57</v>
      </c>
      <c r="F5289">
        <v>1</v>
      </c>
    </row>
    <row r="5290" spans="1:6">
      <c r="A5290" s="103">
        <v>44187</v>
      </c>
      <c r="B5290" s="104">
        <v>44187</v>
      </c>
      <c r="C5290" s="105" t="s">
        <v>403</v>
      </c>
      <c r="D5290" s="106">
        <f>VLOOKUP(Pag_Inicio_Corr_mas_casos[[#This Row],[Corregimiento]],Hoja3!$A$2:$D$676,4,0)</f>
        <v>80817</v>
      </c>
      <c r="E5290" s="105">
        <v>66</v>
      </c>
      <c r="F5290">
        <v>1</v>
      </c>
    </row>
    <row r="5291" spans="1:6">
      <c r="A5291" s="103">
        <v>44187</v>
      </c>
      <c r="B5291" s="104">
        <v>44187</v>
      </c>
      <c r="C5291" s="105" t="s">
        <v>706</v>
      </c>
      <c r="D5291" s="106">
        <f>VLOOKUP(Pag_Inicio_Corr_mas_casos[[#This Row],[Corregimiento]],Hoja3!$A$2:$D$676,4,0)</f>
        <v>80826</v>
      </c>
      <c r="E5291" s="105">
        <v>54</v>
      </c>
      <c r="F5291">
        <v>1</v>
      </c>
    </row>
    <row r="5292" spans="1:6">
      <c r="A5292" s="103">
        <v>44187</v>
      </c>
      <c r="B5292" s="104">
        <v>44187</v>
      </c>
      <c r="C5292" s="105" t="s">
        <v>429</v>
      </c>
      <c r="D5292" s="106">
        <f>VLOOKUP(Pag_Inicio_Corr_mas_casos[[#This Row],[Corregimiento]],Hoja3!$A$2:$D$676,4,0)</f>
        <v>130708</v>
      </c>
      <c r="E5292" s="105">
        <v>52</v>
      </c>
      <c r="F5292">
        <v>1</v>
      </c>
    </row>
    <row r="5293" spans="1:6">
      <c r="A5293" s="103">
        <v>44187</v>
      </c>
      <c r="B5293" s="104">
        <v>44187</v>
      </c>
      <c r="C5293" s="105" t="s">
        <v>707</v>
      </c>
      <c r="D5293" s="106">
        <f>VLOOKUP(Pag_Inicio_Corr_mas_casos[[#This Row],[Corregimiento]],Hoja3!$A$2:$D$676,4,0)</f>
        <v>80815</v>
      </c>
      <c r="E5293" s="105">
        <v>64</v>
      </c>
      <c r="F5293">
        <v>1</v>
      </c>
    </row>
    <row r="5294" spans="1:6">
      <c r="A5294" s="103">
        <v>44187</v>
      </c>
      <c r="B5294" s="104">
        <v>44187</v>
      </c>
      <c r="C5294" s="105" t="s">
        <v>396</v>
      </c>
      <c r="D5294" s="106">
        <f>VLOOKUP(Pag_Inicio_Corr_mas_casos[[#This Row],[Corregimiento]],Hoja3!$A$2:$D$676,4,0)</f>
        <v>130106</v>
      </c>
      <c r="E5294" s="105">
        <v>50</v>
      </c>
      <c r="F5294">
        <v>1</v>
      </c>
    </row>
    <row r="5295" spans="1:6">
      <c r="A5295" s="103">
        <v>44187</v>
      </c>
      <c r="B5295" s="104">
        <v>44187</v>
      </c>
      <c r="C5295" s="105" t="s">
        <v>703</v>
      </c>
      <c r="D5295" s="106">
        <f>VLOOKUP(Pag_Inicio_Corr_mas_casos[[#This Row],[Corregimiento]],Hoja3!$A$2:$D$676,4,0)</f>
        <v>130717</v>
      </c>
      <c r="E5295" s="105">
        <v>49</v>
      </c>
      <c r="F5295">
        <v>1</v>
      </c>
    </row>
    <row r="5296" spans="1:6">
      <c r="A5296" s="103">
        <v>44187</v>
      </c>
      <c r="B5296" s="104">
        <v>44187</v>
      </c>
      <c r="C5296" s="105" t="s">
        <v>708</v>
      </c>
      <c r="D5296" s="106">
        <f>VLOOKUP(Pag_Inicio_Corr_mas_casos[[#This Row],[Corregimiento]],Hoja3!$A$2:$D$676,4,0)</f>
        <v>130101</v>
      </c>
      <c r="E5296" s="105">
        <v>47</v>
      </c>
      <c r="F5296">
        <v>1</v>
      </c>
    </row>
    <row r="5297" spans="1:6">
      <c r="A5297" s="103">
        <v>44187</v>
      </c>
      <c r="B5297" s="104">
        <v>44187</v>
      </c>
      <c r="C5297" s="105" t="s">
        <v>395</v>
      </c>
      <c r="D5297" s="106">
        <f>VLOOKUP(Pag_Inicio_Corr_mas_casos[[#This Row],[Corregimiento]],Hoja3!$A$2:$D$676,4,0)</f>
        <v>81002</v>
      </c>
      <c r="E5297" s="105">
        <v>47</v>
      </c>
      <c r="F5297">
        <v>1</v>
      </c>
    </row>
    <row r="5298" spans="1:6">
      <c r="A5298" s="103">
        <v>44187</v>
      </c>
      <c r="B5298" s="104">
        <v>44187</v>
      </c>
      <c r="C5298" s="105" t="s">
        <v>411</v>
      </c>
      <c r="D5298" s="106">
        <f>VLOOKUP(Pag_Inicio_Corr_mas_casos[[#This Row],[Corregimiento]],Hoja3!$A$2:$D$676,4,0)</f>
        <v>130702</v>
      </c>
      <c r="E5298" s="105">
        <v>44</v>
      </c>
      <c r="F5298">
        <v>1</v>
      </c>
    </row>
    <row r="5299" spans="1:6">
      <c r="A5299" s="103">
        <v>44187</v>
      </c>
      <c r="B5299" s="104">
        <v>44187</v>
      </c>
      <c r="C5299" s="105" t="s">
        <v>446</v>
      </c>
      <c r="D5299" s="106">
        <f>VLOOKUP(Pag_Inicio_Corr_mas_casos[[#This Row],[Corregimiento]],Hoja3!$A$2:$D$676,4,0)</f>
        <v>80807</v>
      </c>
      <c r="E5299" s="105">
        <v>44</v>
      </c>
      <c r="F5299">
        <v>1</v>
      </c>
    </row>
    <row r="5300" spans="1:6">
      <c r="A5300" s="103">
        <v>44187</v>
      </c>
      <c r="B5300" s="104">
        <v>44187</v>
      </c>
      <c r="C5300" s="105" t="s">
        <v>401</v>
      </c>
      <c r="D5300" s="106">
        <f>VLOOKUP(Pag_Inicio_Corr_mas_casos[[#This Row],[Corregimiento]],Hoja3!$A$2:$D$676,4,0)</f>
        <v>81008</v>
      </c>
      <c r="E5300" s="105">
        <v>44</v>
      </c>
      <c r="F5300">
        <v>1</v>
      </c>
    </row>
    <row r="5301" spans="1:6">
      <c r="A5301" s="103">
        <v>44187</v>
      </c>
      <c r="B5301" s="104">
        <v>44187</v>
      </c>
      <c r="C5301" s="105" t="s">
        <v>466</v>
      </c>
      <c r="D5301" s="106">
        <f>VLOOKUP(Pag_Inicio_Corr_mas_casos[[#This Row],[Corregimiento]],Hoja3!$A$2:$D$676,4,0)</f>
        <v>20601</v>
      </c>
      <c r="E5301" s="105">
        <v>44</v>
      </c>
      <c r="F5301">
        <v>1</v>
      </c>
    </row>
    <row r="5302" spans="1:6">
      <c r="A5302" s="103">
        <v>44187</v>
      </c>
      <c r="B5302" s="104">
        <v>44187</v>
      </c>
      <c r="C5302" s="105" t="s">
        <v>443</v>
      </c>
      <c r="D5302" s="106">
        <f>VLOOKUP(Pag_Inicio_Corr_mas_casos[[#This Row],[Corregimiento]],Hoja3!$A$2:$D$676,4,0)</f>
        <v>130701</v>
      </c>
      <c r="E5302" s="105">
        <v>42</v>
      </c>
      <c r="F5302">
        <v>1</v>
      </c>
    </row>
    <row r="5303" spans="1:6">
      <c r="A5303" s="103">
        <v>44187</v>
      </c>
      <c r="B5303" s="104">
        <v>44187</v>
      </c>
      <c r="C5303" s="105" t="s">
        <v>709</v>
      </c>
      <c r="D5303" s="106">
        <f>VLOOKUP(Pag_Inicio_Corr_mas_casos[[#This Row],[Corregimiento]],Hoja3!$A$2:$D$676,4,0)</f>
        <v>40601</v>
      </c>
      <c r="E5303" s="105">
        <v>42</v>
      </c>
      <c r="F5303">
        <v>1</v>
      </c>
    </row>
    <row r="5304" spans="1:6">
      <c r="A5304" s="103">
        <v>44187</v>
      </c>
      <c r="B5304" s="104">
        <v>44187</v>
      </c>
      <c r="C5304" s="105" t="s">
        <v>612</v>
      </c>
      <c r="D5304" s="106">
        <f>VLOOKUP(Pag_Inicio_Corr_mas_casos[[#This Row],[Corregimiento]],Hoja3!$A$2:$D$676,4,0)</f>
        <v>91001</v>
      </c>
      <c r="E5304" s="105">
        <v>41</v>
      </c>
      <c r="F5304">
        <v>1</v>
      </c>
    </row>
    <row r="5305" spans="1:6">
      <c r="A5305" s="103">
        <v>44187</v>
      </c>
      <c r="B5305" s="104">
        <v>44187</v>
      </c>
      <c r="C5305" s="105" t="s">
        <v>560</v>
      </c>
      <c r="D5305" s="106">
        <f>VLOOKUP(Pag_Inicio_Corr_mas_casos[[#This Row],[Corregimiento]],Hoja3!$A$2:$D$676,4,0)</f>
        <v>80811</v>
      </c>
      <c r="E5305" s="105">
        <v>37</v>
      </c>
      <c r="F5305">
        <v>1</v>
      </c>
    </row>
    <row r="5306" spans="1:6">
      <c r="A5306" s="103">
        <v>44187</v>
      </c>
      <c r="B5306" s="104">
        <v>44187</v>
      </c>
      <c r="C5306" s="105" t="s">
        <v>676</v>
      </c>
      <c r="D5306" s="106">
        <f>VLOOKUP(Pag_Inicio_Corr_mas_casos[[#This Row],[Corregimiento]],Hoja3!$A$2:$D$676,4,0)</f>
        <v>130716</v>
      </c>
      <c r="E5306" s="105">
        <v>36</v>
      </c>
      <c r="F5306">
        <v>1</v>
      </c>
    </row>
    <row r="5307" spans="1:6">
      <c r="A5307" s="103">
        <v>44187</v>
      </c>
      <c r="B5307" s="104">
        <v>44187</v>
      </c>
      <c r="C5307" s="105" t="s">
        <v>674</v>
      </c>
      <c r="D5307" s="106">
        <f>VLOOKUP(Pag_Inicio_Corr_mas_casos[[#This Row],[Corregimiento]],Hoja3!$A$2:$D$676,4,0)</f>
        <v>80501</v>
      </c>
      <c r="E5307" s="105">
        <v>35</v>
      </c>
      <c r="F5307">
        <v>1</v>
      </c>
    </row>
    <row r="5308" spans="1:6">
      <c r="A5308" s="103">
        <v>44187</v>
      </c>
      <c r="B5308" s="104">
        <v>44187</v>
      </c>
      <c r="C5308" s="105" t="s">
        <v>710</v>
      </c>
      <c r="D5308" s="106">
        <f>VLOOKUP(Pag_Inicio_Corr_mas_casos[[#This Row],[Corregimiento]],Hoja3!$A$2:$D$676,4,0)</f>
        <v>130706</v>
      </c>
      <c r="E5308" s="105">
        <v>35</v>
      </c>
      <c r="F5308">
        <v>1</v>
      </c>
    </row>
    <row r="5309" spans="1:6">
      <c r="A5309" s="103">
        <v>44187</v>
      </c>
      <c r="B5309" s="104">
        <v>44187</v>
      </c>
      <c r="C5309" s="105" t="s">
        <v>711</v>
      </c>
      <c r="D5309" s="106">
        <f>VLOOKUP(Pag_Inicio_Corr_mas_casos[[#This Row],[Corregimiento]],Hoja3!$A$2:$D$676,4,0)</f>
        <v>80808</v>
      </c>
      <c r="E5309" s="105">
        <v>33</v>
      </c>
      <c r="F5309">
        <v>1</v>
      </c>
    </row>
    <row r="5310" spans="1:6">
      <c r="A5310" s="103">
        <v>44187</v>
      </c>
      <c r="B5310" s="104">
        <v>44187</v>
      </c>
      <c r="C5310" s="105" t="s">
        <v>712</v>
      </c>
      <c r="D5310" s="106">
        <f>VLOOKUP(Pag_Inicio_Corr_mas_casos[[#This Row],[Corregimiento]],Hoja3!$A$2:$D$676,4,0)</f>
        <v>130108</v>
      </c>
      <c r="E5310" s="105">
        <v>32</v>
      </c>
      <c r="F5310">
        <v>1</v>
      </c>
    </row>
    <row r="5311" spans="1:6">
      <c r="A5311" s="103">
        <v>44187</v>
      </c>
      <c r="B5311" s="104">
        <v>44187</v>
      </c>
      <c r="C5311" s="105" t="s">
        <v>686</v>
      </c>
      <c r="D5311" s="106">
        <f>VLOOKUP(Pag_Inicio_Corr_mas_casos[[#This Row],[Corregimiento]],Hoja3!$A$2:$D$676,4,0)</f>
        <v>30107</v>
      </c>
      <c r="E5311" s="105">
        <v>32</v>
      </c>
      <c r="F5311">
        <v>1</v>
      </c>
    </row>
    <row r="5312" spans="1:6">
      <c r="A5312" s="103">
        <v>44187</v>
      </c>
      <c r="B5312" s="104">
        <v>44187</v>
      </c>
      <c r="C5312" s="105" t="s">
        <v>713</v>
      </c>
      <c r="D5312" s="106">
        <f>VLOOKUP(Pag_Inicio_Corr_mas_casos[[#This Row],[Corregimiento]],Hoja3!$A$2:$D$676,4,0)</f>
        <v>130105</v>
      </c>
      <c r="E5312" s="105">
        <v>28</v>
      </c>
      <c r="F5312">
        <v>1</v>
      </c>
    </row>
    <row r="5313" spans="1:6">
      <c r="A5313" s="103">
        <v>44187</v>
      </c>
      <c r="B5313" s="104">
        <v>44187</v>
      </c>
      <c r="C5313" s="105" t="s">
        <v>669</v>
      </c>
      <c r="D5313" s="106">
        <f>VLOOKUP(Pag_Inicio_Corr_mas_casos[[#This Row],[Corregimiento]],Hoja3!$A$2:$D$676,4,0)</f>
        <v>130107</v>
      </c>
      <c r="E5313" s="105">
        <v>27</v>
      </c>
      <c r="F5313">
        <v>1</v>
      </c>
    </row>
    <row r="5314" spans="1:6">
      <c r="A5314" s="103">
        <v>44187</v>
      </c>
      <c r="B5314" s="104">
        <v>44187</v>
      </c>
      <c r="C5314" s="105" t="s">
        <v>714</v>
      </c>
      <c r="D5314" s="106">
        <f>VLOOKUP(Pag_Inicio_Corr_mas_casos[[#This Row],[Corregimiento]],Hoja3!$A$2:$D$676,4,0)</f>
        <v>81005</v>
      </c>
      <c r="E5314" s="105">
        <v>27</v>
      </c>
      <c r="F5314">
        <v>1</v>
      </c>
    </row>
    <row r="5315" spans="1:6">
      <c r="A5315" s="103">
        <v>44187</v>
      </c>
      <c r="B5315" s="104">
        <v>44187</v>
      </c>
      <c r="C5315" s="105" t="s">
        <v>665</v>
      </c>
      <c r="D5315" s="106">
        <f>VLOOKUP(Pag_Inicio_Corr_mas_casos[[#This Row],[Corregimiento]],Hoja3!$A$2:$D$676,4,0)</f>
        <v>80814</v>
      </c>
      <c r="E5315" s="105">
        <v>26</v>
      </c>
      <c r="F5315">
        <v>1</v>
      </c>
    </row>
    <row r="5316" spans="1:6">
      <c r="A5316" s="103">
        <v>44187</v>
      </c>
      <c r="B5316" s="104">
        <v>44187</v>
      </c>
      <c r="C5316" s="105" t="s">
        <v>715</v>
      </c>
      <c r="D5316" s="106">
        <f>VLOOKUP(Pag_Inicio_Corr_mas_casos[[#This Row],[Corregimiento]],Hoja3!$A$2:$D$676,4,0)</f>
        <v>80802</v>
      </c>
      <c r="E5316" s="105">
        <v>26</v>
      </c>
      <c r="F5316">
        <v>1</v>
      </c>
    </row>
    <row r="5317" spans="1:6">
      <c r="A5317" s="103">
        <v>44187</v>
      </c>
      <c r="B5317" s="104">
        <v>44187</v>
      </c>
      <c r="C5317" s="105" t="s">
        <v>690</v>
      </c>
      <c r="D5317" s="106">
        <f>VLOOKUP(Pag_Inicio_Corr_mas_casos[[#This Row],[Corregimiento]],Hoja3!$A$2:$D$676,4,0)</f>
        <v>130103</v>
      </c>
      <c r="E5317" s="105">
        <v>25</v>
      </c>
      <c r="F5317">
        <v>1</v>
      </c>
    </row>
    <row r="5318" spans="1:6">
      <c r="A5318" s="103">
        <v>44187</v>
      </c>
      <c r="B5318" s="104">
        <v>44187</v>
      </c>
      <c r="C5318" s="105" t="s">
        <v>696</v>
      </c>
      <c r="D5318" s="106">
        <f>VLOOKUP(Pag_Inicio_Corr_mas_casos[[#This Row],[Corregimiento]],Hoja3!$A$2:$D$676,4,0)</f>
        <v>80803</v>
      </c>
      <c r="E5318" s="105">
        <v>24</v>
      </c>
      <c r="F5318">
        <v>1</v>
      </c>
    </row>
    <row r="5319" spans="1:6">
      <c r="A5319" s="103">
        <v>44187</v>
      </c>
      <c r="B5319" s="104">
        <v>44187</v>
      </c>
      <c r="C5319" s="105" t="s">
        <v>716</v>
      </c>
      <c r="D5319" s="106">
        <f>VLOOKUP(Pag_Inicio_Corr_mas_casos[[#This Row],[Corregimiento]],Hoja3!$A$2:$D$676,4,0)</f>
        <v>81006</v>
      </c>
      <c r="E5319" s="105">
        <v>21</v>
      </c>
      <c r="F5319">
        <v>1</v>
      </c>
    </row>
    <row r="5320" spans="1:6">
      <c r="A5320" s="103">
        <v>44187</v>
      </c>
      <c r="B5320" s="104">
        <v>44187</v>
      </c>
      <c r="C5320" s="105" t="s">
        <v>717</v>
      </c>
      <c r="D5320" s="106">
        <f>VLOOKUP(Pag_Inicio_Corr_mas_casos[[#This Row],[Corregimiento]],Hoja3!$A$2:$D$676,4,0)</f>
        <v>81004</v>
      </c>
      <c r="E5320" s="105">
        <v>20</v>
      </c>
      <c r="F5320">
        <v>1</v>
      </c>
    </row>
    <row r="5321" spans="1:6">
      <c r="A5321" s="103">
        <v>44187</v>
      </c>
      <c r="B5321" s="104">
        <v>44187</v>
      </c>
      <c r="C5321" s="105" t="s">
        <v>679</v>
      </c>
      <c r="D5321" s="106">
        <f>VLOOKUP(Pag_Inicio_Corr_mas_casos[[#This Row],[Corregimiento]],Hoja3!$A$2:$D$676,4,0)</f>
        <v>80804</v>
      </c>
      <c r="E5321" s="105">
        <v>18</v>
      </c>
      <c r="F5321">
        <v>1</v>
      </c>
    </row>
    <row r="5322" spans="1:6">
      <c r="A5322" s="103">
        <v>44187</v>
      </c>
      <c r="B5322" s="104">
        <v>44187</v>
      </c>
      <c r="C5322" s="105" t="s">
        <v>689</v>
      </c>
      <c r="D5322" s="106">
        <f>VLOOKUP(Pag_Inicio_Corr_mas_casos[[#This Row],[Corregimiento]],Hoja3!$A$2:$D$676,4,0)</f>
        <v>40606</v>
      </c>
      <c r="E5322" s="105">
        <v>18</v>
      </c>
      <c r="F5322">
        <v>1</v>
      </c>
    </row>
    <row r="5323" spans="1:6">
      <c r="A5323" s="103">
        <v>44187</v>
      </c>
      <c r="B5323" s="104">
        <v>44187</v>
      </c>
      <c r="C5323" s="105" t="s">
        <v>718</v>
      </c>
      <c r="D5323" s="106">
        <f>VLOOKUP(Pag_Inicio_Corr_mas_casos[[#This Row],[Corregimiento]],Hoja3!$A$2:$D$676,4,0)</f>
        <v>60104</v>
      </c>
      <c r="E5323" s="105">
        <v>18</v>
      </c>
      <c r="F5323">
        <v>1</v>
      </c>
    </row>
    <row r="5324" spans="1:6">
      <c r="A5324" s="103">
        <v>44187</v>
      </c>
      <c r="B5324" s="104">
        <v>44187</v>
      </c>
      <c r="C5324" s="105" t="s">
        <v>719</v>
      </c>
      <c r="D5324" s="106">
        <f>VLOOKUP(Pag_Inicio_Corr_mas_casos[[#This Row],[Corregimiento]],Hoja3!$A$2:$D$676,4,0)</f>
        <v>80805</v>
      </c>
      <c r="E5324" s="105">
        <v>17</v>
      </c>
      <c r="F5324">
        <v>1</v>
      </c>
    </row>
    <row r="5325" spans="1:6">
      <c r="A5325" s="103">
        <v>44187</v>
      </c>
      <c r="B5325" s="104">
        <v>44187</v>
      </c>
      <c r="C5325" s="105" t="s">
        <v>677</v>
      </c>
      <c r="D5325" s="106">
        <f>VLOOKUP(Pag_Inicio_Corr_mas_casos[[#This Row],[Corregimiento]],Hoja3!$A$2:$D$676,4,0)</f>
        <v>50208</v>
      </c>
      <c r="E5325" s="105">
        <v>16</v>
      </c>
      <c r="F5325">
        <v>1</v>
      </c>
    </row>
    <row r="5326" spans="1:6">
      <c r="A5326" s="103">
        <v>44187</v>
      </c>
      <c r="B5326" s="104">
        <v>44187</v>
      </c>
      <c r="C5326" s="105" t="s">
        <v>720</v>
      </c>
      <c r="D5326" s="106">
        <f>VLOOKUP(Pag_Inicio_Corr_mas_casos[[#This Row],[Corregimiento]],Hoja3!$A$2:$D$676,4,0)</f>
        <v>40501</v>
      </c>
      <c r="E5326" s="105">
        <v>15</v>
      </c>
      <c r="F5326">
        <v>1</v>
      </c>
    </row>
    <row r="5327" spans="1:6">
      <c r="A5327" s="103">
        <v>44187</v>
      </c>
      <c r="B5327" s="104">
        <v>44187</v>
      </c>
      <c r="C5327" s="105" t="s">
        <v>688</v>
      </c>
      <c r="D5327" s="106">
        <f>VLOOKUP(Pag_Inicio_Corr_mas_casos[[#This Row],[Corregimiento]],Hoja3!$A$2:$D$676,4,0)</f>
        <v>130709</v>
      </c>
      <c r="E5327" s="105">
        <v>14</v>
      </c>
      <c r="F5327">
        <v>1</v>
      </c>
    </row>
    <row r="5328" spans="1:6">
      <c r="A5328" s="103">
        <v>44187</v>
      </c>
      <c r="B5328" s="104">
        <v>44187</v>
      </c>
      <c r="C5328" s="105" t="s">
        <v>721</v>
      </c>
      <c r="D5328" s="106">
        <f>VLOOKUP(Pag_Inicio_Corr_mas_casos[[#This Row],[Corregimiento]],Hoja3!$A$2:$D$676,4,0)</f>
        <v>30115</v>
      </c>
      <c r="E5328" s="105">
        <v>12</v>
      </c>
      <c r="F5328">
        <v>1</v>
      </c>
    </row>
    <row r="5329" spans="1:6">
      <c r="A5329" s="103">
        <v>44187</v>
      </c>
      <c r="B5329" s="104">
        <v>44187</v>
      </c>
      <c r="C5329" s="105" t="s">
        <v>722</v>
      </c>
      <c r="D5329" s="106">
        <f>VLOOKUP(Pag_Inicio_Corr_mas_casos[[#This Row],[Corregimiento]],Hoja3!$A$2:$D$676,4,0)</f>
        <v>40611</v>
      </c>
      <c r="E5329" s="105">
        <v>12</v>
      </c>
      <c r="F5329">
        <v>1</v>
      </c>
    </row>
    <row r="5330" spans="1:6">
      <c r="A5330" s="103">
        <v>44187</v>
      </c>
      <c r="B5330" s="104">
        <v>44187</v>
      </c>
      <c r="C5330" s="105" t="s">
        <v>723</v>
      </c>
      <c r="D5330" s="106">
        <f>VLOOKUP(Pag_Inicio_Corr_mas_casos[[#This Row],[Corregimiento]],Hoja3!$A$2:$D$676,4,0)</f>
        <v>130310</v>
      </c>
      <c r="E5330" s="105">
        <v>12</v>
      </c>
      <c r="F5330">
        <v>1</v>
      </c>
    </row>
    <row r="5331" spans="1:6">
      <c r="A5331" s="103">
        <v>44187</v>
      </c>
      <c r="B5331" s="104">
        <v>44187</v>
      </c>
      <c r="C5331" s="105" t="s">
        <v>724</v>
      </c>
      <c r="D5331" s="106">
        <f>VLOOKUP(Pag_Inicio_Corr_mas_casos[[#This Row],[Corregimiento]],Hoja3!$A$2:$D$676,4,0)</f>
        <v>60103</v>
      </c>
      <c r="E5331" s="105">
        <v>12</v>
      </c>
      <c r="F5331">
        <v>1</v>
      </c>
    </row>
    <row r="5332" spans="1:6">
      <c r="A5332" s="103">
        <v>44187</v>
      </c>
      <c r="B5332" s="104">
        <v>44187</v>
      </c>
      <c r="C5332" s="105" t="s">
        <v>725</v>
      </c>
      <c r="D5332" s="106">
        <f>VLOOKUP(Pag_Inicio_Corr_mas_casos[[#This Row],[Corregimiento]],Hoja3!$A$2:$D$676,4,0)</f>
        <v>60101</v>
      </c>
      <c r="E5332" s="105">
        <v>11</v>
      </c>
      <c r="F5332">
        <v>1</v>
      </c>
    </row>
    <row r="5333" spans="1:6">
      <c r="A5333" s="103">
        <v>44187</v>
      </c>
      <c r="B5333" s="104">
        <v>44187</v>
      </c>
      <c r="C5333" s="105" t="s">
        <v>726</v>
      </c>
      <c r="D5333" s="106">
        <f>VLOOKUP(Pag_Inicio_Corr_mas_casos[[#This Row],[Corregimiento]],Hoja3!$A$2:$D$676,4,0)</f>
        <v>40612</v>
      </c>
      <c r="E5333" s="105">
        <v>11</v>
      </c>
      <c r="F5333">
        <v>1</v>
      </c>
    </row>
    <row r="5334" spans="1:6">
      <c r="A5334" s="103">
        <v>44187</v>
      </c>
      <c r="B5334" s="104">
        <v>44187</v>
      </c>
      <c r="C5334" s="105" t="s">
        <v>727</v>
      </c>
      <c r="D5334" s="106">
        <f>VLOOKUP(Pag_Inicio_Corr_mas_casos[[#This Row],[Corregimiento]],Hoja3!$A$2:$D$676,4,0)</f>
        <v>60401</v>
      </c>
      <c r="E5334" s="105">
        <v>11</v>
      </c>
      <c r="F5334">
        <v>1</v>
      </c>
    </row>
    <row r="5335" spans="1:6">
      <c r="A5335" s="103">
        <v>44187</v>
      </c>
      <c r="B5335" s="104">
        <v>44187</v>
      </c>
      <c r="C5335" s="105" t="s">
        <v>670</v>
      </c>
      <c r="D5335" s="105">
        <v>40607</v>
      </c>
      <c r="E5335" s="105">
        <v>11</v>
      </c>
      <c r="F5335">
        <v>1</v>
      </c>
    </row>
    <row r="5336" spans="1:6">
      <c r="A5336" s="103">
        <v>44187</v>
      </c>
      <c r="B5336" s="104">
        <v>44187</v>
      </c>
      <c r="C5336" s="105" t="s">
        <v>694</v>
      </c>
      <c r="D5336" s="106">
        <f>VLOOKUP(Pag_Inicio_Corr_mas_casos[[#This Row],[Corregimiento]],Hoja3!$A$2:$D$676,4,0)</f>
        <v>20207</v>
      </c>
      <c r="E5336" s="105">
        <v>11</v>
      </c>
      <c r="F5336">
        <v>1</v>
      </c>
    </row>
    <row r="5337" spans="1:6">
      <c r="A5337" s="103">
        <v>44187</v>
      </c>
      <c r="B5337" s="104">
        <v>44187</v>
      </c>
      <c r="C5337" s="105" t="s">
        <v>728</v>
      </c>
      <c r="D5337" s="106">
        <f>VLOOKUP(Pag_Inicio_Corr_mas_casos[[#This Row],[Corregimiento]],Hoja3!$A$2:$D$676,4,0)</f>
        <v>40608</v>
      </c>
      <c r="E5337" s="105">
        <v>11</v>
      </c>
      <c r="F5337">
        <v>1</v>
      </c>
    </row>
    <row r="5338" spans="1:6">
      <c r="A5338" s="103">
        <v>44187</v>
      </c>
      <c r="B5338" s="104">
        <v>44187</v>
      </c>
      <c r="C5338" s="105" t="s">
        <v>729</v>
      </c>
      <c r="D5338" s="106">
        <f>VLOOKUP(Pag_Inicio_Corr_mas_casos[[#This Row],[Corregimiento]],Hoja3!$A$2:$D$676,4,0)</f>
        <v>130312</v>
      </c>
      <c r="E5338" s="105">
        <v>11</v>
      </c>
      <c r="F5338">
        <v>1</v>
      </c>
    </row>
    <row r="5339" spans="1:6">
      <c r="A5339" s="99">
        <v>44188</v>
      </c>
      <c r="B5339" s="100">
        <v>44188</v>
      </c>
      <c r="C5339" s="101" t="s">
        <v>410</v>
      </c>
      <c r="D5339" s="102">
        <f>VLOOKUP(Pag_Inicio_Corr_mas_casos[[#This Row],[Corregimiento]],Hoja3!$A$2:$D$676,4,0)</f>
        <v>80812</v>
      </c>
      <c r="E5339" s="101">
        <v>104</v>
      </c>
      <c r="F5339">
        <v>66</v>
      </c>
    </row>
    <row r="5340" spans="1:6">
      <c r="A5340" s="99">
        <v>44188</v>
      </c>
      <c r="B5340" s="100">
        <v>44188</v>
      </c>
      <c r="C5340" s="101" t="s">
        <v>730</v>
      </c>
      <c r="D5340" s="102">
        <f>VLOOKUP(Pag_Inicio_Corr_mas_casos[[#This Row],[Corregimiento]],Hoja3!$A$2:$D$676,4,0)</f>
        <v>80809</v>
      </c>
      <c r="E5340" s="101">
        <v>92</v>
      </c>
    </row>
    <row r="5341" spans="1:6">
      <c r="A5341" s="99">
        <v>44188</v>
      </c>
      <c r="B5341" s="100">
        <v>44188</v>
      </c>
      <c r="C5341" s="101" t="s">
        <v>731</v>
      </c>
      <c r="D5341" s="102">
        <f>VLOOKUP(Pag_Inicio_Corr_mas_casos[[#This Row],[Corregimiento]],Hoja3!$A$2:$D$676,4,0)</f>
        <v>80819</v>
      </c>
      <c r="E5341" s="101">
        <v>89</v>
      </c>
    </row>
    <row r="5342" spans="1:6">
      <c r="A5342" s="99">
        <v>44188</v>
      </c>
      <c r="B5342" s="100">
        <v>44188</v>
      </c>
      <c r="C5342" s="101" t="s">
        <v>732</v>
      </c>
      <c r="D5342" s="102">
        <f>VLOOKUP(Pag_Inicio_Corr_mas_casos[[#This Row],[Corregimiento]],Hoja3!$A$2:$D$676,4,0)</f>
        <v>130106</v>
      </c>
      <c r="E5342" s="101">
        <v>82</v>
      </c>
    </row>
    <row r="5343" spans="1:6">
      <c r="A5343" s="99">
        <v>44188</v>
      </c>
      <c r="B5343" s="100">
        <v>44188</v>
      </c>
      <c r="C5343" s="101" t="s">
        <v>733</v>
      </c>
      <c r="D5343" s="102">
        <f>VLOOKUP(Pag_Inicio_Corr_mas_casos[[#This Row],[Corregimiento]],Hoja3!$A$2:$D$676,4,0)</f>
        <v>130101</v>
      </c>
      <c r="E5343" s="101">
        <v>80</v>
      </c>
    </row>
    <row r="5344" spans="1:6">
      <c r="A5344" s="99">
        <v>44188</v>
      </c>
      <c r="B5344" s="100">
        <v>44188</v>
      </c>
      <c r="C5344" s="101" t="s">
        <v>672</v>
      </c>
      <c r="D5344" s="102">
        <f>VLOOKUP(Pag_Inicio_Corr_mas_casos[[#This Row],[Corregimiento]],Hoja3!$A$2:$D$676,4,0)</f>
        <v>80817</v>
      </c>
      <c r="E5344" s="101">
        <v>78</v>
      </c>
    </row>
    <row r="5345" spans="1:5">
      <c r="A5345" s="99">
        <v>44188</v>
      </c>
      <c r="B5345" s="100">
        <v>44188</v>
      </c>
      <c r="C5345" s="101" t="s">
        <v>489</v>
      </c>
      <c r="D5345" s="102">
        <f>VLOOKUP(Pag_Inicio_Corr_mas_casos[[#This Row],[Corregimiento]],Hoja3!$A$2:$D$676,4,0)</f>
        <v>80821</v>
      </c>
      <c r="E5345" s="101">
        <v>75</v>
      </c>
    </row>
    <row r="5346" spans="1:5">
      <c r="A5346" s="99">
        <v>44188</v>
      </c>
      <c r="B5346" s="100">
        <v>44188</v>
      </c>
      <c r="C5346" s="101" t="s">
        <v>656</v>
      </c>
      <c r="D5346" s="102">
        <f>VLOOKUP(Pag_Inicio_Corr_mas_casos[[#This Row],[Corregimiento]],Hoja3!$A$2:$D$676,4,0)</f>
        <v>80810</v>
      </c>
      <c r="E5346" s="101">
        <v>69</v>
      </c>
    </row>
    <row r="5347" spans="1:5">
      <c r="A5347" s="99">
        <v>44188</v>
      </c>
      <c r="B5347" s="100">
        <v>44188</v>
      </c>
      <c r="C5347" s="101" t="s">
        <v>673</v>
      </c>
      <c r="D5347" s="102">
        <f>VLOOKUP(Pag_Inicio_Corr_mas_casos[[#This Row],[Corregimiento]],Hoja3!$A$2:$D$676,4,0)</f>
        <v>80822</v>
      </c>
      <c r="E5347" s="101">
        <v>66</v>
      </c>
    </row>
    <row r="5348" spans="1:5">
      <c r="A5348" s="99">
        <v>44188</v>
      </c>
      <c r="B5348" s="100">
        <v>44188</v>
      </c>
      <c r="C5348" s="101" t="s">
        <v>671</v>
      </c>
      <c r="D5348" s="102">
        <f>VLOOKUP(Pag_Inicio_Corr_mas_casos[[#This Row],[Corregimiento]],Hoja3!$A$2:$D$676,4,0)</f>
        <v>80820</v>
      </c>
      <c r="E5348" s="101">
        <v>64</v>
      </c>
    </row>
    <row r="5349" spans="1:5">
      <c r="A5349" s="99">
        <v>44188</v>
      </c>
      <c r="B5349" s="100">
        <v>44188</v>
      </c>
      <c r="C5349" s="101" t="s">
        <v>667</v>
      </c>
      <c r="D5349" s="102">
        <f>VLOOKUP(Pag_Inicio_Corr_mas_casos[[#This Row],[Corregimiento]],Hoja3!$A$2:$D$676,4,0)</f>
        <v>80811</v>
      </c>
      <c r="E5349" s="101">
        <v>60</v>
      </c>
    </row>
    <row r="5350" spans="1:5">
      <c r="A5350" s="99">
        <v>44188</v>
      </c>
      <c r="B5350" s="100">
        <v>44188</v>
      </c>
      <c r="C5350" s="101" t="s">
        <v>659</v>
      </c>
      <c r="D5350" s="102">
        <f>VLOOKUP(Pag_Inicio_Corr_mas_casos[[#This Row],[Corregimiento]],Hoja3!$A$2:$D$676,4,0)</f>
        <v>80806</v>
      </c>
      <c r="E5350" s="101">
        <v>57</v>
      </c>
    </row>
    <row r="5351" spans="1:5">
      <c r="A5351" s="99">
        <v>44188</v>
      </c>
      <c r="B5351" s="100">
        <v>44188</v>
      </c>
      <c r="C5351" s="101" t="s">
        <v>734</v>
      </c>
      <c r="D5351" s="102">
        <f>VLOOKUP(Pag_Inicio_Corr_mas_casos[[#This Row],[Corregimiento]],Hoja3!$A$2:$D$676,4,0)</f>
        <v>130702</v>
      </c>
      <c r="E5351" s="101">
        <v>56</v>
      </c>
    </row>
    <row r="5352" spans="1:5">
      <c r="A5352" s="99">
        <v>44188</v>
      </c>
      <c r="B5352" s="100">
        <v>44188</v>
      </c>
      <c r="C5352" s="101" t="s">
        <v>735</v>
      </c>
      <c r="D5352" s="102">
        <f>VLOOKUP(Pag_Inicio_Corr_mas_casos[[#This Row],[Corregimiento]],Hoja3!$A$2:$D$676,4,0)</f>
        <v>80807</v>
      </c>
      <c r="E5352" s="101">
        <v>55</v>
      </c>
    </row>
    <row r="5353" spans="1:5">
      <c r="A5353" s="99">
        <v>44188</v>
      </c>
      <c r="B5353" s="100">
        <v>44188</v>
      </c>
      <c r="C5353" s="101" t="s">
        <v>665</v>
      </c>
      <c r="D5353" s="102">
        <f>VLOOKUP(Pag_Inicio_Corr_mas_casos[[#This Row],[Corregimiento]],Hoja3!$A$2:$D$676,4,0)</f>
        <v>80814</v>
      </c>
      <c r="E5353" s="101">
        <v>54</v>
      </c>
    </row>
    <row r="5354" spans="1:5">
      <c r="A5354" s="99">
        <v>44188</v>
      </c>
      <c r="B5354" s="100">
        <v>44188</v>
      </c>
      <c r="C5354" s="101" t="s">
        <v>736</v>
      </c>
      <c r="D5354" s="102">
        <f>VLOOKUP(Pag_Inicio_Corr_mas_casos[[#This Row],[Corregimiento]],Hoja3!$A$2:$D$676,4,0)</f>
        <v>130102</v>
      </c>
      <c r="E5354" s="101">
        <v>53</v>
      </c>
    </row>
    <row r="5355" spans="1:5">
      <c r="A5355" s="99">
        <v>44188</v>
      </c>
      <c r="B5355" s="100">
        <v>44188</v>
      </c>
      <c r="C5355" s="101" t="s">
        <v>737</v>
      </c>
      <c r="D5355" s="102">
        <f>VLOOKUP(Pag_Inicio_Corr_mas_casos[[#This Row],[Corregimiento]],Hoja3!$A$2:$D$676,4,0)</f>
        <v>81008</v>
      </c>
      <c r="E5355" s="101">
        <v>52</v>
      </c>
    </row>
    <row r="5356" spans="1:5">
      <c r="A5356" s="99">
        <v>44188</v>
      </c>
      <c r="B5356" s="100">
        <v>44188</v>
      </c>
      <c r="C5356" s="101" t="s">
        <v>666</v>
      </c>
      <c r="D5356" s="102">
        <f>VLOOKUP(Pag_Inicio_Corr_mas_casos[[#This Row],[Corregimiento]],Hoja3!$A$2:$D$676,4,0)</f>
        <v>80826</v>
      </c>
      <c r="E5356" s="101">
        <v>52</v>
      </c>
    </row>
    <row r="5357" spans="1:5">
      <c r="A5357" s="99">
        <v>44188</v>
      </c>
      <c r="B5357" s="100">
        <v>44188</v>
      </c>
      <c r="C5357" s="101" t="s">
        <v>675</v>
      </c>
      <c r="D5357" s="102">
        <f>VLOOKUP(Pag_Inicio_Corr_mas_casos[[#This Row],[Corregimiento]],Hoja3!$A$2:$D$676,4,0)</f>
        <v>80815</v>
      </c>
      <c r="E5357" s="101">
        <v>63</v>
      </c>
    </row>
    <row r="5358" spans="1:5">
      <c r="A5358" s="99">
        <v>44188</v>
      </c>
      <c r="B5358" s="100">
        <v>44188</v>
      </c>
      <c r="C5358" s="101" t="s">
        <v>738</v>
      </c>
      <c r="D5358" s="102">
        <f>VLOOKUP(Pag_Inicio_Corr_mas_casos[[#This Row],[Corregimiento]],Hoja3!$A$2:$D$676,4,0)</f>
        <v>81001</v>
      </c>
      <c r="E5358" s="101">
        <v>49</v>
      </c>
    </row>
    <row r="5359" spans="1:5">
      <c r="A5359" s="99">
        <v>44188</v>
      </c>
      <c r="B5359" s="100">
        <v>44188</v>
      </c>
      <c r="C5359" s="101" t="s">
        <v>660</v>
      </c>
      <c r="D5359" s="102">
        <f>VLOOKUP(Pag_Inicio_Corr_mas_casos[[#This Row],[Corregimiento]],Hoja3!$A$2:$D$676,4,0)</f>
        <v>80823</v>
      </c>
      <c r="E5359" s="101">
        <v>49</v>
      </c>
    </row>
    <row r="5360" spans="1:5">
      <c r="A5360" s="99">
        <v>44188</v>
      </c>
      <c r="B5360" s="100">
        <v>44188</v>
      </c>
      <c r="C5360" s="101" t="s">
        <v>739</v>
      </c>
      <c r="D5360" s="102">
        <f>VLOOKUP(Pag_Inicio_Corr_mas_casos[[#This Row],[Corregimiento]],Hoja3!$A$2:$D$676,4,0)</f>
        <v>81002</v>
      </c>
      <c r="E5360" s="101">
        <v>46</v>
      </c>
    </row>
    <row r="5361" spans="1:5">
      <c r="A5361" s="99">
        <v>44188</v>
      </c>
      <c r="B5361" s="100">
        <v>44188</v>
      </c>
      <c r="C5361" s="101" t="s">
        <v>662</v>
      </c>
      <c r="D5361" s="102">
        <f>VLOOKUP(Pag_Inicio_Corr_mas_casos[[#This Row],[Corregimiento]],Hoja3!$A$2:$D$676,4,0)</f>
        <v>80816</v>
      </c>
      <c r="E5361" s="101">
        <v>45</v>
      </c>
    </row>
    <row r="5362" spans="1:5">
      <c r="A5362" s="99">
        <v>44188</v>
      </c>
      <c r="B5362" s="100">
        <v>44188</v>
      </c>
      <c r="C5362" s="101" t="s">
        <v>696</v>
      </c>
      <c r="D5362" s="102">
        <f>VLOOKUP(Pag_Inicio_Corr_mas_casos[[#This Row],[Corregimiento]],Hoja3!$A$2:$D$676,4,0)</f>
        <v>80803</v>
      </c>
      <c r="E5362" s="101">
        <v>43</v>
      </c>
    </row>
    <row r="5363" spans="1:5">
      <c r="A5363" s="99">
        <v>44188</v>
      </c>
      <c r="B5363" s="100">
        <v>44188</v>
      </c>
      <c r="C5363" s="101" t="s">
        <v>664</v>
      </c>
      <c r="D5363" s="102">
        <f>VLOOKUP(Pag_Inicio_Corr_mas_casos[[#This Row],[Corregimiento]],Hoja3!$A$2:$D$676,4,0)</f>
        <v>81007</v>
      </c>
      <c r="E5363" s="101">
        <v>42</v>
      </c>
    </row>
    <row r="5364" spans="1:5">
      <c r="A5364" s="99">
        <v>44188</v>
      </c>
      <c r="B5364" s="100">
        <v>44188</v>
      </c>
      <c r="C5364" s="101" t="s">
        <v>658</v>
      </c>
      <c r="D5364" s="102">
        <f>VLOOKUP(Pag_Inicio_Corr_mas_casos[[#This Row],[Corregimiento]],Hoja3!$A$2:$D$676,4,0)</f>
        <v>81009</v>
      </c>
      <c r="E5364" s="101">
        <v>41</v>
      </c>
    </row>
    <row r="5365" spans="1:5">
      <c r="A5365" s="99">
        <v>44188</v>
      </c>
      <c r="B5365" s="100">
        <v>44188</v>
      </c>
      <c r="C5365" s="101" t="s">
        <v>663</v>
      </c>
      <c r="D5365" s="102">
        <f>VLOOKUP(Pag_Inicio_Corr_mas_casos[[#This Row],[Corregimiento]],Hoja3!$A$2:$D$676,4,0)</f>
        <v>130708</v>
      </c>
      <c r="E5365" s="101">
        <v>41</v>
      </c>
    </row>
    <row r="5366" spans="1:5">
      <c r="A5366" s="99">
        <v>44188</v>
      </c>
      <c r="B5366" s="100">
        <v>44188</v>
      </c>
      <c r="C5366" s="101" t="s">
        <v>740</v>
      </c>
      <c r="D5366" s="102">
        <f>VLOOKUP(Pag_Inicio_Corr_mas_casos[[#This Row],[Corregimiento]],Hoja3!$A$2:$D$676,4,0)</f>
        <v>81003</v>
      </c>
      <c r="E5366" s="101">
        <v>40</v>
      </c>
    </row>
    <row r="5367" spans="1:5">
      <c r="A5367" s="99">
        <v>44188</v>
      </c>
      <c r="B5367" s="100">
        <v>44188</v>
      </c>
      <c r="C5367" s="101" t="s">
        <v>670</v>
      </c>
      <c r="D5367" s="102">
        <f>VLOOKUP(Pag_Inicio_Corr_mas_casos[[#This Row],[Corregimiento]],Hoja3!$A$2:$D$676,4,0)</f>
        <v>80813</v>
      </c>
      <c r="E5367" s="101">
        <v>38</v>
      </c>
    </row>
    <row r="5368" spans="1:5">
      <c r="A5368" s="99">
        <v>44188</v>
      </c>
      <c r="B5368" s="100">
        <v>44188</v>
      </c>
      <c r="C5368" s="101" t="s">
        <v>741</v>
      </c>
      <c r="D5368" s="102">
        <f>VLOOKUP(Pag_Inicio_Corr_mas_casos[[#This Row],[Corregimiento]],Hoja3!$A$2:$D$676,4,0)</f>
        <v>91001</v>
      </c>
      <c r="E5368" s="101">
        <v>36</v>
      </c>
    </row>
    <row r="5369" spans="1:5">
      <c r="A5369" s="99">
        <v>44188</v>
      </c>
      <c r="B5369" s="100">
        <v>44188</v>
      </c>
      <c r="C5369" s="101" t="s">
        <v>712</v>
      </c>
      <c r="D5369" s="102">
        <f>VLOOKUP(Pag_Inicio_Corr_mas_casos[[#This Row],[Corregimiento]],Hoja3!$A$2:$D$676,4,0)</f>
        <v>130108</v>
      </c>
      <c r="E5369" s="101">
        <v>35</v>
      </c>
    </row>
    <row r="5370" spans="1:5">
      <c r="A5370" s="99">
        <v>44188</v>
      </c>
      <c r="B5370" s="100">
        <v>44188</v>
      </c>
      <c r="C5370" s="101" t="s">
        <v>710</v>
      </c>
      <c r="D5370" s="102">
        <f>VLOOKUP(Pag_Inicio_Corr_mas_casos[[#This Row],[Corregimiento]],Hoja3!$A$2:$D$676,4,0)</f>
        <v>130706</v>
      </c>
      <c r="E5370" s="101">
        <v>33</v>
      </c>
    </row>
    <row r="5371" spans="1:5">
      <c r="A5371" s="99">
        <v>44188</v>
      </c>
      <c r="B5371" s="100">
        <v>44188</v>
      </c>
      <c r="C5371" s="101" t="s">
        <v>715</v>
      </c>
      <c r="D5371" s="102">
        <f>VLOOKUP(Pag_Inicio_Corr_mas_casos[[#This Row],[Corregimiento]],Hoja3!$A$2:$D$676,4,0)</f>
        <v>80802</v>
      </c>
      <c r="E5371" s="101">
        <v>27</v>
      </c>
    </row>
    <row r="5372" spans="1:5">
      <c r="A5372" s="99">
        <v>44188</v>
      </c>
      <c r="B5372" s="100">
        <v>44188</v>
      </c>
      <c r="C5372" s="101" t="s">
        <v>674</v>
      </c>
      <c r="D5372" s="102">
        <f>VLOOKUP(Pag_Inicio_Corr_mas_casos[[#This Row],[Corregimiento]],Hoja3!$A$2:$D$676,4,0)</f>
        <v>80501</v>
      </c>
      <c r="E5372" s="101">
        <v>27</v>
      </c>
    </row>
    <row r="5373" spans="1:5">
      <c r="A5373" s="99">
        <v>44188</v>
      </c>
      <c r="B5373" s="100">
        <v>44188</v>
      </c>
      <c r="C5373" s="101" t="s">
        <v>688</v>
      </c>
      <c r="D5373" s="102">
        <f>VLOOKUP(Pag_Inicio_Corr_mas_casos[[#This Row],[Corregimiento]],Hoja3!$A$2:$D$676,4,0)</f>
        <v>130709</v>
      </c>
      <c r="E5373" s="101">
        <v>26</v>
      </c>
    </row>
    <row r="5374" spans="1:5">
      <c r="A5374" s="99">
        <v>44188</v>
      </c>
      <c r="B5374" s="100">
        <v>44188</v>
      </c>
      <c r="C5374" s="101" t="s">
        <v>711</v>
      </c>
      <c r="D5374" s="102">
        <f>VLOOKUP(Pag_Inicio_Corr_mas_casos[[#This Row],[Corregimiento]],Hoja3!$A$2:$D$676,4,0)</f>
        <v>80808</v>
      </c>
      <c r="E5374" s="101">
        <v>25</v>
      </c>
    </row>
    <row r="5375" spans="1:5">
      <c r="A5375" s="99">
        <v>44188</v>
      </c>
      <c r="B5375" s="100">
        <v>44188</v>
      </c>
      <c r="C5375" s="101" t="s">
        <v>720</v>
      </c>
      <c r="D5375" s="102">
        <f>VLOOKUP(Pag_Inicio_Corr_mas_casos[[#This Row],[Corregimiento]],Hoja3!$A$2:$D$676,4,0)</f>
        <v>40501</v>
      </c>
      <c r="E5375" s="101">
        <v>23</v>
      </c>
    </row>
    <row r="5376" spans="1:5">
      <c r="A5376" s="99">
        <v>44188</v>
      </c>
      <c r="B5376" s="100">
        <v>44188</v>
      </c>
      <c r="C5376" s="101" t="s">
        <v>677</v>
      </c>
      <c r="D5376" s="102">
        <f>VLOOKUP(Pag_Inicio_Corr_mas_casos[[#This Row],[Corregimiento]],Hoja3!$A$2:$D$676,4,0)</f>
        <v>50208</v>
      </c>
      <c r="E5376" s="101">
        <v>23</v>
      </c>
    </row>
    <row r="5377" spans="1:5">
      <c r="A5377" s="99">
        <v>44188</v>
      </c>
      <c r="B5377" s="100">
        <v>44188</v>
      </c>
      <c r="C5377" s="101" t="s">
        <v>742</v>
      </c>
      <c r="D5377" s="102">
        <f>VLOOKUP(Pag_Inicio_Corr_mas_casos[[#This Row],[Corregimiento]],Hoja3!$A$2:$D$676,4,0)</f>
        <v>30111</v>
      </c>
      <c r="E5377" s="101">
        <v>22</v>
      </c>
    </row>
    <row r="5378" spans="1:5">
      <c r="A5378" s="99">
        <v>44188</v>
      </c>
      <c r="B5378" s="100">
        <v>44188</v>
      </c>
      <c r="C5378" s="101" t="s">
        <v>713</v>
      </c>
      <c r="D5378" s="102">
        <f>VLOOKUP(Pag_Inicio_Corr_mas_casos[[#This Row],[Corregimiento]],Hoja3!$A$2:$D$676,4,0)</f>
        <v>130105</v>
      </c>
      <c r="E5378" s="101">
        <v>22</v>
      </c>
    </row>
    <row r="5379" spans="1:5">
      <c r="A5379" s="99">
        <v>44188</v>
      </c>
      <c r="B5379" s="100">
        <v>44188</v>
      </c>
      <c r="C5379" s="101" t="s">
        <v>669</v>
      </c>
      <c r="D5379" s="102">
        <f>VLOOKUP(Pag_Inicio_Corr_mas_casos[[#This Row],[Corregimiento]],Hoja3!$A$2:$D$676,4,0)</f>
        <v>130107</v>
      </c>
      <c r="E5379" s="101">
        <v>18</v>
      </c>
    </row>
    <row r="5380" spans="1:5">
      <c r="A5380" s="99">
        <v>44188</v>
      </c>
      <c r="B5380" s="100">
        <v>44188</v>
      </c>
      <c r="C5380" s="101" t="s">
        <v>743</v>
      </c>
      <c r="D5380" s="102">
        <f>VLOOKUP(Pag_Inicio_Corr_mas_casos[[#This Row],[Corregimiento]],Hoja3!$A$2:$D$676,4,0)</f>
        <v>60704</v>
      </c>
      <c r="E5380" s="101">
        <v>18</v>
      </c>
    </row>
    <row r="5381" spans="1:5">
      <c r="A5381" s="99">
        <v>44188</v>
      </c>
      <c r="B5381" s="100">
        <v>44188</v>
      </c>
      <c r="C5381" s="101" t="s">
        <v>678</v>
      </c>
      <c r="D5381" s="102">
        <f>VLOOKUP(Pag_Inicio_Corr_mas_casos[[#This Row],[Corregimiento]],Hoja3!$A$2:$D$676,4,0)</f>
        <v>130701</v>
      </c>
      <c r="E5381" s="101">
        <v>17</v>
      </c>
    </row>
    <row r="5382" spans="1:5">
      <c r="A5382" s="99">
        <v>44188</v>
      </c>
      <c r="B5382" s="100">
        <v>44188</v>
      </c>
      <c r="C5382" s="101" t="s">
        <v>744</v>
      </c>
      <c r="D5382" s="102">
        <f>VLOOKUP(Pag_Inicio_Corr_mas_casos[[#This Row],[Corregimiento]],Hoja3!$A$2:$D$676,4,0)</f>
        <v>20601</v>
      </c>
      <c r="E5382" s="101">
        <v>17</v>
      </c>
    </row>
    <row r="5383" spans="1:5">
      <c r="A5383" s="99">
        <v>44188</v>
      </c>
      <c r="B5383" s="100">
        <v>44188</v>
      </c>
      <c r="C5383" s="101" t="s">
        <v>409</v>
      </c>
      <c r="D5383" s="102">
        <f>VLOOKUP(Pag_Inicio_Corr_mas_casos[[#This Row],[Corregimiento]],Hoja3!$A$2:$D$676,4,0)</f>
        <v>81006</v>
      </c>
      <c r="E5383" s="101">
        <v>16</v>
      </c>
    </row>
    <row r="5384" spans="1:5">
      <c r="A5384" s="99">
        <v>44188</v>
      </c>
      <c r="B5384" s="100">
        <v>44188</v>
      </c>
      <c r="C5384" s="101" t="s">
        <v>724</v>
      </c>
      <c r="D5384" s="102">
        <f>VLOOKUP(Pag_Inicio_Corr_mas_casos[[#This Row],[Corregimiento]],Hoja3!$A$2:$D$676,4,0)</f>
        <v>60103</v>
      </c>
      <c r="E5384" s="101">
        <v>16</v>
      </c>
    </row>
    <row r="5385" spans="1:5">
      <c r="A5385" s="99">
        <v>44188</v>
      </c>
      <c r="B5385" s="100">
        <v>44188</v>
      </c>
      <c r="C5385" s="101" t="s">
        <v>745</v>
      </c>
      <c r="D5385" s="102">
        <f>VLOOKUP(Pag_Inicio_Corr_mas_casos[[#This Row],[Corregimiento]],Hoja3!$A$2:$D$676,4,0)</f>
        <v>91101</v>
      </c>
      <c r="E5385" s="101">
        <v>15</v>
      </c>
    </row>
    <row r="5386" spans="1:5">
      <c r="A5386" s="99">
        <v>44188</v>
      </c>
      <c r="B5386" s="100">
        <v>44188</v>
      </c>
      <c r="C5386" s="101" t="s">
        <v>726</v>
      </c>
      <c r="D5386" s="102">
        <f>VLOOKUP(Pag_Inicio_Corr_mas_casos[[#This Row],[Corregimiento]],Hoja3!$A$2:$D$676,4,0)</f>
        <v>40612</v>
      </c>
      <c r="E5386" s="101">
        <v>15</v>
      </c>
    </row>
    <row r="5387" spans="1:5">
      <c r="A5387" s="99">
        <v>44188</v>
      </c>
      <c r="B5387" s="100">
        <v>44188</v>
      </c>
      <c r="C5387" s="101" t="s">
        <v>725</v>
      </c>
      <c r="D5387" s="102">
        <f>VLOOKUP(Pag_Inicio_Corr_mas_casos[[#This Row],[Corregimiento]],Hoja3!$A$2:$D$676,4,0)</f>
        <v>60101</v>
      </c>
      <c r="E5387" s="101">
        <v>15</v>
      </c>
    </row>
    <row r="5388" spans="1:5">
      <c r="A5388" s="99">
        <v>44188</v>
      </c>
      <c r="B5388" s="100">
        <v>44188</v>
      </c>
      <c r="C5388" s="101" t="s">
        <v>695</v>
      </c>
      <c r="D5388" s="102">
        <f>VLOOKUP(Pag_Inicio_Corr_mas_casos[[#This Row],[Corregimiento]],Hoja3!$A$2:$D$676,4,0)</f>
        <v>60105</v>
      </c>
      <c r="E5388" s="101">
        <v>14</v>
      </c>
    </row>
    <row r="5389" spans="1:5">
      <c r="A5389" s="99">
        <v>44188</v>
      </c>
      <c r="B5389" s="100">
        <v>44188</v>
      </c>
      <c r="C5389" s="101" t="s">
        <v>714</v>
      </c>
      <c r="D5389" s="102">
        <f>VLOOKUP(Pag_Inicio_Corr_mas_casos[[#This Row],[Corregimiento]],Hoja3!$A$2:$D$676,4,0)</f>
        <v>81005</v>
      </c>
      <c r="E5389" s="101">
        <v>14</v>
      </c>
    </row>
    <row r="5390" spans="1:5">
      <c r="A5390" s="99">
        <v>44188</v>
      </c>
      <c r="B5390" s="100">
        <v>44188</v>
      </c>
      <c r="C5390" s="101" t="s">
        <v>746</v>
      </c>
      <c r="D5390" s="102">
        <f>VLOOKUP(Pag_Inicio_Corr_mas_casos[[#This Row],[Corregimiento]],Hoja3!$A$2:$D$676,4,0)</f>
        <v>30103</v>
      </c>
      <c r="E5390" s="101">
        <v>13</v>
      </c>
    </row>
    <row r="5391" spans="1:5">
      <c r="A5391" s="99">
        <v>44188</v>
      </c>
      <c r="B5391" s="100">
        <v>44188</v>
      </c>
      <c r="C5391" s="101" t="s">
        <v>747</v>
      </c>
      <c r="D5391" s="102">
        <f>VLOOKUP(Pag_Inicio_Corr_mas_casos[[#This Row],[Corregimiento]],Hoja3!$A$2:$D$676,4,0)</f>
        <v>20103</v>
      </c>
      <c r="E5391" s="101">
        <v>13</v>
      </c>
    </row>
    <row r="5392" spans="1:5">
      <c r="A5392" s="99">
        <v>44188</v>
      </c>
      <c r="B5392" s="100">
        <v>44188</v>
      </c>
      <c r="C5392" s="101" t="s">
        <v>748</v>
      </c>
      <c r="D5392" s="102">
        <f>VLOOKUP(Pag_Inicio_Corr_mas_casos[[#This Row],[Corregimiento]],Hoja3!$A$2:$D$676,4,0)</f>
        <v>20609</v>
      </c>
      <c r="E5392" s="101">
        <v>13</v>
      </c>
    </row>
    <row r="5393" spans="1:6">
      <c r="A5393" s="99">
        <v>44188</v>
      </c>
      <c r="B5393" s="100">
        <v>44188</v>
      </c>
      <c r="C5393" s="101" t="s">
        <v>749</v>
      </c>
      <c r="D5393" s="102">
        <f>VLOOKUP(Pag_Inicio_Corr_mas_casos[[#This Row],[Corregimiento]],Hoja3!$A$2:$D$676,4,0)</f>
        <v>70401</v>
      </c>
      <c r="E5393" s="101">
        <v>13</v>
      </c>
    </row>
    <row r="5394" spans="1:6">
      <c r="A5394" s="99">
        <v>44188</v>
      </c>
      <c r="B5394" s="100">
        <v>44188</v>
      </c>
      <c r="C5394" s="101" t="s">
        <v>719</v>
      </c>
      <c r="D5394" s="102">
        <f>VLOOKUP(Pag_Inicio_Corr_mas_casos[[#This Row],[Corregimiento]],Hoja3!$A$2:$D$676,4,0)</f>
        <v>80805</v>
      </c>
      <c r="E5394" s="101">
        <v>13</v>
      </c>
    </row>
    <row r="5395" spans="1:6">
      <c r="A5395" s="99">
        <v>44188</v>
      </c>
      <c r="B5395" s="100">
        <v>44188</v>
      </c>
      <c r="C5395" s="101" t="s">
        <v>750</v>
      </c>
      <c r="D5395" s="102">
        <f>VLOOKUP(Pag_Inicio_Corr_mas_casos[[#This Row],[Corregimiento]],Hoja3!$A$2:$D$676,4,0)</f>
        <v>60102</v>
      </c>
      <c r="E5395" s="101">
        <v>13</v>
      </c>
    </row>
    <row r="5396" spans="1:6">
      <c r="A5396" s="99">
        <v>44188</v>
      </c>
      <c r="B5396" s="100">
        <v>44188</v>
      </c>
      <c r="C5396" s="101" t="s">
        <v>694</v>
      </c>
      <c r="D5396" s="102">
        <f>VLOOKUP(Pag_Inicio_Corr_mas_casos[[#This Row],[Corregimiento]],Hoja3!$A$2:$D$676,4,0)</f>
        <v>20207</v>
      </c>
      <c r="E5396" s="101">
        <v>12</v>
      </c>
    </row>
    <row r="5397" spans="1:6">
      <c r="A5397" s="99">
        <v>44188</v>
      </c>
      <c r="B5397" s="100">
        <v>44188</v>
      </c>
      <c r="C5397" s="101" t="s">
        <v>727</v>
      </c>
      <c r="D5397" s="102">
        <f>VLOOKUP(Pag_Inicio_Corr_mas_casos[[#This Row],[Corregimiento]],Hoja3!$A$2:$D$676,4,0)</f>
        <v>60401</v>
      </c>
      <c r="E5397" s="101">
        <v>12</v>
      </c>
    </row>
    <row r="5398" spans="1:6">
      <c r="A5398" s="99">
        <v>44188</v>
      </c>
      <c r="B5398" s="100">
        <v>44188</v>
      </c>
      <c r="C5398" s="101" t="s">
        <v>717</v>
      </c>
      <c r="D5398" s="102">
        <f>VLOOKUP(Pag_Inicio_Corr_mas_casos[[#This Row],[Corregimiento]],Hoja3!$A$2:$D$676,4,0)</f>
        <v>81004</v>
      </c>
      <c r="E5398" s="101">
        <v>12</v>
      </c>
    </row>
    <row r="5399" spans="1:6">
      <c r="A5399" s="99">
        <v>44188</v>
      </c>
      <c r="B5399" s="100">
        <v>44188</v>
      </c>
      <c r="C5399" s="101" t="s">
        <v>676</v>
      </c>
      <c r="D5399" s="102">
        <f>VLOOKUP(Pag_Inicio_Corr_mas_casos[[#This Row],[Corregimiento]],Hoja3!$A$2:$D$676,4,0)</f>
        <v>130716</v>
      </c>
      <c r="E5399" s="101">
        <v>11</v>
      </c>
    </row>
    <row r="5400" spans="1:6">
      <c r="A5400" s="99">
        <v>44188</v>
      </c>
      <c r="B5400" s="100">
        <v>44188</v>
      </c>
      <c r="C5400" s="101" t="s">
        <v>751</v>
      </c>
      <c r="D5400" s="102">
        <f>VLOOKUP(Pag_Inicio_Corr_mas_casos[[#This Row],[Corregimiento]],Hoja3!$A$2:$D$676,4,0)</f>
        <v>30104</v>
      </c>
      <c r="E5400" s="101">
        <v>11</v>
      </c>
    </row>
    <row r="5401" spans="1:6">
      <c r="A5401" s="99">
        <v>44188</v>
      </c>
      <c r="B5401" s="100">
        <v>44188</v>
      </c>
      <c r="C5401" s="101" t="s">
        <v>689</v>
      </c>
      <c r="D5401" s="102">
        <f>VLOOKUP(Pag_Inicio_Corr_mas_casos[[#This Row],[Corregimiento]],Hoja3!$A$2:$D$676,4,0)</f>
        <v>40606</v>
      </c>
      <c r="E5401" s="101">
        <v>11</v>
      </c>
    </row>
    <row r="5402" spans="1:6">
      <c r="A5402" s="99">
        <v>44188</v>
      </c>
      <c r="B5402" s="100">
        <v>44188</v>
      </c>
      <c r="C5402" s="101" t="s">
        <v>690</v>
      </c>
      <c r="D5402" s="102">
        <f>VLOOKUP(Pag_Inicio_Corr_mas_casos[[#This Row],[Corregimiento]],Hoja3!$A$2:$D$676,4,0)</f>
        <v>130103</v>
      </c>
      <c r="E5402" s="101">
        <v>11</v>
      </c>
    </row>
    <row r="5403" spans="1:6">
      <c r="A5403" s="99">
        <v>44188</v>
      </c>
      <c r="B5403" s="100">
        <v>44188</v>
      </c>
      <c r="C5403" s="101" t="s">
        <v>752</v>
      </c>
      <c r="D5403" s="102">
        <f>VLOOKUP(Pag_Inicio_Corr_mas_casos[[#This Row],[Corregimiento]],Hoja3!$A$2:$D$676,4,0)</f>
        <v>91008</v>
      </c>
      <c r="E5403" s="101">
        <v>11</v>
      </c>
    </row>
    <row r="5404" spans="1:6">
      <c r="A5404" s="128">
        <v>44189</v>
      </c>
      <c r="B5404" s="129">
        <v>44189</v>
      </c>
      <c r="C5404" s="130" t="s">
        <v>407</v>
      </c>
      <c r="D5404" s="131">
        <f>VLOOKUP(Pag_Inicio_Corr_mas_casos[[#This Row],[Corregimiento]],Hoja3!$A$2:$D$676,4,0)</f>
        <v>80819</v>
      </c>
      <c r="E5404" s="130">
        <v>135</v>
      </c>
      <c r="F5404">
        <v>63</v>
      </c>
    </row>
    <row r="5405" spans="1:6">
      <c r="A5405" s="128">
        <v>44189</v>
      </c>
      <c r="B5405" s="129">
        <v>44189</v>
      </c>
      <c r="C5405" s="130" t="s">
        <v>410</v>
      </c>
      <c r="D5405" s="131">
        <f>VLOOKUP(Pag_Inicio_Corr_mas_casos[[#This Row],[Corregimiento]],Hoja3!$A$2:$D$676,4,0)</f>
        <v>80812</v>
      </c>
      <c r="E5405" s="130">
        <v>133</v>
      </c>
    </row>
    <row r="5406" spans="1:6">
      <c r="A5406" s="128">
        <v>44189</v>
      </c>
      <c r="B5406" s="129">
        <v>44189</v>
      </c>
      <c r="C5406" s="130" t="s">
        <v>403</v>
      </c>
      <c r="D5406" s="131">
        <f>VLOOKUP(Pag_Inicio_Corr_mas_casos[[#This Row],[Corregimiento]],Hoja3!$A$2:$D$676,4,0)</f>
        <v>80817</v>
      </c>
      <c r="E5406" s="130">
        <v>114</v>
      </c>
    </row>
    <row r="5407" spans="1:6">
      <c r="A5407" s="128">
        <v>44189</v>
      </c>
      <c r="B5407" s="129">
        <v>44189</v>
      </c>
      <c r="C5407" s="130" t="s">
        <v>435</v>
      </c>
      <c r="D5407" s="131">
        <f>VLOOKUP(Pag_Inicio_Corr_mas_casos[[#This Row],[Corregimiento]],Hoja3!$A$2:$D$676,4,0)</f>
        <v>80809</v>
      </c>
      <c r="E5407" s="130">
        <v>102</v>
      </c>
    </row>
    <row r="5408" spans="1:6">
      <c r="A5408" s="128">
        <v>44189</v>
      </c>
      <c r="B5408" s="129">
        <v>44189</v>
      </c>
      <c r="C5408" s="130" t="s">
        <v>753</v>
      </c>
      <c r="D5408" s="131">
        <f>VLOOKUP(Pag_Inicio_Corr_mas_casos[[#This Row],[Corregimiento]],Hoja3!$A$2:$D$676,4,0)</f>
        <v>80822</v>
      </c>
      <c r="E5408" s="130">
        <v>93</v>
      </c>
    </row>
    <row r="5409" spans="1:5">
      <c r="A5409" s="128">
        <v>44189</v>
      </c>
      <c r="B5409" s="129">
        <v>44189</v>
      </c>
      <c r="C5409" s="130" t="s">
        <v>489</v>
      </c>
      <c r="D5409" s="131">
        <f>VLOOKUP(Pag_Inicio_Corr_mas_casos[[#This Row],[Corregimiento]],Hoja3!$A$2:$D$676,4,0)</f>
        <v>80821</v>
      </c>
      <c r="E5409" s="130">
        <v>89</v>
      </c>
    </row>
    <row r="5410" spans="1:5">
      <c r="A5410" s="128">
        <v>44189</v>
      </c>
      <c r="B5410" s="129">
        <v>44189</v>
      </c>
      <c r="C5410" s="130" t="s">
        <v>660</v>
      </c>
      <c r="D5410" s="131">
        <f>VLOOKUP(Pag_Inicio_Corr_mas_casos[[#This Row],[Corregimiento]],Hoja3!$A$2:$D$676,4,0)</f>
        <v>80823</v>
      </c>
      <c r="E5410" s="130">
        <v>86</v>
      </c>
    </row>
    <row r="5411" spans="1:5">
      <c r="A5411" s="128">
        <v>44189</v>
      </c>
      <c r="B5411" s="129">
        <v>44189</v>
      </c>
      <c r="C5411" s="130" t="s">
        <v>670</v>
      </c>
      <c r="D5411" s="131">
        <f>VLOOKUP(Pag_Inicio_Corr_mas_casos[[#This Row],[Corregimiento]],Hoja3!$A$2:$D$676,4,0)</f>
        <v>80813</v>
      </c>
      <c r="E5411" s="130">
        <v>78</v>
      </c>
    </row>
    <row r="5412" spans="1:5">
      <c r="A5412" s="128">
        <v>44189</v>
      </c>
      <c r="B5412" s="129">
        <v>44189</v>
      </c>
      <c r="C5412" s="130" t="s">
        <v>666</v>
      </c>
      <c r="D5412" s="131">
        <f>VLOOKUP(Pag_Inicio_Corr_mas_casos[[#This Row],[Corregimiento]],Hoja3!$A$2:$D$676,4,0)</f>
        <v>80826</v>
      </c>
      <c r="E5412" s="130">
        <v>74</v>
      </c>
    </row>
    <row r="5413" spans="1:5">
      <c r="A5413" s="128">
        <v>44189</v>
      </c>
      <c r="B5413" s="129">
        <v>44189</v>
      </c>
      <c r="C5413" s="130" t="s">
        <v>754</v>
      </c>
      <c r="D5413" s="131">
        <f>VLOOKUP(Pag_Inicio_Corr_mas_casos[[#This Row],[Corregimiento]],Hoja3!$A$2:$D$676,4,0)</f>
        <v>130101</v>
      </c>
      <c r="E5413" s="130">
        <v>73</v>
      </c>
    </row>
    <row r="5414" spans="1:5">
      <c r="A5414" s="128">
        <v>44189</v>
      </c>
      <c r="B5414" s="129">
        <v>44189</v>
      </c>
      <c r="C5414" s="130" t="s">
        <v>656</v>
      </c>
      <c r="D5414" s="131">
        <f>VLOOKUP(Pag_Inicio_Corr_mas_casos[[#This Row],[Corregimiento]],Hoja3!$A$2:$D$676,4,0)</f>
        <v>80810</v>
      </c>
      <c r="E5414" s="130">
        <v>71</v>
      </c>
    </row>
    <row r="5415" spans="1:5">
      <c r="A5415" s="128">
        <v>44189</v>
      </c>
      <c r="B5415" s="129">
        <v>44189</v>
      </c>
      <c r="C5415" s="130" t="s">
        <v>735</v>
      </c>
      <c r="D5415" s="131">
        <f>VLOOKUP(Pag_Inicio_Corr_mas_casos[[#This Row],[Corregimiento]],Hoja3!$A$2:$D$676,4,0)</f>
        <v>80807</v>
      </c>
      <c r="E5415" s="130">
        <v>68</v>
      </c>
    </row>
    <row r="5416" spans="1:5">
      <c r="A5416" s="128">
        <v>44189</v>
      </c>
      <c r="B5416" s="129">
        <v>44189</v>
      </c>
      <c r="C5416" s="130" t="s">
        <v>659</v>
      </c>
      <c r="D5416" s="131">
        <f>VLOOKUP(Pag_Inicio_Corr_mas_casos[[#This Row],[Corregimiento]],Hoja3!$A$2:$D$676,4,0)</f>
        <v>80806</v>
      </c>
      <c r="E5416" s="130">
        <v>68</v>
      </c>
    </row>
    <row r="5417" spans="1:5">
      <c r="A5417" s="128">
        <v>44189</v>
      </c>
      <c r="B5417" s="129">
        <v>44189</v>
      </c>
      <c r="C5417" s="130" t="s">
        <v>664</v>
      </c>
      <c r="D5417" s="131">
        <f>VLOOKUP(Pag_Inicio_Corr_mas_casos[[#This Row],[Corregimiento]],Hoja3!$A$2:$D$676,4,0)</f>
        <v>81007</v>
      </c>
      <c r="E5417" s="130">
        <v>64</v>
      </c>
    </row>
    <row r="5418" spans="1:5">
      <c r="A5418" s="128">
        <v>44189</v>
      </c>
      <c r="B5418" s="129">
        <v>44189</v>
      </c>
      <c r="C5418" s="130" t="s">
        <v>736</v>
      </c>
      <c r="D5418" s="131">
        <f>VLOOKUP(Pag_Inicio_Corr_mas_casos[[#This Row],[Corregimiento]],Hoja3!$A$2:$D$676,4,0)</f>
        <v>130102</v>
      </c>
      <c r="E5418" s="130">
        <v>61</v>
      </c>
    </row>
    <row r="5419" spans="1:5">
      <c r="A5419" s="128">
        <v>44189</v>
      </c>
      <c r="B5419" s="129">
        <v>44189</v>
      </c>
      <c r="C5419" s="130" t="s">
        <v>675</v>
      </c>
      <c r="D5419" s="131">
        <f>VLOOKUP(Pag_Inicio_Corr_mas_casos[[#This Row],[Corregimiento]],Hoja3!$A$2:$D$676,4,0)</f>
        <v>80815</v>
      </c>
      <c r="E5419" s="130">
        <v>96</v>
      </c>
    </row>
    <row r="5420" spans="1:5">
      <c r="A5420" s="128">
        <v>44189</v>
      </c>
      <c r="B5420" s="129">
        <v>44189</v>
      </c>
      <c r="C5420" s="130" t="s">
        <v>667</v>
      </c>
      <c r="D5420" s="131">
        <f>VLOOKUP(Pag_Inicio_Corr_mas_casos[[#This Row],[Corregimiento]],Hoja3!$A$2:$D$676,4,0)</f>
        <v>80811</v>
      </c>
      <c r="E5420" s="130">
        <v>58</v>
      </c>
    </row>
    <row r="5421" spans="1:5">
      <c r="A5421" s="128">
        <v>44189</v>
      </c>
      <c r="B5421" s="129">
        <v>44189</v>
      </c>
      <c r="C5421" s="130" t="s">
        <v>658</v>
      </c>
      <c r="D5421" s="131">
        <f>VLOOKUP(Pag_Inicio_Corr_mas_casos[[#This Row],[Corregimiento]],Hoja3!$A$2:$D$676,4,0)</f>
        <v>81009</v>
      </c>
      <c r="E5421" s="130">
        <v>55</v>
      </c>
    </row>
    <row r="5422" spans="1:5">
      <c r="A5422" s="128">
        <v>44189</v>
      </c>
      <c r="B5422" s="129">
        <v>44189</v>
      </c>
      <c r="C5422" s="130" t="s">
        <v>737</v>
      </c>
      <c r="D5422" s="131">
        <f>VLOOKUP(Pag_Inicio_Corr_mas_casos[[#This Row],[Corregimiento]],Hoja3!$A$2:$D$676,4,0)</f>
        <v>81008</v>
      </c>
      <c r="E5422" s="130">
        <v>53</v>
      </c>
    </row>
    <row r="5423" spans="1:5">
      <c r="A5423" s="128">
        <v>44189</v>
      </c>
      <c r="B5423" s="129">
        <v>44189</v>
      </c>
      <c r="C5423" s="130" t="s">
        <v>657</v>
      </c>
      <c r="D5423" s="131">
        <f>VLOOKUP(Pag_Inicio_Corr_mas_casos[[#This Row],[Corregimiento]],Hoja3!$A$2:$D$676,4,0)</f>
        <v>130717</v>
      </c>
      <c r="E5423" s="130">
        <v>53</v>
      </c>
    </row>
    <row r="5424" spans="1:5">
      <c r="A5424" s="128">
        <v>44189</v>
      </c>
      <c r="B5424" s="129">
        <v>44189</v>
      </c>
      <c r="C5424" s="130" t="s">
        <v>738</v>
      </c>
      <c r="D5424" s="131">
        <f>VLOOKUP(Pag_Inicio_Corr_mas_casos[[#This Row],[Corregimiento]],Hoja3!$A$2:$D$676,4,0)</f>
        <v>81001</v>
      </c>
      <c r="E5424" s="130">
        <v>52</v>
      </c>
    </row>
    <row r="5425" spans="1:5">
      <c r="A5425" s="128">
        <v>44189</v>
      </c>
      <c r="B5425" s="129">
        <v>44189</v>
      </c>
      <c r="C5425" s="130" t="s">
        <v>739</v>
      </c>
      <c r="D5425" s="131">
        <f>VLOOKUP(Pag_Inicio_Corr_mas_casos[[#This Row],[Corregimiento]],Hoja3!$A$2:$D$676,4,0)</f>
        <v>81002</v>
      </c>
      <c r="E5425" s="130">
        <v>52</v>
      </c>
    </row>
    <row r="5426" spans="1:5">
      <c r="A5426" s="128">
        <v>44189</v>
      </c>
      <c r="B5426" s="129">
        <v>44189</v>
      </c>
      <c r="C5426" s="130" t="s">
        <v>665</v>
      </c>
      <c r="D5426" s="131">
        <f>VLOOKUP(Pag_Inicio_Corr_mas_casos[[#This Row],[Corregimiento]],Hoja3!$A$2:$D$676,4,0)</f>
        <v>80814</v>
      </c>
      <c r="E5426" s="130">
        <v>50</v>
      </c>
    </row>
    <row r="5427" spans="1:5">
      <c r="A5427" s="128">
        <v>44189</v>
      </c>
      <c r="B5427" s="129">
        <v>44189</v>
      </c>
      <c r="C5427" s="130" t="s">
        <v>671</v>
      </c>
      <c r="D5427" s="131">
        <f>VLOOKUP(Pag_Inicio_Corr_mas_casos[[#This Row],[Corregimiento]],Hoja3!$A$2:$D$676,4,0)</f>
        <v>80820</v>
      </c>
      <c r="E5427" s="130">
        <v>48</v>
      </c>
    </row>
    <row r="5428" spans="1:5">
      <c r="A5428" s="128">
        <v>44189</v>
      </c>
      <c r="B5428" s="129">
        <v>44189</v>
      </c>
      <c r="C5428" s="130" t="s">
        <v>755</v>
      </c>
      <c r="D5428" s="131">
        <f>VLOOKUP(Pag_Inicio_Corr_mas_casos[[#This Row],[Corregimiento]],Hoja3!$A$2:$D$676,4,0)</f>
        <v>130106</v>
      </c>
      <c r="E5428" s="130">
        <v>47</v>
      </c>
    </row>
    <row r="5429" spans="1:5">
      <c r="A5429" s="128">
        <v>44189</v>
      </c>
      <c r="B5429" s="129">
        <v>44189</v>
      </c>
      <c r="C5429" s="130" t="s">
        <v>756</v>
      </c>
      <c r="D5429" s="131">
        <f>VLOOKUP(Pag_Inicio_Corr_mas_casos[[#This Row],[Corregimiento]],Hoja3!$A$2:$D$676,4,0)</f>
        <v>40601</v>
      </c>
      <c r="E5429" s="130">
        <v>42</v>
      </c>
    </row>
    <row r="5430" spans="1:5">
      <c r="A5430" s="128">
        <v>44189</v>
      </c>
      <c r="B5430" s="129">
        <v>44189</v>
      </c>
      <c r="C5430" s="130" t="s">
        <v>686</v>
      </c>
      <c r="D5430" s="131">
        <f>VLOOKUP(Pag_Inicio_Corr_mas_casos[[#This Row],[Corregimiento]],Hoja3!$A$2:$D$676,4,0)</f>
        <v>30107</v>
      </c>
      <c r="E5430" s="130">
        <v>40</v>
      </c>
    </row>
    <row r="5431" spans="1:5">
      <c r="A5431" s="128">
        <v>44189</v>
      </c>
      <c r="B5431" s="129">
        <v>44189</v>
      </c>
      <c r="C5431" s="130" t="s">
        <v>663</v>
      </c>
      <c r="D5431" s="131">
        <f>VLOOKUP(Pag_Inicio_Corr_mas_casos[[#This Row],[Corregimiento]],Hoja3!$A$2:$D$676,4,0)</f>
        <v>130708</v>
      </c>
      <c r="E5431" s="130">
        <v>40</v>
      </c>
    </row>
    <row r="5432" spans="1:5">
      <c r="A5432" s="128">
        <v>44189</v>
      </c>
      <c r="B5432" s="129">
        <v>44189</v>
      </c>
      <c r="C5432" s="130" t="s">
        <v>711</v>
      </c>
      <c r="D5432" s="131">
        <f>VLOOKUP(Pag_Inicio_Corr_mas_casos[[#This Row],[Corregimiento]],Hoja3!$A$2:$D$676,4,0)</f>
        <v>80808</v>
      </c>
      <c r="E5432" s="130">
        <v>38</v>
      </c>
    </row>
    <row r="5433" spans="1:5">
      <c r="A5433" s="128">
        <v>44189</v>
      </c>
      <c r="B5433" s="129">
        <v>44189</v>
      </c>
      <c r="C5433" s="130" t="s">
        <v>734</v>
      </c>
      <c r="D5433" s="131">
        <f>VLOOKUP(Pag_Inicio_Corr_mas_casos[[#This Row],[Corregimiento]],Hoja3!$A$2:$D$676,4,0)</f>
        <v>130702</v>
      </c>
      <c r="E5433" s="130">
        <v>34</v>
      </c>
    </row>
    <row r="5434" spans="1:5">
      <c r="A5434" s="128">
        <v>44189</v>
      </c>
      <c r="B5434" s="129">
        <v>44189</v>
      </c>
      <c r="C5434" s="130" t="s">
        <v>678</v>
      </c>
      <c r="D5434" s="131">
        <f>VLOOKUP(Pag_Inicio_Corr_mas_casos[[#This Row],[Corregimiento]],Hoja3!$A$2:$D$676,4,0)</f>
        <v>130701</v>
      </c>
      <c r="E5434" s="130">
        <v>32</v>
      </c>
    </row>
    <row r="5435" spans="1:5">
      <c r="A5435" s="128">
        <v>44189</v>
      </c>
      <c r="B5435" s="129">
        <v>44189</v>
      </c>
      <c r="C5435" s="130" t="s">
        <v>741</v>
      </c>
      <c r="D5435" s="131">
        <f>VLOOKUP(Pag_Inicio_Corr_mas_casos[[#This Row],[Corregimiento]],Hoja3!$A$2:$D$676,4,0)</f>
        <v>91001</v>
      </c>
      <c r="E5435" s="130">
        <v>32</v>
      </c>
    </row>
    <row r="5436" spans="1:5">
      <c r="A5436" s="128">
        <v>44189</v>
      </c>
      <c r="B5436" s="129">
        <v>44189</v>
      </c>
      <c r="C5436" s="130" t="s">
        <v>679</v>
      </c>
      <c r="D5436" s="131">
        <f>VLOOKUP(Pag_Inicio_Corr_mas_casos[[#This Row],[Corregimiento]],Hoja3!$A$2:$D$676,4,0)</f>
        <v>80804</v>
      </c>
      <c r="E5436" s="130">
        <v>31</v>
      </c>
    </row>
    <row r="5437" spans="1:5">
      <c r="A5437" s="128">
        <v>44189</v>
      </c>
      <c r="B5437" s="129">
        <v>44189</v>
      </c>
      <c r="C5437" s="130" t="s">
        <v>674</v>
      </c>
      <c r="D5437" s="131">
        <f>VLOOKUP(Pag_Inicio_Corr_mas_casos[[#This Row],[Corregimiento]],Hoja3!$A$2:$D$676,4,0)</f>
        <v>80501</v>
      </c>
      <c r="E5437" s="130">
        <v>31</v>
      </c>
    </row>
    <row r="5438" spans="1:5">
      <c r="A5438" s="128">
        <v>44189</v>
      </c>
      <c r="B5438" s="129">
        <v>44189</v>
      </c>
      <c r="C5438" s="130" t="s">
        <v>696</v>
      </c>
      <c r="D5438" s="131">
        <f>VLOOKUP(Pag_Inicio_Corr_mas_casos[[#This Row],[Corregimiento]],Hoja3!$A$2:$D$676,4,0)</f>
        <v>80803</v>
      </c>
      <c r="E5438" s="130">
        <v>28</v>
      </c>
    </row>
    <row r="5439" spans="1:5">
      <c r="A5439" s="128">
        <v>44189</v>
      </c>
      <c r="B5439" s="129">
        <v>44189</v>
      </c>
      <c r="C5439" s="130" t="s">
        <v>669</v>
      </c>
      <c r="D5439" s="131">
        <f>VLOOKUP(Pag_Inicio_Corr_mas_casos[[#This Row],[Corregimiento]],Hoja3!$A$2:$D$676,4,0)</f>
        <v>130107</v>
      </c>
      <c r="E5439" s="130">
        <v>27</v>
      </c>
    </row>
    <row r="5440" spans="1:5">
      <c r="A5440" s="128">
        <v>44189</v>
      </c>
      <c r="B5440" s="129">
        <v>44189</v>
      </c>
      <c r="C5440" s="130" t="s">
        <v>677</v>
      </c>
      <c r="D5440" s="131">
        <f>VLOOKUP(Pag_Inicio_Corr_mas_casos[[#This Row],[Corregimiento]],Hoja3!$A$2:$D$676,4,0)</f>
        <v>50208</v>
      </c>
      <c r="E5440" s="130">
        <v>27</v>
      </c>
    </row>
    <row r="5441" spans="1:5">
      <c r="A5441" s="128">
        <v>44189</v>
      </c>
      <c r="B5441" s="129">
        <v>44189</v>
      </c>
      <c r="C5441" s="130" t="s">
        <v>713</v>
      </c>
      <c r="D5441" s="131">
        <f>VLOOKUP(Pag_Inicio_Corr_mas_casos[[#This Row],[Corregimiento]],Hoja3!$A$2:$D$676,4,0)</f>
        <v>130105</v>
      </c>
      <c r="E5441" s="130">
        <v>23</v>
      </c>
    </row>
    <row r="5442" spans="1:5">
      <c r="A5442" s="128">
        <v>44189</v>
      </c>
      <c r="B5442" s="129">
        <v>44189</v>
      </c>
      <c r="C5442" s="130" t="s">
        <v>409</v>
      </c>
      <c r="D5442" s="131">
        <f>VLOOKUP(Pag_Inicio_Corr_mas_casos[[#This Row],[Corregimiento]],Hoja3!$A$2:$D$676,4,0)</f>
        <v>81006</v>
      </c>
      <c r="E5442" s="130">
        <v>21</v>
      </c>
    </row>
    <row r="5443" spans="1:5">
      <c r="A5443" s="128">
        <v>44189</v>
      </c>
      <c r="B5443" s="129">
        <v>44189</v>
      </c>
      <c r="C5443" s="130" t="s">
        <v>746</v>
      </c>
      <c r="D5443" s="131">
        <f>VLOOKUP(Pag_Inicio_Corr_mas_casos[[#This Row],[Corregimiento]],Hoja3!$A$2:$D$676,4,0)</f>
        <v>30103</v>
      </c>
      <c r="E5443" s="130">
        <v>19</v>
      </c>
    </row>
    <row r="5444" spans="1:5">
      <c r="A5444" s="128">
        <v>44189</v>
      </c>
      <c r="B5444" s="129">
        <v>44189</v>
      </c>
      <c r="C5444" s="130" t="s">
        <v>751</v>
      </c>
      <c r="D5444" s="131">
        <f>VLOOKUP(Pag_Inicio_Corr_mas_casos[[#This Row],[Corregimiento]],Hoja3!$A$2:$D$676,4,0)</f>
        <v>30104</v>
      </c>
      <c r="E5444" s="130">
        <v>18</v>
      </c>
    </row>
    <row r="5445" spans="1:5">
      <c r="A5445" s="128">
        <v>44189</v>
      </c>
      <c r="B5445" s="129">
        <v>44189</v>
      </c>
      <c r="C5445" s="130" t="s">
        <v>710</v>
      </c>
      <c r="D5445" s="131">
        <f>VLOOKUP(Pag_Inicio_Corr_mas_casos[[#This Row],[Corregimiento]],Hoja3!$A$2:$D$676,4,0)</f>
        <v>130706</v>
      </c>
      <c r="E5445" s="130">
        <v>17</v>
      </c>
    </row>
    <row r="5446" spans="1:5">
      <c r="A5446" s="128">
        <v>44189</v>
      </c>
      <c r="B5446" s="129">
        <v>44189</v>
      </c>
      <c r="C5446" s="130" t="s">
        <v>676</v>
      </c>
      <c r="D5446" s="131">
        <f>VLOOKUP(Pag_Inicio_Corr_mas_casos[[#This Row],[Corregimiento]],Hoja3!$A$2:$D$676,4,0)</f>
        <v>130716</v>
      </c>
      <c r="E5446" s="130">
        <v>17</v>
      </c>
    </row>
    <row r="5447" spans="1:5">
      <c r="A5447" s="128">
        <v>44189</v>
      </c>
      <c r="B5447" s="129">
        <v>44189</v>
      </c>
      <c r="C5447" s="130" t="s">
        <v>757</v>
      </c>
      <c r="D5447" s="131">
        <f>VLOOKUP(Pag_Inicio_Corr_mas_casos[[#This Row],[Corregimiento]],Hoja3!$A$2:$D$676,4,0)</f>
        <v>130108</v>
      </c>
      <c r="E5447" s="130">
        <v>16</v>
      </c>
    </row>
    <row r="5448" spans="1:5">
      <c r="A5448" s="128">
        <v>44189</v>
      </c>
      <c r="B5448" s="129">
        <v>44189</v>
      </c>
      <c r="C5448" s="130" t="s">
        <v>758</v>
      </c>
      <c r="D5448" s="131">
        <f>VLOOKUP(Pag_Inicio_Corr_mas_casos[[#This Row],[Corregimiento]],Hoja3!$A$2:$D$676,4,0)</f>
        <v>60101</v>
      </c>
      <c r="E5448" s="130">
        <v>16</v>
      </c>
    </row>
    <row r="5449" spans="1:5">
      <c r="A5449" s="128">
        <v>44189</v>
      </c>
      <c r="B5449" s="129">
        <v>44189</v>
      </c>
      <c r="C5449" s="130" t="s">
        <v>695</v>
      </c>
      <c r="D5449" s="131">
        <f>VLOOKUP(Pag_Inicio_Corr_mas_casos[[#This Row],[Corregimiento]],Hoja3!$A$2:$D$676,4,0)</f>
        <v>60105</v>
      </c>
      <c r="E5449" s="130">
        <v>16</v>
      </c>
    </row>
    <row r="5450" spans="1:5">
      <c r="A5450" s="128">
        <v>44189</v>
      </c>
      <c r="B5450" s="129">
        <v>44189</v>
      </c>
      <c r="C5450" s="130" t="s">
        <v>714</v>
      </c>
      <c r="D5450" s="131">
        <f>VLOOKUP(Pag_Inicio_Corr_mas_casos[[#This Row],[Corregimiento]],Hoja3!$A$2:$D$676,4,0)</f>
        <v>81005</v>
      </c>
      <c r="E5450" s="130">
        <v>16</v>
      </c>
    </row>
    <row r="5451" spans="1:5">
      <c r="A5451" s="128">
        <v>44189</v>
      </c>
      <c r="B5451" s="129">
        <v>44189</v>
      </c>
      <c r="C5451" s="130" t="s">
        <v>759</v>
      </c>
      <c r="D5451" s="131">
        <f>VLOOKUP(Pag_Inicio_Corr_mas_casos[[#This Row],[Corregimiento]],Hoja3!$A$2:$D$676,4,0)</f>
        <v>50316</v>
      </c>
      <c r="E5451" s="130">
        <v>16</v>
      </c>
    </row>
    <row r="5452" spans="1:5">
      <c r="A5452" s="128">
        <v>44189</v>
      </c>
      <c r="B5452" s="129">
        <v>44189</v>
      </c>
      <c r="C5452" s="130" t="s">
        <v>727</v>
      </c>
      <c r="D5452" s="131">
        <f>VLOOKUP(Pag_Inicio_Corr_mas_casos[[#This Row],[Corregimiento]],Hoja3!$A$2:$D$676,4,0)</f>
        <v>60401</v>
      </c>
      <c r="E5452" s="130">
        <v>15</v>
      </c>
    </row>
    <row r="5453" spans="1:5">
      <c r="A5453" s="128">
        <v>44189</v>
      </c>
      <c r="B5453" s="129">
        <v>44189</v>
      </c>
      <c r="C5453" s="130" t="s">
        <v>744</v>
      </c>
      <c r="D5453" s="131">
        <f>VLOOKUP(Pag_Inicio_Corr_mas_casos[[#This Row],[Corregimiento]],Hoja3!$A$2:$D$676,4,0)</f>
        <v>20601</v>
      </c>
      <c r="E5453" s="130">
        <v>15</v>
      </c>
    </row>
    <row r="5454" spans="1:5">
      <c r="A5454" s="128">
        <v>44189</v>
      </c>
      <c r="B5454" s="129">
        <v>44189</v>
      </c>
      <c r="C5454" s="130" t="s">
        <v>760</v>
      </c>
      <c r="D5454" s="131">
        <f>VLOOKUP(Pag_Inicio_Corr_mas_casos[[#This Row],[Corregimiento]],Hoja3!$A$2:$D$676,4,0)</f>
        <v>70301</v>
      </c>
      <c r="E5454" s="130">
        <v>14</v>
      </c>
    </row>
    <row r="5455" spans="1:5">
      <c r="A5455" s="128">
        <v>44189</v>
      </c>
      <c r="B5455" s="129">
        <v>44189</v>
      </c>
      <c r="C5455" s="130" t="s">
        <v>719</v>
      </c>
      <c r="D5455" s="131">
        <f>VLOOKUP(Pag_Inicio_Corr_mas_casos[[#This Row],[Corregimiento]],Hoja3!$A$2:$D$676,4,0)</f>
        <v>80805</v>
      </c>
      <c r="E5455" s="130">
        <v>13</v>
      </c>
    </row>
    <row r="5456" spans="1:5">
      <c r="A5456" s="128">
        <v>44189</v>
      </c>
      <c r="B5456" s="129">
        <v>44189</v>
      </c>
      <c r="C5456" s="130" t="s">
        <v>715</v>
      </c>
      <c r="D5456" s="131">
        <f>VLOOKUP(Pag_Inicio_Corr_mas_casos[[#This Row],[Corregimiento]],Hoja3!$A$2:$D$676,4,0)</f>
        <v>80802</v>
      </c>
      <c r="E5456" s="130">
        <v>13</v>
      </c>
    </row>
    <row r="5457" spans="1:6">
      <c r="A5457" s="128">
        <v>44189</v>
      </c>
      <c r="B5457" s="129">
        <v>44189</v>
      </c>
      <c r="C5457" s="130" t="s">
        <v>724</v>
      </c>
      <c r="D5457" s="131">
        <f>VLOOKUP(Pag_Inicio_Corr_mas_casos[[#This Row],[Corregimiento]],Hoja3!$A$2:$D$676,4,0)</f>
        <v>60103</v>
      </c>
      <c r="E5457" s="130">
        <v>13</v>
      </c>
    </row>
    <row r="5458" spans="1:6">
      <c r="A5458" s="128">
        <v>44189</v>
      </c>
      <c r="B5458" s="129">
        <v>44189</v>
      </c>
      <c r="C5458" s="130" t="s">
        <v>742</v>
      </c>
      <c r="D5458" s="131">
        <f>VLOOKUP(Pag_Inicio_Corr_mas_casos[[#This Row],[Corregimiento]],Hoja3!$A$2:$D$676,4,0)</f>
        <v>30111</v>
      </c>
      <c r="E5458" s="130">
        <v>13</v>
      </c>
    </row>
    <row r="5459" spans="1:6">
      <c r="A5459" s="128">
        <v>44189</v>
      </c>
      <c r="B5459" s="129">
        <v>44189</v>
      </c>
      <c r="C5459" s="130" t="s">
        <v>688</v>
      </c>
      <c r="D5459" s="131">
        <f>VLOOKUP(Pag_Inicio_Corr_mas_casos[[#This Row],[Corregimiento]],Hoja3!$A$2:$D$676,4,0)</f>
        <v>130709</v>
      </c>
      <c r="E5459" s="130">
        <v>12</v>
      </c>
    </row>
    <row r="5460" spans="1:6">
      <c r="A5460" s="128">
        <v>44189</v>
      </c>
      <c r="B5460" s="129">
        <v>44189</v>
      </c>
      <c r="C5460" s="130" t="s">
        <v>761</v>
      </c>
      <c r="D5460" s="131">
        <f>VLOOKUP(Pag_Inicio_Corr_mas_casos[[#This Row],[Corregimiento]],Hoja3!$A$2:$D$676,4,0)</f>
        <v>20401</v>
      </c>
      <c r="E5460" s="130">
        <v>12</v>
      </c>
    </row>
    <row r="5461" spans="1:6">
      <c r="A5461" s="128">
        <v>44189</v>
      </c>
      <c r="B5461" s="129">
        <v>44189</v>
      </c>
      <c r="C5461" s="130" t="s">
        <v>683</v>
      </c>
      <c r="D5461" s="131">
        <f>VLOOKUP(Pag_Inicio_Corr_mas_casos[[#This Row],[Corregimiento]],Hoja3!$A$2:$D$676,4,0)</f>
        <v>30113</v>
      </c>
      <c r="E5461" s="130">
        <v>12</v>
      </c>
    </row>
    <row r="5462" spans="1:6">
      <c r="A5462" s="128">
        <v>44189</v>
      </c>
      <c r="B5462" s="129">
        <v>44189</v>
      </c>
      <c r="C5462" s="130" t="s">
        <v>762</v>
      </c>
      <c r="D5462" s="131">
        <f>VLOOKUP(Pag_Inicio_Corr_mas_casos[[#This Row],[Corregimiento]],Hoja3!$A$2:$D$676,4,0)</f>
        <v>20602</v>
      </c>
      <c r="E5462" s="130">
        <v>11</v>
      </c>
    </row>
    <row r="5463" spans="1:6">
      <c r="A5463" s="128">
        <v>44189</v>
      </c>
      <c r="B5463" s="129">
        <v>44189</v>
      </c>
      <c r="C5463" s="130" t="s">
        <v>763</v>
      </c>
      <c r="D5463" s="131">
        <f>VLOOKUP(Pag_Inicio_Corr_mas_casos[[#This Row],[Corregimiento]],Hoja3!$A$2:$D$676,4,0)</f>
        <v>90301</v>
      </c>
      <c r="E5463" s="130">
        <v>11</v>
      </c>
    </row>
    <row r="5464" spans="1:6">
      <c r="A5464" s="128">
        <v>44189</v>
      </c>
      <c r="B5464" s="129">
        <v>44189</v>
      </c>
      <c r="C5464" s="130" t="s">
        <v>722</v>
      </c>
      <c r="D5464" s="131">
        <f>VLOOKUP(Pag_Inicio_Corr_mas_casos[[#This Row],[Corregimiento]],Hoja3!$A$2:$D$676,4,0)</f>
        <v>40611</v>
      </c>
      <c r="E5464" s="130">
        <v>11</v>
      </c>
    </row>
    <row r="5465" spans="1:6">
      <c r="A5465" s="128">
        <v>44189</v>
      </c>
      <c r="B5465" s="129">
        <v>44189</v>
      </c>
      <c r="C5465" s="130" t="s">
        <v>764</v>
      </c>
      <c r="D5465" s="131">
        <f>VLOOKUP(Pag_Inicio_Corr_mas_casos[[#This Row],[Corregimiento]],Hoja3!$A$2:$D$676,4,0)</f>
        <v>40508</v>
      </c>
      <c r="E5465" s="130">
        <v>11</v>
      </c>
    </row>
    <row r="5466" spans="1:6">
      <c r="A5466" s="87">
        <v>44190</v>
      </c>
      <c r="B5466" s="88">
        <v>44190</v>
      </c>
      <c r="C5466" s="89" t="s">
        <v>755</v>
      </c>
      <c r="D5466" s="90">
        <f>VLOOKUP(Pag_Inicio_Corr_mas_casos[[#This Row],[Corregimiento]],Hoja3!$A$2:$D$676,4,0)</f>
        <v>130106</v>
      </c>
      <c r="E5466" s="89">
        <v>139</v>
      </c>
      <c r="F5466">
        <v>64</v>
      </c>
    </row>
    <row r="5467" spans="1:6">
      <c r="A5467" s="87">
        <v>44190</v>
      </c>
      <c r="B5467" s="88">
        <v>44190</v>
      </c>
      <c r="C5467" s="89" t="s">
        <v>765</v>
      </c>
      <c r="D5467" s="90">
        <f>VLOOKUP(Pag_Inicio_Corr_mas_casos[[#This Row],[Corregimiento]],Hoja3!$A$2:$D$676,4,0)</f>
        <v>80812</v>
      </c>
      <c r="E5467" s="89">
        <v>90</v>
      </c>
    </row>
    <row r="5468" spans="1:6">
      <c r="A5468" s="87">
        <v>44190</v>
      </c>
      <c r="B5468" s="88">
        <v>44190</v>
      </c>
      <c r="C5468" s="89" t="s">
        <v>731</v>
      </c>
      <c r="D5468" s="90">
        <f>VLOOKUP(Pag_Inicio_Corr_mas_casos[[#This Row],[Corregimiento]],Hoja3!$A$2:$D$676,4,0)</f>
        <v>80819</v>
      </c>
      <c r="E5468" s="89">
        <v>88</v>
      </c>
    </row>
    <row r="5469" spans="1:6">
      <c r="A5469" s="87">
        <v>44190</v>
      </c>
      <c r="B5469" s="88">
        <v>44190</v>
      </c>
      <c r="C5469" s="89" t="s">
        <v>754</v>
      </c>
      <c r="D5469" s="90">
        <f>VLOOKUP(Pag_Inicio_Corr_mas_casos[[#This Row],[Corregimiento]],Hoja3!$A$2:$D$676,4,0)</f>
        <v>130101</v>
      </c>
      <c r="E5469" s="89">
        <v>84</v>
      </c>
    </row>
    <row r="5470" spans="1:6">
      <c r="A5470" s="87">
        <v>44190</v>
      </c>
      <c r="B5470" s="88">
        <v>44190</v>
      </c>
      <c r="C5470" s="89" t="s">
        <v>736</v>
      </c>
      <c r="D5470" s="90">
        <f>VLOOKUP(Pag_Inicio_Corr_mas_casos[[#This Row],[Corregimiento]],Hoja3!$A$2:$D$676,4,0)</f>
        <v>130102</v>
      </c>
      <c r="E5470" s="89">
        <v>74</v>
      </c>
    </row>
    <row r="5471" spans="1:6">
      <c r="A5471" s="87">
        <v>44190</v>
      </c>
      <c r="B5471" s="88">
        <v>44190</v>
      </c>
      <c r="C5471" s="89" t="s">
        <v>667</v>
      </c>
      <c r="D5471" s="90">
        <f>VLOOKUP(Pag_Inicio_Corr_mas_casos[[#This Row],[Corregimiento]],Hoja3!$A$2:$D$676,4,0)</f>
        <v>80811</v>
      </c>
      <c r="E5471" s="89">
        <v>69</v>
      </c>
    </row>
    <row r="5472" spans="1:6">
      <c r="A5472" s="87">
        <v>44190</v>
      </c>
      <c r="B5472" s="88">
        <v>44190</v>
      </c>
      <c r="C5472" s="89" t="s">
        <v>660</v>
      </c>
      <c r="D5472" s="90">
        <f>VLOOKUP(Pag_Inicio_Corr_mas_casos[[#This Row],[Corregimiento]],Hoja3!$A$2:$D$676,4,0)</f>
        <v>80823</v>
      </c>
      <c r="E5472" s="89">
        <v>68</v>
      </c>
    </row>
    <row r="5473" spans="1:5">
      <c r="A5473" s="87">
        <v>44190</v>
      </c>
      <c r="B5473" s="88">
        <v>44190</v>
      </c>
      <c r="C5473" s="89" t="s">
        <v>489</v>
      </c>
      <c r="D5473" s="90">
        <f>VLOOKUP(Pag_Inicio_Corr_mas_casos[[#This Row],[Corregimiento]],Hoja3!$A$2:$D$676,4,0)</f>
        <v>80821</v>
      </c>
      <c r="E5473" s="89">
        <v>67</v>
      </c>
    </row>
    <row r="5474" spans="1:5">
      <c r="A5474" s="87">
        <v>44190</v>
      </c>
      <c r="B5474" s="88">
        <v>44190</v>
      </c>
      <c r="C5474" s="89" t="s">
        <v>670</v>
      </c>
      <c r="D5474" s="90">
        <f>VLOOKUP(Pag_Inicio_Corr_mas_casos[[#This Row],[Corregimiento]],Hoja3!$A$2:$D$676,4,0)</f>
        <v>80813</v>
      </c>
      <c r="E5474" s="89">
        <v>65</v>
      </c>
    </row>
    <row r="5475" spans="1:5">
      <c r="A5475" s="87">
        <v>44190</v>
      </c>
      <c r="B5475" s="88">
        <v>44190</v>
      </c>
      <c r="C5475" s="89" t="s">
        <v>737</v>
      </c>
      <c r="D5475" s="90">
        <f>VLOOKUP(Pag_Inicio_Corr_mas_casos[[#This Row],[Corregimiento]],Hoja3!$A$2:$D$676,4,0)</f>
        <v>81008</v>
      </c>
      <c r="E5475" s="89">
        <v>64</v>
      </c>
    </row>
    <row r="5476" spans="1:5">
      <c r="A5476" s="87">
        <v>44190</v>
      </c>
      <c r="B5476" s="88">
        <v>44190</v>
      </c>
      <c r="C5476" s="89" t="s">
        <v>663</v>
      </c>
      <c r="D5476" s="90">
        <f>VLOOKUP(Pag_Inicio_Corr_mas_casos[[#This Row],[Corregimiento]],Hoja3!$A$2:$D$676,4,0)</f>
        <v>130708</v>
      </c>
      <c r="E5476" s="89">
        <v>62</v>
      </c>
    </row>
    <row r="5477" spans="1:5">
      <c r="A5477" s="87">
        <v>44190</v>
      </c>
      <c r="B5477" s="88">
        <v>44190</v>
      </c>
      <c r="C5477" s="89" t="s">
        <v>656</v>
      </c>
      <c r="D5477" s="90">
        <f>VLOOKUP(Pag_Inicio_Corr_mas_casos[[#This Row],[Corregimiento]],Hoja3!$A$2:$D$676,4,0)</f>
        <v>80810</v>
      </c>
      <c r="E5477" s="89">
        <v>62</v>
      </c>
    </row>
    <row r="5478" spans="1:5">
      <c r="A5478" s="87">
        <v>44190</v>
      </c>
      <c r="B5478" s="88">
        <v>44190</v>
      </c>
      <c r="C5478" s="89" t="s">
        <v>661</v>
      </c>
      <c r="D5478" s="90">
        <f>VLOOKUP(Pag_Inicio_Corr_mas_casos[[#This Row],[Corregimiento]],Hoja3!$A$2:$D$676,4,0)</f>
        <v>80807</v>
      </c>
      <c r="E5478" s="89">
        <v>61</v>
      </c>
    </row>
    <row r="5479" spans="1:5">
      <c r="A5479" s="87">
        <v>44190</v>
      </c>
      <c r="B5479" s="88">
        <v>44190</v>
      </c>
      <c r="C5479" s="89" t="s">
        <v>662</v>
      </c>
      <c r="D5479" s="90">
        <f>VLOOKUP(Pag_Inicio_Corr_mas_casos[[#This Row],[Corregimiento]],Hoja3!$A$2:$D$676,4,0)</f>
        <v>80816</v>
      </c>
      <c r="E5479" s="89">
        <v>61</v>
      </c>
    </row>
    <row r="5480" spans="1:5">
      <c r="A5480" s="87">
        <v>44190</v>
      </c>
      <c r="B5480" s="88">
        <v>44190</v>
      </c>
      <c r="C5480" s="89" t="s">
        <v>403</v>
      </c>
      <c r="D5480" s="90">
        <f>VLOOKUP(Pag_Inicio_Corr_mas_casos[[#This Row],[Corregimiento]],Hoja3!$A$2:$D$676,4,0)</f>
        <v>80817</v>
      </c>
      <c r="E5480" s="89">
        <v>60</v>
      </c>
    </row>
    <row r="5481" spans="1:5">
      <c r="A5481" s="87">
        <v>44190</v>
      </c>
      <c r="B5481" s="88">
        <v>44190</v>
      </c>
      <c r="C5481" s="89" t="s">
        <v>739</v>
      </c>
      <c r="D5481" s="90">
        <f>VLOOKUP(Pag_Inicio_Corr_mas_casos[[#This Row],[Corregimiento]],Hoja3!$A$2:$D$676,4,0)</f>
        <v>81002</v>
      </c>
      <c r="E5481" s="89">
        <v>58</v>
      </c>
    </row>
    <row r="5482" spans="1:5">
      <c r="A5482" s="87">
        <v>44190</v>
      </c>
      <c r="B5482" s="88">
        <v>44190</v>
      </c>
      <c r="C5482" s="89" t="s">
        <v>435</v>
      </c>
      <c r="D5482" s="90">
        <f>VLOOKUP(Pag_Inicio_Corr_mas_casos[[#This Row],[Corregimiento]],Hoja3!$A$2:$D$676,4,0)</f>
        <v>80809</v>
      </c>
      <c r="E5482" s="89">
        <v>57</v>
      </c>
    </row>
    <row r="5483" spans="1:5">
      <c r="A5483" s="87">
        <v>44190</v>
      </c>
      <c r="B5483" s="88">
        <v>44190</v>
      </c>
      <c r="C5483" s="89" t="s">
        <v>659</v>
      </c>
      <c r="D5483" s="90">
        <f>VLOOKUP(Pag_Inicio_Corr_mas_casos[[#This Row],[Corregimiento]],Hoja3!$A$2:$D$676,4,0)</f>
        <v>80806</v>
      </c>
      <c r="E5483" s="89">
        <v>52</v>
      </c>
    </row>
    <row r="5484" spans="1:5">
      <c r="A5484" s="87">
        <v>44190</v>
      </c>
      <c r="B5484" s="88">
        <v>44190</v>
      </c>
      <c r="C5484" s="89" t="s">
        <v>657</v>
      </c>
      <c r="D5484" s="90">
        <f>VLOOKUP(Pag_Inicio_Corr_mas_casos[[#This Row],[Corregimiento]],Hoja3!$A$2:$D$676,4,0)</f>
        <v>130717</v>
      </c>
      <c r="E5484" s="89">
        <v>52</v>
      </c>
    </row>
    <row r="5485" spans="1:5">
      <c r="A5485" s="87">
        <v>44190</v>
      </c>
      <c r="B5485" s="88">
        <v>44190</v>
      </c>
      <c r="C5485" s="89" t="s">
        <v>664</v>
      </c>
      <c r="D5485" s="90">
        <f>VLOOKUP(Pag_Inicio_Corr_mas_casos[[#This Row],[Corregimiento]],Hoja3!$A$2:$D$676,4,0)</f>
        <v>81007</v>
      </c>
      <c r="E5485" s="89">
        <v>51</v>
      </c>
    </row>
    <row r="5486" spans="1:5">
      <c r="A5486" s="87">
        <v>44190</v>
      </c>
      <c r="B5486" s="88">
        <v>44190</v>
      </c>
      <c r="C5486" s="89" t="s">
        <v>658</v>
      </c>
      <c r="D5486" s="90">
        <f>VLOOKUP(Pag_Inicio_Corr_mas_casos[[#This Row],[Corregimiento]],Hoja3!$A$2:$D$676,4,0)</f>
        <v>81009</v>
      </c>
      <c r="E5486" s="89">
        <v>51</v>
      </c>
    </row>
    <row r="5487" spans="1:5">
      <c r="A5487" s="87">
        <v>44190</v>
      </c>
      <c r="B5487" s="88">
        <v>44190</v>
      </c>
      <c r="C5487" s="89" t="s">
        <v>740</v>
      </c>
      <c r="D5487" s="90">
        <f>VLOOKUP(Pag_Inicio_Corr_mas_casos[[#This Row],[Corregimiento]],Hoja3!$A$2:$D$676,4,0)</f>
        <v>81003</v>
      </c>
      <c r="E5487" s="89">
        <v>47</v>
      </c>
    </row>
    <row r="5488" spans="1:5">
      <c r="A5488" s="87">
        <v>44190</v>
      </c>
      <c r="B5488" s="88">
        <v>44190</v>
      </c>
      <c r="C5488" s="89" t="s">
        <v>738</v>
      </c>
      <c r="D5488" s="90">
        <f>VLOOKUP(Pag_Inicio_Corr_mas_casos[[#This Row],[Corregimiento]],Hoja3!$A$2:$D$676,4,0)</f>
        <v>81001</v>
      </c>
      <c r="E5488" s="89">
        <v>46</v>
      </c>
    </row>
    <row r="5489" spans="1:5">
      <c r="A5489" s="87">
        <v>44190</v>
      </c>
      <c r="B5489" s="88">
        <v>44190</v>
      </c>
      <c r="C5489" s="89" t="s">
        <v>666</v>
      </c>
      <c r="D5489" s="90">
        <f>VLOOKUP(Pag_Inicio_Corr_mas_casos[[#This Row],[Corregimiento]],Hoja3!$A$2:$D$676,4,0)</f>
        <v>80826</v>
      </c>
      <c r="E5489" s="89">
        <v>44</v>
      </c>
    </row>
    <row r="5490" spans="1:5">
      <c r="A5490" s="87">
        <v>44190</v>
      </c>
      <c r="B5490" s="88">
        <v>44190</v>
      </c>
      <c r="C5490" s="89" t="s">
        <v>713</v>
      </c>
      <c r="D5490" s="90">
        <f>VLOOKUP(Pag_Inicio_Corr_mas_casos[[#This Row],[Corregimiento]],Hoja3!$A$2:$D$676,4,0)</f>
        <v>130105</v>
      </c>
      <c r="E5490" s="89">
        <v>44</v>
      </c>
    </row>
    <row r="5491" spans="1:5">
      <c r="A5491" s="87">
        <v>44190</v>
      </c>
      <c r="B5491" s="88">
        <v>44190</v>
      </c>
      <c r="C5491" s="89" t="s">
        <v>669</v>
      </c>
      <c r="D5491" s="90">
        <f>VLOOKUP(Pag_Inicio_Corr_mas_casos[[#This Row],[Corregimiento]],Hoja3!$A$2:$D$676,4,0)</f>
        <v>130107</v>
      </c>
      <c r="E5491" s="89">
        <v>41</v>
      </c>
    </row>
    <row r="5492" spans="1:5">
      <c r="A5492" s="87">
        <v>44190</v>
      </c>
      <c r="B5492" s="88">
        <v>44190</v>
      </c>
      <c r="C5492" s="89" t="s">
        <v>675</v>
      </c>
      <c r="D5492" s="90">
        <f>VLOOKUP(Pag_Inicio_Corr_mas_casos[[#This Row],[Corregimiento]],Hoja3!$A$2:$D$676,4,0)</f>
        <v>80815</v>
      </c>
      <c r="E5492" s="89">
        <v>57</v>
      </c>
    </row>
    <row r="5493" spans="1:5">
      <c r="A5493" s="87">
        <v>44190</v>
      </c>
      <c r="B5493" s="88">
        <v>44190</v>
      </c>
      <c r="C5493" s="89" t="s">
        <v>741</v>
      </c>
      <c r="D5493" s="90">
        <f>VLOOKUP(Pag_Inicio_Corr_mas_casos[[#This Row],[Corregimiento]],Hoja3!$A$2:$D$676,4,0)</f>
        <v>91001</v>
      </c>
      <c r="E5493" s="89">
        <v>39</v>
      </c>
    </row>
    <row r="5494" spans="1:5">
      <c r="A5494" s="87">
        <v>44190</v>
      </c>
      <c r="B5494" s="88">
        <v>44190</v>
      </c>
      <c r="C5494" s="89" t="s">
        <v>671</v>
      </c>
      <c r="D5494" s="90">
        <f>VLOOKUP(Pag_Inicio_Corr_mas_casos[[#This Row],[Corregimiento]],Hoja3!$A$2:$D$676,4,0)</f>
        <v>80820</v>
      </c>
      <c r="E5494" s="89">
        <v>37</v>
      </c>
    </row>
    <row r="5495" spans="1:5">
      <c r="A5495" s="87">
        <v>44190</v>
      </c>
      <c r="B5495" s="88">
        <v>44190</v>
      </c>
      <c r="C5495" s="89" t="s">
        <v>734</v>
      </c>
      <c r="D5495" s="90">
        <f>VLOOKUP(Pag_Inicio_Corr_mas_casos[[#This Row],[Corregimiento]],Hoja3!$A$2:$D$676,4,0)</f>
        <v>130702</v>
      </c>
      <c r="E5495" s="89">
        <v>36</v>
      </c>
    </row>
    <row r="5496" spans="1:5">
      <c r="A5496" s="87">
        <v>44190</v>
      </c>
      <c r="B5496" s="88">
        <v>44190</v>
      </c>
      <c r="C5496" s="89" t="s">
        <v>678</v>
      </c>
      <c r="D5496" s="90">
        <f>VLOOKUP(Pag_Inicio_Corr_mas_casos[[#This Row],[Corregimiento]],Hoja3!$A$2:$D$676,4,0)</f>
        <v>130701</v>
      </c>
      <c r="E5496" s="89">
        <v>35</v>
      </c>
    </row>
    <row r="5497" spans="1:5">
      <c r="A5497" s="87">
        <v>44190</v>
      </c>
      <c r="B5497" s="88">
        <v>44190</v>
      </c>
      <c r="C5497" s="89" t="s">
        <v>751</v>
      </c>
      <c r="D5497" s="90">
        <f>VLOOKUP(Pag_Inicio_Corr_mas_casos[[#This Row],[Corregimiento]],Hoja3!$A$2:$D$676,4,0)</f>
        <v>30104</v>
      </c>
      <c r="E5497" s="89">
        <v>35</v>
      </c>
    </row>
    <row r="5498" spans="1:5">
      <c r="A5498" s="87">
        <v>44190</v>
      </c>
      <c r="B5498" s="88">
        <v>44190</v>
      </c>
      <c r="C5498" s="89" t="s">
        <v>676</v>
      </c>
      <c r="D5498" s="90">
        <f>VLOOKUP(Pag_Inicio_Corr_mas_casos[[#This Row],[Corregimiento]],Hoja3!$A$2:$D$676,4,0)</f>
        <v>130716</v>
      </c>
      <c r="E5498" s="89">
        <v>33</v>
      </c>
    </row>
    <row r="5499" spans="1:5">
      <c r="A5499" s="87">
        <v>44190</v>
      </c>
      <c r="B5499" s="88">
        <v>44190</v>
      </c>
      <c r="C5499" s="89" t="s">
        <v>753</v>
      </c>
      <c r="D5499" s="90">
        <f>VLOOKUP(Pag_Inicio_Corr_mas_casos[[#This Row],[Corregimiento]],Hoja3!$A$2:$D$676,4,0)</f>
        <v>80822</v>
      </c>
      <c r="E5499" s="89">
        <v>32</v>
      </c>
    </row>
    <row r="5500" spans="1:5">
      <c r="A5500" s="87">
        <v>44190</v>
      </c>
      <c r="B5500" s="88">
        <v>44190</v>
      </c>
      <c r="C5500" s="89" t="s">
        <v>688</v>
      </c>
      <c r="D5500" s="90">
        <f>VLOOKUP(Pag_Inicio_Corr_mas_casos[[#This Row],[Corregimiento]],Hoja3!$A$2:$D$676,4,0)</f>
        <v>130709</v>
      </c>
      <c r="E5500" s="89">
        <v>32</v>
      </c>
    </row>
    <row r="5501" spans="1:5">
      <c r="A5501" s="87">
        <v>44190</v>
      </c>
      <c r="B5501" s="88">
        <v>44190</v>
      </c>
      <c r="C5501" s="89" t="s">
        <v>710</v>
      </c>
      <c r="D5501" s="90">
        <f>VLOOKUP(Pag_Inicio_Corr_mas_casos[[#This Row],[Corregimiento]],Hoja3!$A$2:$D$676,4,0)</f>
        <v>130706</v>
      </c>
      <c r="E5501" s="89">
        <v>31</v>
      </c>
    </row>
    <row r="5502" spans="1:5">
      <c r="A5502" s="87">
        <v>44190</v>
      </c>
      <c r="B5502" s="88">
        <v>44190</v>
      </c>
      <c r="C5502" s="89" t="s">
        <v>711</v>
      </c>
      <c r="D5502" s="90">
        <f>VLOOKUP(Pag_Inicio_Corr_mas_casos[[#This Row],[Corregimiento]],Hoja3!$A$2:$D$676,4,0)</f>
        <v>80808</v>
      </c>
      <c r="E5502" s="89">
        <v>28</v>
      </c>
    </row>
    <row r="5503" spans="1:5">
      <c r="A5503" s="87">
        <v>44190</v>
      </c>
      <c r="B5503" s="88">
        <v>44190</v>
      </c>
      <c r="C5503" s="89" t="s">
        <v>665</v>
      </c>
      <c r="D5503" s="90">
        <f>VLOOKUP(Pag_Inicio_Corr_mas_casos[[#This Row],[Corregimiento]],Hoja3!$A$2:$D$676,4,0)</f>
        <v>80814</v>
      </c>
      <c r="E5503" s="89">
        <v>27</v>
      </c>
    </row>
    <row r="5504" spans="1:5">
      <c r="A5504" s="87">
        <v>44190</v>
      </c>
      <c r="B5504" s="88">
        <v>44190</v>
      </c>
      <c r="C5504" s="89" t="s">
        <v>717</v>
      </c>
      <c r="D5504" s="90">
        <f>VLOOKUP(Pag_Inicio_Corr_mas_casos[[#This Row],[Corregimiento]],Hoja3!$A$2:$D$676,4,0)</f>
        <v>81004</v>
      </c>
      <c r="E5504" s="89">
        <v>27</v>
      </c>
    </row>
    <row r="5505" spans="1:5">
      <c r="A5505" s="87">
        <v>44190</v>
      </c>
      <c r="B5505" s="88">
        <v>44190</v>
      </c>
      <c r="C5505" s="89" t="s">
        <v>674</v>
      </c>
      <c r="D5505" s="90">
        <f>VLOOKUP(Pag_Inicio_Corr_mas_casos[[#This Row],[Corregimiento]],Hoja3!$A$2:$D$676,4,0)</f>
        <v>80501</v>
      </c>
      <c r="E5505" s="89">
        <v>25</v>
      </c>
    </row>
    <row r="5506" spans="1:5">
      <c r="A5506" s="87">
        <v>44190</v>
      </c>
      <c r="B5506" s="88">
        <v>44190</v>
      </c>
      <c r="C5506" s="89" t="s">
        <v>686</v>
      </c>
      <c r="D5506" s="90">
        <f>VLOOKUP(Pag_Inicio_Corr_mas_casos[[#This Row],[Corregimiento]],Hoja3!$A$2:$D$676,4,0)</f>
        <v>30107</v>
      </c>
      <c r="E5506" s="89">
        <v>22</v>
      </c>
    </row>
    <row r="5507" spans="1:5">
      <c r="A5507" s="87">
        <v>44190</v>
      </c>
      <c r="B5507" s="88">
        <v>44190</v>
      </c>
      <c r="C5507" s="89" t="s">
        <v>679</v>
      </c>
      <c r="D5507" s="90">
        <f>VLOOKUP(Pag_Inicio_Corr_mas_casos[[#This Row],[Corregimiento]],Hoja3!$A$2:$D$676,4,0)</f>
        <v>80804</v>
      </c>
      <c r="E5507" s="89">
        <v>21</v>
      </c>
    </row>
    <row r="5508" spans="1:5">
      <c r="A5508" s="87">
        <v>44190</v>
      </c>
      <c r="B5508" s="88">
        <v>44190</v>
      </c>
      <c r="C5508" s="89" t="s">
        <v>715</v>
      </c>
      <c r="D5508" s="90">
        <f>VLOOKUP(Pag_Inicio_Corr_mas_casos[[#This Row],[Corregimiento]],Hoja3!$A$2:$D$676,4,0)</f>
        <v>80802</v>
      </c>
      <c r="E5508" s="89">
        <v>21</v>
      </c>
    </row>
    <row r="5509" spans="1:5">
      <c r="A5509" s="87">
        <v>44190</v>
      </c>
      <c r="B5509" s="88">
        <v>44190</v>
      </c>
      <c r="C5509" s="89" t="s">
        <v>724</v>
      </c>
      <c r="D5509" s="90">
        <f>VLOOKUP(Pag_Inicio_Corr_mas_casos[[#This Row],[Corregimiento]],Hoja3!$A$2:$D$676,4,0)</f>
        <v>60103</v>
      </c>
      <c r="E5509" s="89">
        <v>21</v>
      </c>
    </row>
    <row r="5510" spans="1:5">
      <c r="A5510" s="87">
        <v>44190</v>
      </c>
      <c r="B5510" s="88">
        <v>44190</v>
      </c>
      <c r="C5510" s="89" t="s">
        <v>694</v>
      </c>
      <c r="D5510" s="90">
        <f>VLOOKUP(Pag_Inicio_Corr_mas_casos[[#This Row],[Corregimiento]],Hoja3!$A$2:$D$676,4,0)</f>
        <v>20207</v>
      </c>
      <c r="E5510" s="89">
        <v>21</v>
      </c>
    </row>
    <row r="5511" spans="1:5">
      <c r="A5511" s="87">
        <v>44190</v>
      </c>
      <c r="B5511" s="88">
        <v>44190</v>
      </c>
      <c r="C5511" s="89" t="s">
        <v>714</v>
      </c>
      <c r="D5511" s="90">
        <f>VLOOKUP(Pag_Inicio_Corr_mas_casos[[#This Row],[Corregimiento]],Hoja3!$A$2:$D$676,4,0)</f>
        <v>81005</v>
      </c>
      <c r="E5511" s="89">
        <v>20</v>
      </c>
    </row>
    <row r="5512" spans="1:5">
      <c r="A5512" s="87">
        <v>44190</v>
      </c>
      <c r="B5512" s="88">
        <v>44190</v>
      </c>
      <c r="C5512" s="89" t="s">
        <v>681</v>
      </c>
      <c r="D5512" s="90">
        <f>VLOOKUP(Pag_Inicio_Corr_mas_casos[[#This Row],[Corregimiento]],Hoja3!$A$2:$D$676,4,0)</f>
        <v>81006</v>
      </c>
      <c r="E5512" s="89">
        <v>19</v>
      </c>
    </row>
    <row r="5513" spans="1:5">
      <c r="A5513" s="87">
        <v>44190</v>
      </c>
      <c r="B5513" s="88">
        <v>44190</v>
      </c>
      <c r="C5513" s="89" t="s">
        <v>757</v>
      </c>
      <c r="D5513" s="90">
        <f>VLOOKUP(Pag_Inicio_Corr_mas_casos[[#This Row],[Corregimiento]],Hoja3!$A$2:$D$676,4,0)</f>
        <v>130108</v>
      </c>
      <c r="E5513" s="89">
        <v>19</v>
      </c>
    </row>
    <row r="5514" spans="1:5">
      <c r="A5514" s="87">
        <v>44190</v>
      </c>
      <c r="B5514" s="88">
        <v>44190</v>
      </c>
      <c r="C5514" s="89" t="s">
        <v>718</v>
      </c>
      <c r="D5514" s="90">
        <f>VLOOKUP(Pag_Inicio_Corr_mas_casos[[#This Row],[Corregimiento]],Hoja3!$A$2:$D$676,4,0)</f>
        <v>60104</v>
      </c>
      <c r="E5514" s="89">
        <v>17</v>
      </c>
    </row>
    <row r="5515" spans="1:5">
      <c r="A5515" s="87">
        <v>44190</v>
      </c>
      <c r="B5515" s="88">
        <v>44190</v>
      </c>
      <c r="C5515" s="89" t="s">
        <v>690</v>
      </c>
      <c r="D5515" s="90">
        <f>VLOOKUP(Pag_Inicio_Corr_mas_casos[[#This Row],[Corregimiento]],Hoja3!$A$2:$D$676,4,0)</f>
        <v>130103</v>
      </c>
      <c r="E5515" s="89">
        <v>17</v>
      </c>
    </row>
    <row r="5516" spans="1:5">
      <c r="A5516" s="87">
        <v>44190</v>
      </c>
      <c r="B5516" s="88">
        <v>44190</v>
      </c>
      <c r="C5516" s="89" t="s">
        <v>766</v>
      </c>
      <c r="D5516" s="90">
        <f>VLOOKUP(Pag_Inicio_Corr_mas_casos[[#This Row],[Corregimiento]],Hoja3!$A$2:$D$676,4,0)</f>
        <v>40601</v>
      </c>
      <c r="E5516" s="89">
        <v>16</v>
      </c>
    </row>
    <row r="5517" spans="1:5">
      <c r="A5517" s="87">
        <v>44190</v>
      </c>
      <c r="B5517" s="88">
        <v>44190</v>
      </c>
      <c r="C5517" s="89" t="s">
        <v>682</v>
      </c>
      <c r="D5517" s="90">
        <f>VLOOKUP(Pag_Inicio_Corr_mas_casos[[#This Row],[Corregimiento]],Hoja3!$A$2:$D$676,4,0)</f>
        <v>130908</v>
      </c>
      <c r="E5517" s="89">
        <v>16</v>
      </c>
    </row>
    <row r="5518" spans="1:5">
      <c r="A5518" s="87">
        <v>44190</v>
      </c>
      <c r="B5518" s="88">
        <v>44190</v>
      </c>
      <c r="C5518" s="89" t="s">
        <v>696</v>
      </c>
      <c r="D5518" s="90">
        <f>VLOOKUP(Pag_Inicio_Corr_mas_casos[[#This Row],[Corregimiento]],Hoja3!$A$2:$D$676,4,0)</f>
        <v>80803</v>
      </c>
      <c r="E5518" s="89">
        <v>16</v>
      </c>
    </row>
    <row r="5519" spans="1:5">
      <c r="A5519" s="87">
        <v>44190</v>
      </c>
      <c r="B5519" s="88">
        <v>44190</v>
      </c>
      <c r="C5519" s="89" t="s">
        <v>752</v>
      </c>
      <c r="D5519" s="90">
        <f>VLOOKUP(Pag_Inicio_Corr_mas_casos[[#This Row],[Corregimiento]],Hoja3!$A$2:$D$676,4,0)</f>
        <v>91008</v>
      </c>
      <c r="E5519" s="89">
        <v>15</v>
      </c>
    </row>
    <row r="5520" spans="1:5">
      <c r="A5520" s="87">
        <v>44190</v>
      </c>
      <c r="B5520" s="88">
        <v>44190</v>
      </c>
      <c r="C5520" s="89" t="s">
        <v>677</v>
      </c>
      <c r="D5520" s="90">
        <f>VLOOKUP(Pag_Inicio_Corr_mas_casos[[#This Row],[Corregimiento]],Hoja3!$A$2:$D$676,4,0)</f>
        <v>50208</v>
      </c>
      <c r="E5520" s="89">
        <v>15</v>
      </c>
    </row>
    <row r="5521" spans="1:11">
      <c r="A5521" s="87">
        <v>44190</v>
      </c>
      <c r="B5521" s="88">
        <v>44190</v>
      </c>
      <c r="C5521" s="89" t="s">
        <v>758</v>
      </c>
      <c r="D5521" s="90">
        <f>VLOOKUP(Pag_Inicio_Corr_mas_casos[[#This Row],[Corregimiento]],Hoja3!$A$2:$D$676,4,0)</f>
        <v>60101</v>
      </c>
      <c r="E5521" s="89">
        <v>14</v>
      </c>
    </row>
    <row r="5522" spans="1:11">
      <c r="A5522" s="87">
        <v>44190</v>
      </c>
      <c r="B5522" s="88">
        <v>44190</v>
      </c>
      <c r="C5522" s="89" t="s">
        <v>695</v>
      </c>
      <c r="D5522" s="90">
        <f>VLOOKUP(Pag_Inicio_Corr_mas_casos[[#This Row],[Corregimiento]],Hoja3!$A$2:$D$676,4,0)</f>
        <v>60105</v>
      </c>
      <c r="E5522" s="89">
        <v>14</v>
      </c>
    </row>
    <row r="5523" spans="1:11">
      <c r="A5523" s="87">
        <v>44190</v>
      </c>
      <c r="B5523" s="88">
        <v>44190</v>
      </c>
      <c r="C5523" s="89" t="s">
        <v>689</v>
      </c>
      <c r="D5523" s="90">
        <f>VLOOKUP(Pag_Inicio_Corr_mas_casos[[#This Row],[Corregimiento]],Hoja3!$A$2:$D$676,4,0)</f>
        <v>40606</v>
      </c>
      <c r="E5523" s="89">
        <v>13</v>
      </c>
    </row>
    <row r="5524" spans="1:11">
      <c r="A5524" s="87">
        <v>44190</v>
      </c>
      <c r="B5524" s="88">
        <v>44190</v>
      </c>
      <c r="C5524" s="89" t="s">
        <v>680</v>
      </c>
      <c r="D5524" s="90">
        <f>VLOOKUP(Pag_Inicio_Corr_mas_casos[[#This Row],[Corregimiento]],Hoja3!$A$2:$D$676,4,0)</f>
        <v>20601</v>
      </c>
      <c r="E5524" s="89">
        <v>12</v>
      </c>
    </row>
    <row r="5525" spans="1:11">
      <c r="A5525" s="87">
        <v>44190</v>
      </c>
      <c r="B5525" s="88">
        <v>44190</v>
      </c>
      <c r="C5525" s="89" t="s">
        <v>722</v>
      </c>
      <c r="D5525" s="90">
        <f>VLOOKUP(Pag_Inicio_Corr_mas_casos[[#This Row],[Corregimiento]],Hoja3!$A$2:$D$676,4,0)</f>
        <v>40611</v>
      </c>
      <c r="E5525" s="89">
        <v>11</v>
      </c>
    </row>
    <row r="5526" spans="1:11">
      <c r="A5526" s="87">
        <v>44190</v>
      </c>
      <c r="B5526" s="88">
        <v>44190</v>
      </c>
      <c r="C5526" s="89" t="s">
        <v>726</v>
      </c>
      <c r="D5526" s="90">
        <f>VLOOKUP(Pag_Inicio_Corr_mas_casos[[#This Row],[Corregimiento]],Hoja3!$A$2:$D$676,4,0)</f>
        <v>40612</v>
      </c>
      <c r="E5526" s="89">
        <v>11</v>
      </c>
    </row>
    <row r="5527" spans="1:11">
      <c r="A5527" s="87">
        <v>44190</v>
      </c>
      <c r="B5527" s="88">
        <v>44190</v>
      </c>
      <c r="C5527" s="89" t="s">
        <v>670</v>
      </c>
      <c r="D5527" s="89">
        <v>40607</v>
      </c>
      <c r="E5527" s="89">
        <v>11</v>
      </c>
      <c r="F5527" s="7" t="s">
        <v>767</v>
      </c>
    </row>
    <row r="5528" spans="1:11">
      <c r="A5528" s="87">
        <v>44190</v>
      </c>
      <c r="B5528" s="88">
        <v>44190</v>
      </c>
      <c r="C5528" s="89" t="s">
        <v>768</v>
      </c>
      <c r="D5528" s="90">
        <f>VLOOKUP(Pag_Inicio_Corr_mas_casos[[#This Row],[Corregimiento]],Hoja3!$A$2:$D$676,4,0)</f>
        <v>50316</v>
      </c>
      <c r="E5528" s="89">
        <v>11</v>
      </c>
    </row>
    <row r="5529" spans="1:11">
      <c r="A5529" s="91">
        <v>44191</v>
      </c>
      <c r="B5529" s="92">
        <v>44191</v>
      </c>
      <c r="C5529" s="93" t="s">
        <v>755</v>
      </c>
      <c r="D5529" s="94">
        <f>VLOOKUP(Pag_Inicio_Corr_mas_casos[[#This Row],[Corregimiento]],Hoja3!$A$2:$D$676,4,0)</f>
        <v>130106</v>
      </c>
      <c r="E5529" s="93">
        <v>85</v>
      </c>
      <c r="F5529">
        <v>55</v>
      </c>
      <c r="J5529" s="170"/>
      <c r="K5529" s="170"/>
    </row>
    <row r="5530" spans="1:11">
      <c r="A5530" s="91">
        <v>44191</v>
      </c>
      <c r="B5530" s="92">
        <v>44191</v>
      </c>
      <c r="C5530" s="93" t="s">
        <v>754</v>
      </c>
      <c r="D5530" s="94">
        <f>VLOOKUP(Pag_Inicio_Corr_mas_casos[[#This Row],[Corregimiento]],Hoja3!$A$2:$D$676,4,0)</f>
        <v>130101</v>
      </c>
      <c r="E5530" s="93">
        <v>69</v>
      </c>
      <c r="J5530" s="168"/>
      <c r="K5530" s="169"/>
    </row>
    <row r="5531" spans="1:11">
      <c r="A5531" s="91">
        <v>44191</v>
      </c>
      <c r="B5531" s="92">
        <v>44191</v>
      </c>
      <c r="C5531" s="93" t="s">
        <v>736</v>
      </c>
      <c r="D5531" s="94">
        <f>VLOOKUP(Pag_Inicio_Corr_mas_casos[[#This Row],[Corregimiento]],Hoja3!$A$2:$D$676,4,0)</f>
        <v>130102</v>
      </c>
      <c r="E5531" s="93">
        <v>58</v>
      </c>
      <c r="J5531" s="168"/>
      <c r="K5531" s="169"/>
    </row>
    <row r="5532" spans="1:11">
      <c r="A5532" s="91">
        <v>44191</v>
      </c>
      <c r="B5532" s="92">
        <v>44191</v>
      </c>
      <c r="C5532" s="93" t="s">
        <v>670</v>
      </c>
      <c r="D5532" s="94">
        <f>VLOOKUP(Pag_Inicio_Corr_mas_casos[[#This Row],[Corregimiento]],Hoja3!$A$2:$D$676,4,0)</f>
        <v>80813</v>
      </c>
      <c r="E5532" s="93">
        <v>58</v>
      </c>
      <c r="J5532" s="168"/>
      <c r="K5532" s="169"/>
    </row>
    <row r="5533" spans="1:11">
      <c r="A5533" s="91">
        <v>44191</v>
      </c>
      <c r="B5533" s="92">
        <v>44191</v>
      </c>
      <c r="C5533" s="93" t="s">
        <v>660</v>
      </c>
      <c r="D5533" s="94">
        <f>VLOOKUP(Pag_Inicio_Corr_mas_casos[[#This Row],[Corregimiento]],Hoja3!$A$2:$D$676,4,0)</f>
        <v>80823</v>
      </c>
      <c r="E5533" s="93">
        <v>54</v>
      </c>
      <c r="J5533" s="168"/>
      <c r="K5533" s="169"/>
    </row>
    <row r="5534" spans="1:11">
      <c r="A5534" s="91">
        <v>44191</v>
      </c>
      <c r="B5534" s="92">
        <v>44191</v>
      </c>
      <c r="C5534" s="93" t="s">
        <v>666</v>
      </c>
      <c r="D5534" s="94">
        <f>VLOOKUP(Pag_Inicio_Corr_mas_casos[[#This Row],[Corregimiento]],Hoja3!$A$2:$D$676,4,0)</f>
        <v>80826</v>
      </c>
      <c r="E5534" s="93">
        <v>46</v>
      </c>
      <c r="J5534" s="168"/>
      <c r="K5534" s="169"/>
    </row>
    <row r="5535" spans="1:11">
      <c r="A5535" s="91">
        <v>44191</v>
      </c>
      <c r="B5535" s="92">
        <v>44191</v>
      </c>
      <c r="C5535" s="93" t="s">
        <v>765</v>
      </c>
      <c r="D5535" s="94">
        <f>VLOOKUP(Pag_Inicio_Corr_mas_casos[[#This Row],[Corregimiento]],Hoja3!$A$2:$D$676,4,0)</f>
        <v>80812</v>
      </c>
      <c r="E5535" s="93">
        <v>46</v>
      </c>
      <c r="J5535" s="168"/>
      <c r="K5535" s="169"/>
    </row>
    <row r="5536" spans="1:11">
      <c r="A5536" s="91">
        <v>44191</v>
      </c>
      <c r="B5536" s="92">
        <v>44191</v>
      </c>
      <c r="C5536" s="93" t="s">
        <v>731</v>
      </c>
      <c r="D5536" s="94">
        <f>VLOOKUP(Pag_Inicio_Corr_mas_casos[[#This Row],[Corregimiento]],Hoja3!$A$2:$D$676,4,0)</f>
        <v>80819</v>
      </c>
      <c r="E5536" s="93">
        <v>46</v>
      </c>
      <c r="J5536" s="168"/>
      <c r="K5536" s="169"/>
    </row>
    <row r="5537" spans="1:11">
      <c r="A5537" s="91">
        <v>44191</v>
      </c>
      <c r="B5537" s="92">
        <v>44191</v>
      </c>
      <c r="C5537" s="93" t="s">
        <v>675</v>
      </c>
      <c r="D5537" s="94">
        <f>VLOOKUP(Pag_Inicio_Corr_mas_casos[[#This Row],[Corregimiento]],Hoja3!$A$2:$D$676,4,0)</f>
        <v>80815</v>
      </c>
      <c r="E5537" s="93">
        <v>38</v>
      </c>
      <c r="J5537" s="168"/>
      <c r="K5537" s="169"/>
    </row>
    <row r="5538" spans="1:11">
      <c r="A5538" s="91">
        <v>44191</v>
      </c>
      <c r="B5538" s="92">
        <v>44191</v>
      </c>
      <c r="C5538" s="93" t="s">
        <v>489</v>
      </c>
      <c r="D5538" s="94">
        <f>VLOOKUP(Pag_Inicio_Corr_mas_casos[[#This Row],[Corregimiento]],Hoja3!$A$2:$D$676,4,0)</f>
        <v>80821</v>
      </c>
      <c r="E5538" s="93">
        <v>37</v>
      </c>
      <c r="J5538" s="168"/>
      <c r="K5538" s="169"/>
    </row>
    <row r="5539" spans="1:11">
      <c r="A5539" s="91">
        <v>44191</v>
      </c>
      <c r="B5539" s="92">
        <v>44191</v>
      </c>
      <c r="C5539" s="93" t="s">
        <v>738</v>
      </c>
      <c r="D5539" s="94">
        <f>VLOOKUP(Pag_Inicio_Corr_mas_casos[[#This Row],[Corregimiento]],Hoja3!$A$2:$D$676,4,0)</f>
        <v>81001</v>
      </c>
      <c r="E5539" s="93">
        <v>35</v>
      </c>
      <c r="J5539" s="168"/>
      <c r="K5539" s="169"/>
    </row>
    <row r="5540" spans="1:11">
      <c r="A5540" s="91">
        <v>44191</v>
      </c>
      <c r="B5540" s="92">
        <v>44191</v>
      </c>
      <c r="C5540" s="93" t="s">
        <v>734</v>
      </c>
      <c r="D5540" s="94">
        <f>VLOOKUP(Pag_Inicio_Corr_mas_casos[[#This Row],[Corregimiento]],Hoja3!$A$2:$D$676,4,0)</f>
        <v>130702</v>
      </c>
      <c r="E5540" s="93">
        <v>35</v>
      </c>
      <c r="J5540" s="168"/>
      <c r="K5540" s="169"/>
    </row>
    <row r="5541" spans="1:11">
      <c r="A5541" s="91">
        <v>44191</v>
      </c>
      <c r="B5541" s="92">
        <v>44191</v>
      </c>
      <c r="C5541" s="93" t="s">
        <v>664</v>
      </c>
      <c r="D5541" s="94">
        <f>VLOOKUP(Pag_Inicio_Corr_mas_casos[[#This Row],[Corregimiento]],Hoja3!$A$2:$D$676,4,0)</f>
        <v>81007</v>
      </c>
      <c r="E5541" s="93">
        <v>34</v>
      </c>
      <c r="J5541" s="168"/>
      <c r="K5541" s="169"/>
    </row>
    <row r="5542" spans="1:11">
      <c r="A5542" s="91">
        <v>44191</v>
      </c>
      <c r="B5542" s="92">
        <v>44191</v>
      </c>
      <c r="C5542" s="93" t="s">
        <v>757</v>
      </c>
      <c r="D5542" s="94">
        <f>VLOOKUP(Pag_Inicio_Corr_mas_casos[[#This Row],[Corregimiento]],Hoja3!$A$2:$D$676,4,0)</f>
        <v>130108</v>
      </c>
      <c r="E5542" s="93">
        <v>34</v>
      </c>
      <c r="J5542" s="168"/>
      <c r="K5542" s="169"/>
    </row>
    <row r="5543" spans="1:11">
      <c r="A5543" s="91">
        <v>44191</v>
      </c>
      <c r="B5543" s="92">
        <v>44191</v>
      </c>
      <c r="C5543" s="93" t="s">
        <v>740</v>
      </c>
      <c r="D5543" s="94">
        <f>VLOOKUP(Pag_Inicio_Corr_mas_casos[[#This Row],[Corregimiento]],Hoja3!$A$2:$D$676,4,0)</f>
        <v>81003</v>
      </c>
      <c r="E5543" s="93">
        <v>34</v>
      </c>
      <c r="J5543" s="168"/>
      <c r="K5543" s="169"/>
    </row>
    <row r="5544" spans="1:11">
      <c r="A5544" s="91">
        <v>44191</v>
      </c>
      <c r="B5544" s="92">
        <v>44191</v>
      </c>
      <c r="C5544" s="93" t="s">
        <v>663</v>
      </c>
      <c r="D5544" s="94">
        <f>VLOOKUP(Pag_Inicio_Corr_mas_casos[[#This Row],[Corregimiento]],Hoja3!$A$2:$D$676,4,0)</f>
        <v>130708</v>
      </c>
      <c r="E5544" s="93">
        <v>31</v>
      </c>
      <c r="J5544" s="168"/>
      <c r="K5544" s="169"/>
    </row>
    <row r="5545" spans="1:11">
      <c r="A5545" s="91">
        <v>44191</v>
      </c>
      <c r="B5545" s="92">
        <v>44191</v>
      </c>
      <c r="C5545" s="93" t="s">
        <v>659</v>
      </c>
      <c r="D5545" s="94">
        <f>VLOOKUP(Pag_Inicio_Corr_mas_casos[[#This Row],[Corregimiento]],Hoja3!$A$2:$D$676,4,0)</f>
        <v>80806</v>
      </c>
      <c r="E5545" s="93">
        <v>30</v>
      </c>
      <c r="J5545" s="168"/>
      <c r="K5545" s="169"/>
    </row>
    <row r="5546" spans="1:11">
      <c r="A5546" s="91">
        <v>44191</v>
      </c>
      <c r="B5546" s="92">
        <v>44191</v>
      </c>
      <c r="C5546" s="93" t="s">
        <v>737</v>
      </c>
      <c r="D5546" s="94">
        <f>VLOOKUP(Pag_Inicio_Corr_mas_casos[[#This Row],[Corregimiento]],Hoja3!$A$2:$D$676,4,0)</f>
        <v>81008</v>
      </c>
      <c r="E5546" s="93">
        <v>30</v>
      </c>
      <c r="J5546" s="168"/>
      <c r="K5546" s="169"/>
    </row>
    <row r="5547" spans="1:11">
      <c r="A5547" s="91">
        <v>44191</v>
      </c>
      <c r="B5547" s="92">
        <v>44191</v>
      </c>
      <c r="C5547" s="93" t="s">
        <v>656</v>
      </c>
      <c r="D5547" s="94">
        <f>VLOOKUP(Pag_Inicio_Corr_mas_casos[[#This Row],[Corregimiento]],Hoja3!$A$2:$D$676,4,0)</f>
        <v>80810</v>
      </c>
      <c r="E5547" s="93">
        <v>30</v>
      </c>
      <c r="J5547" s="168"/>
      <c r="K5547" s="169"/>
    </row>
    <row r="5548" spans="1:11">
      <c r="A5548" s="91">
        <v>44191</v>
      </c>
      <c r="B5548" s="92">
        <v>44191</v>
      </c>
      <c r="C5548" s="93" t="s">
        <v>658</v>
      </c>
      <c r="D5548" s="94">
        <f>VLOOKUP(Pag_Inicio_Corr_mas_casos[[#This Row],[Corregimiento]],Hoja3!$A$2:$D$676,4,0)</f>
        <v>81009</v>
      </c>
      <c r="E5548" s="93">
        <v>30</v>
      </c>
      <c r="J5548" s="168"/>
      <c r="K5548" s="169"/>
    </row>
    <row r="5549" spans="1:11">
      <c r="A5549" s="91">
        <v>44191</v>
      </c>
      <c r="B5549" s="92">
        <v>44191</v>
      </c>
      <c r="C5549" s="93" t="s">
        <v>676</v>
      </c>
      <c r="D5549" s="94">
        <f>VLOOKUP(Pag_Inicio_Corr_mas_casos[[#This Row],[Corregimiento]],Hoja3!$A$2:$D$676,4,0)</f>
        <v>130716</v>
      </c>
      <c r="E5549" s="93">
        <v>29</v>
      </c>
      <c r="J5549" s="168"/>
      <c r="K5549" s="169"/>
    </row>
    <row r="5550" spans="1:11">
      <c r="A5550" s="91">
        <v>44191</v>
      </c>
      <c r="B5550" s="92">
        <v>44191</v>
      </c>
      <c r="C5550" s="93" t="s">
        <v>657</v>
      </c>
      <c r="D5550" s="94">
        <f>VLOOKUP(Pag_Inicio_Corr_mas_casos[[#This Row],[Corregimiento]],Hoja3!$A$2:$D$676,4,0)</f>
        <v>130717</v>
      </c>
      <c r="E5550" s="93">
        <v>29</v>
      </c>
      <c r="J5550" s="168"/>
      <c r="K5550" s="169"/>
    </row>
    <row r="5551" spans="1:11">
      <c r="A5551" s="91">
        <v>44191</v>
      </c>
      <c r="B5551" s="92">
        <v>44191</v>
      </c>
      <c r="C5551" s="93" t="s">
        <v>667</v>
      </c>
      <c r="D5551" s="94">
        <f>VLOOKUP(Pag_Inicio_Corr_mas_casos[[#This Row],[Corregimiento]],Hoja3!$A$2:$D$676,4,0)</f>
        <v>80811</v>
      </c>
      <c r="E5551" s="93">
        <v>29</v>
      </c>
      <c r="J5551" s="168"/>
      <c r="K5551" s="169"/>
    </row>
    <row r="5552" spans="1:11">
      <c r="A5552" s="91">
        <v>44191</v>
      </c>
      <c r="B5552" s="92">
        <v>44191</v>
      </c>
      <c r="C5552" s="93" t="s">
        <v>435</v>
      </c>
      <c r="D5552" s="94">
        <f>VLOOKUP(Pag_Inicio_Corr_mas_casos[[#This Row],[Corregimiento]],Hoja3!$A$2:$D$676,4,0)</f>
        <v>80809</v>
      </c>
      <c r="E5552" s="93">
        <v>29</v>
      </c>
      <c r="J5552" s="168"/>
      <c r="K5552" s="169"/>
    </row>
    <row r="5553" spans="1:11">
      <c r="A5553" s="91">
        <v>44191</v>
      </c>
      <c r="B5553" s="92">
        <v>44191</v>
      </c>
      <c r="C5553" s="93" t="s">
        <v>669</v>
      </c>
      <c r="D5553" s="94">
        <f>VLOOKUP(Pag_Inicio_Corr_mas_casos[[#This Row],[Corregimiento]],Hoja3!$A$2:$D$676,4,0)</f>
        <v>130107</v>
      </c>
      <c r="E5553" s="93">
        <v>28</v>
      </c>
      <c r="J5553" s="168"/>
      <c r="K5553" s="169"/>
    </row>
    <row r="5554" spans="1:11">
      <c r="A5554" s="91">
        <v>44191</v>
      </c>
      <c r="B5554" s="92">
        <v>44191</v>
      </c>
      <c r="C5554" s="93" t="s">
        <v>745</v>
      </c>
      <c r="D5554" s="94">
        <f>VLOOKUP(Pag_Inicio_Corr_mas_casos[[#This Row],[Corregimiento]],Hoja3!$A$2:$D$676,4,0)</f>
        <v>91101</v>
      </c>
      <c r="E5554" s="93">
        <v>27</v>
      </c>
      <c r="J5554" s="168"/>
      <c r="K5554" s="169"/>
    </row>
    <row r="5555" spans="1:11">
      <c r="A5555" s="91">
        <v>44191</v>
      </c>
      <c r="B5555" s="92">
        <v>44191</v>
      </c>
      <c r="C5555" s="93" t="s">
        <v>662</v>
      </c>
      <c r="D5555" s="94">
        <f>VLOOKUP(Pag_Inicio_Corr_mas_casos[[#This Row],[Corregimiento]],Hoja3!$A$2:$D$676,4,0)</f>
        <v>80816</v>
      </c>
      <c r="E5555" s="93">
        <v>26</v>
      </c>
      <c r="J5555" s="168"/>
      <c r="K5555" s="169"/>
    </row>
    <row r="5556" spans="1:11">
      <c r="A5556" s="91">
        <v>44191</v>
      </c>
      <c r="B5556" s="92">
        <v>44191</v>
      </c>
      <c r="C5556" s="93" t="s">
        <v>686</v>
      </c>
      <c r="D5556" s="94">
        <f>VLOOKUP(Pag_Inicio_Corr_mas_casos[[#This Row],[Corregimiento]],Hoja3!$A$2:$D$676,4,0)</f>
        <v>30107</v>
      </c>
      <c r="E5556" s="93">
        <v>25</v>
      </c>
      <c r="J5556" s="168"/>
      <c r="K5556" s="169"/>
    </row>
    <row r="5557" spans="1:11">
      <c r="A5557" s="91">
        <v>44191</v>
      </c>
      <c r="B5557" s="92">
        <v>44191</v>
      </c>
      <c r="C5557" s="93" t="s">
        <v>683</v>
      </c>
      <c r="D5557" s="94">
        <f>VLOOKUP(Pag_Inicio_Corr_mas_casos[[#This Row],[Corregimiento]],Hoja3!$A$2:$D$676,4,0)</f>
        <v>30113</v>
      </c>
      <c r="E5557" s="93">
        <v>25</v>
      </c>
      <c r="J5557" s="168"/>
      <c r="K5557" s="169"/>
    </row>
    <row r="5558" spans="1:11">
      <c r="A5558" s="91">
        <v>44191</v>
      </c>
      <c r="B5558" s="92">
        <v>44191</v>
      </c>
      <c r="C5558" s="93" t="s">
        <v>661</v>
      </c>
      <c r="D5558" s="94">
        <f>VLOOKUP(Pag_Inicio_Corr_mas_casos[[#This Row],[Corregimiento]],Hoja3!$A$2:$D$676,4,0)</f>
        <v>80807</v>
      </c>
      <c r="E5558" s="93">
        <v>24</v>
      </c>
      <c r="J5558" s="168"/>
      <c r="K5558" s="169"/>
    </row>
    <row r="5559" spans="1:11">
      <c r="A5559" s="91">
        <v>44191</v>
      </c>
      <c r="B5559" s="92">
        <v>44191</v>
      </c>
      <c r="C5559" s="93" t="s">
        <v>720</v>
      </c>
      <c r="D5559" s="94">
        <f>VLOOKUP(Pag_Inicio_Corr_mas_casos[[#This Row],[Corregimiento]],Hoja3!$A$2:$D$676,4,0)</f>
        <v>40501</v>
      </c>
      <c r="E5559" s="93">
        <v>24</v>
      </c>
      <c r="J5559" s="168"/>
      <c r="K5559" s="169"/>
    </row>
    <row r="5560" spans="1:11">
      <c r="A5560" s="91">
        <v>44191</v>
      </c>
      <c r="B5560" s="92">
        <v>44191</v>
      </c>
      <c r="C5560" s="93" t="s">
        <v>751</v>
      </c>
      <c r="D5560" s="94">
        <f>VLOOKUP(Pag_Inicio_Corr_mas_casos[[#This Row],[Corregimiento]],Hoja3!$A$2:$D$676,4,0)</f>
        <v>30104</v>
      </c>
      <c r="E5560" s="93">
        <v>22</v>
      </c>
      <c r="J5560" s="168"/>
      <c r="K5560" s="169"/>
    </row>
    <row r="5561" spans="1:11">
      <c r="A5561" s="91">
        <v>44191</v>
      </c>
      <c r="B5561" s="92">
        <v>44191</v>
      </c>
      <c r="C5561" s="93" t="s">
        <v>761</v>
      </c>
      <c r="D5561" s="94">
        <f>VLOOKUP(Pag_Inicio_Corr_mas_casos[[#This Row],[Corregimiento]],Hoja3!$A$2:$D$676,4,0)</f>
        <v>20401</v>
      </c>
      <c r="E5561" s="93">
        <v>22</v>
      </c>
      <c r="J5561" s="168"/>
      <c r="K5561" s="169"/>
    </row>
    <row r="5562" spans="1:11">
      <c r="A5562" s="91">
        <v>44191</v>
      </c>
      <c r="B5562" s="92">
        <v>44191</v>
      </c>
      <c r="C5562" s="93" t="s">
        <v>753</v>
      </c>
      <c r="D5562" s="94">
        <f>VLOOKUP(Pag_Inicio_Corr_mas_casos[[#This Row],[Corregimiento]],Hoja3!$A$2:$D$676,4,0)</f>
        <v>80822</v>
      </c>
      <c r="E5562" s="93">
        <v>21</v>
      </c>
      <c r="J5562" s="168"/>
      <c r="K5562" s="169"/>
    </row>
    <row r="5563" spans="1:11">
      <c r="A5563" s="91">
        <v>44191</v>
      </c>
      <c r="B5563" s="92">
        <v>44191</v>
      </c>
      <c r="C5563" s="93" t="s">
        <v>678</v>
      </c>
      <c r="D5563" s="94">
        <f>VLOOKUP(Pag_Inicio_Corr_mas_casos[[#This Row],[Corregimiento]],Hoja3!$A$2:$D$676,4,0)</f>
        <v>130701</v>
      </c>
      <c r="E5563" s="93">
        <v>19</v>
      </c>
      <c r="J5563" s="168"/>
      <c r="K5563" s="169"/>
    </row>
    <row r="5564" spans="1:11">
      <c r="A5564" s="91">
        <v>44191</v>
      </c>
      <c r="B5564" s="92">
        <v>44191</v>
      </c>
      <c r="C5564" s="93" t="s">
        <v>672</v>
      </c>
      <c r="D5564" s="94">
        <f>VLOOKUP(Pag_Inicio_Corr_mas_casos[[#This Row],[Corregimiento]],Hoja3!$A$2:$D$676,4,0)</f>
        <v>80817</v>
      </c>
      <c r="E5564" s="93">
        <v>19</v>
      </c>
      <c r="J5564" s="168"/>
      <c r="K5564" s="169"/>
    </row>
    <row r="5565" spans="1:11">
      <c r="A5565" s="91">
        <v>44191</v>
      </c>
      <c r="B5565" s="92">
        <v>44191</v>
      </c>
      <c r="C5565" s="93" t="s">
        <v>695</v>
      </c>
      <c r="D5565" s="94">
        <f>VLOOKUP(Pag_Inicio_Corr_mas_casos[[#This Row],[Corregimiento]],Hoja3!$A$2:$D$676,4,0)</f>
        <v>60105</v>
      </c>
      <c r="E5565" s="93">
        <v>18</v>
      </c>
      <c r="J5565" s="168"/>
      <c r="K5565" s="169"/>
    </row>
    <row r="5566" spans="1:11">
      <c r="A5566" s="91">
        <v>44191</v>
      </c>
      <c r="B5566" s="92">
        <v>44191</v>
      </c>
      <c r="C5566" s="93" t="s">
        <v>766</v>
      </c>
      <c r="D5566" s="94">
        <f>VLOOKUP(Pag_Inicio_Corr_mas_casos[[#This Row],[Corregimiento]],Hoja3!$A$2:$D$676,4,0)</f>
        <v>40601</v>
      </c>
      <c r="E5566" s="93">
        <v>17</v>
      </c>
      <c r="J5566" s="168"/>
      <c r="K5566" s="169"/>
    </row>
    <row r="5567" spans="1:11">
      <c r="A5567" s="91">
        <v>44191</v>
      </c>
      <c r="B5567" s="92">
        <v>44191</v>
      </c>
      <c r="C5567" s="93" t="s">
        <v>742</v>
      </c>
      <c r="D5567" s="94">
        <f>VLOOKUP(Pag_Inicio_Corr_mas_casos[[#This Row],[Corregimiento]],Hoja3!$A$2:$D$676,4,0)</f>
        <v>30111</v>
      </c>
      <c r="E5567" s="93">
        <v>17</v>
      </c>
      <c r="J5567" s="168"/>
      <c r="K5567" s="169"/>
    </row>
    <row r="5568" spans="1:11">
      <c r="A5568" s="91">
        <v>44191</v>
      </c>
      <c r="B5568" s="92">
        <v>44191</v>
      </c>
      <c r="C5568" s="93" t="s">
        <v>679</v>
      </c>
      <c r="D5568" s="94">
        <f>VLOOKUP(Pag_Inicio_Corr_mas_casos[[#This Row],[Corregimiento]],Hoja3!$A$2:$D$676,4,0)</f>
        <v>80804</v>
      </c>
      <c r="E5568" s="93">
        <v>16</v>
      </c>
      <c r="J5568" s="168"/>
      <c r="K5568" s="169"/>
    </row>
    <row r="5569" spans="1:11">
      <c r="A5569" s="91">
        <v>44191</v>
      </c>
      <c r="B5569" s="92">
        <v>44191</v>
      </c>
      <c r="C5569" s="93" t="s">
        <v>671</v>
      </c>
      <c r="D5569" s="94">
        <f>VLOOKUP(Pag_Inicio_Corr_mas_casos[[#This Row],[Corregimiento]],Hoja3!$A$2:$D$676,4,0)</f>
        <v>80820</v>
      </c>
      <c r="E5569" s="93">
        <v>16</v>
      </c>
      <c r="J5569" s="168"/>
      <c r="K5569" s="169"/>
    </row>
    <row r="5570" spans="1:11">
      <c r="A5570" s="91">
        <v>44191</v>
      </c>
      <c r="B5570" s="92">
        <v>44191</v>
      </c>
      <c r="C5570" s="93" t="s">
        <v>665</v>
      </c>
      <c r="D5570" s="94">
        <f>VLOOKUP(Pag_Inicio_Corr_mas_casos[[#This Row],[Corregimiento]],Hoja3!$A$2:$D$676,4,0)</f>
        <v>80814</v>
      </c>
      <c r="E5570" s="93">
        <v>15</v>
      </c>
      <c r="J5570" s="168"/>
      <c r="K5570" s="169"/>
    </row>
    <row r="5571" spans="1:11">
      <c r="A5571" s="91">
        <v>44191</v>
      </c>
      <c r="B5571" s="92">
        <v>44191</v>
      </c>
      <c r="C5571" s="93" t="s">
        <v>711</v>
      </c>
      <c r="D5571" s="94">
        <f>VLOOKUP(Pag_Inicio_Corr_mas_casos[[#This Row],[Corregimiento]],Hoja3!$A$2:$D$676,4,0)</f>
        <v>80808</v>
      </c>
      <c r="E5571" s="93">
        <v>15</v>
      </c>
      <c r="J5571" s="168"/>
      <c r="K5571" s="169"/>
    </row>
    <row r="5572" spans="1:11">
      <c r="A5572" s="91">
        <v>44191</v>
      </c>
      <c r="B5572" s="92">
        <v>44191</v>
      </c>
      <c r="C5572" s="93" t="s">
        <v>714</v>
      </c>
      <c r="D5572" s="94">
        <f>VLOOKUP(Pag_Inicio_Corr_mas_casos[[#This Row],[Corregimiento]],Hoja3!$A$2:$D$676,4,0)</f>
        <v>81005</v>
      </c>
      <c r="E5572" s="93">
        <v>15</v>
      </c>
      <c r="J5572" s="168"/>
      <c r="K5572" s="169"/>
    </row>
    <row r="5573" spans="1:11">
      <c r="A5573" s="91">
        <v>44191</v>
      </c>
      <c r="B5573" s="92">
        <v>44191</v>
      </c>
      <c r="C5573" s="93" t="s">
        <v>739</v>
      </c>
      <c r="D5573" s="94">
        <f>VLOOKUP(Pag_Inicio_Corr_mas_casos[[#This Row],[Corregimiento]],Hoja3!$A$2:$D$676,4,0)</f>
        <v>81002</v>
      </c>
      <c r="E5573" s="93">
        <v>14</v>
      </c>
      <c r="J5573" s="168"/>
      <c r="K5573" s="169"/>
    </row>
    <row r="5574" spans="1:11">
      <c r="A5574" s="91">
        <v>44191</v>
      </c>
      <c r="B5574" s="92">
        <v>44191</v>
      </c>
      <c r="C5574" s="93" t="s">
        <v>769</v>
      </c>
      <c r="D5574" s="94">
        <f>VLOOKUP(Pag_Inicio_Corr_mas_casos[[#This Row],[Corregimiento]],Hoja3!$A$2:$D$676,4,0)</f>
        <v>80501</v>
      </c>
      <c r="E5574" s="93">
        <v>14</v>
      </c>
      <c r="J5574" s="168"/>
      <c r="K5574" s="169"/>
    </row>
    <row r="5575" spans="1:11">
      <c r="A5575" s="91">
        <v>44191</v>
      </c>
      <c r="B5575" s="92">
        <v>44191</v>
      </c>
      <c r="C5575" s="93" t="s">
        <v>770</v>
      </c>
      <c r="D5575" s="94">
        <f>VLOOKUP(Pag_Inicio_Corr_mas_casos[[#This Row],[Corregimiento]],Hoja3!$A$2:$D$676,4,0)</f>
        <v>20105</v>
      </c>
      <c r="E5575" s="93">
        <v>13</v>
      </c>
      <c r="J5575" s="168"/>
      <c r="K5575" s="169"/>
    </row>
    <row r="5576" spans="1:11">
      <c r="A5576" s="91">
        <v>44191</v>
      </c>
      <c r="B5576" s="92">
        <v>44191</v>
      </c>
      <c r="C5576" s="93" t="s">
        <v>747</v>
      </c>
      <c r="D5576" s="94">
        <f>VLOOKUP(Pag_Inicio_Corr_mas_casos[[#This Row],[Corregimiento]],Hoja3!$A$2:$D$676,4,0)</f>
        <v>20103</v>
      </c>
      <c r="E5576" s="93">
        <v>13</v>
      </c>
      <c r="J5576" s="168"/>
      <c r="K5576" s="169"/>
    </row>
    <row r="5577" spans="1:11">
      <c r="A5577" s="91">
        <v>44191</v>
      </c>
      <c r="B5577" s="92">
        <v>44191</v>
      </c>
      <c r="C5577" s="93" t="s">
        <v>688</v>
      </c>
      <c r="D5577" s="94">
        <f>VLOOKUP(Pag_Inicio_Corr_mas_casos[[#This Row],[Corregimiento]],Hoja3!$A$2:$D$676,4,0)</f>
        <v>130709</v>
      </c>
      <c r="E5577" s="93">
        <v>13</v>
      </c>
      <c r="J5577" s="168"/>
      <c r="K5577" s="169"/>
    </row>
    <row r="5578" spans="1:11">
      <c r="A5578" s="91">
        <v>44191</v>
      </c>
      <c r="B5578" s="92">
        <v>44191</v>
      </c>
      <c r="C5578" s="93" t="s">
        <v>680</v>
      </c>
      <c r="D5578" s="94">
        <f>VLOOKUP(Pag_Inicio_Corr_mas_casos[[#This Row],[Corregimiento]],Hoja3!$A$2:$D$676,4,0)</f>
        <v>20601</v>
      </c>
      <c r="E5578" s="93">
        <v>13</v>
      </c>
      <c r="J5578" s="168"/>
      <c r="K5578" s="169"/>
    </row>
    <row r="5579" spans="1:11">
      <c r="A5579" s="91">
        <v>44191</v>
      </c>
      <c r="B5579" s="92">
        <v>44191</v>
      </c>
      <c r="C5579" s="93" t="s">
        <v>771</v>
      </c>
      <c r="D5579" s="94">
        <f>VLOOKUP(Pag_Inicio_Corr_mas_casos[[#This Row],[Corregimiento]],Hoja3!$A$2:$D$676,4,0)</f>
        <v>40201</v>
      </c>
      <c r="E5579" s="93">
        <v>13</v>
      </c>
      <c r="J5579" s="168"/>
      <c r="K5579" s="169"/>
    </row>
    <row r="5580" spans="1:11">
      <c r="A5580" s="91">
        <v>44191</v>
      </c>
      <c r="B5580" s="92">
        <v>44191</v>
      </c>
      <c r="C5580" s="93" t="s">
        <v>772</v>
      </c>
      <c r="D5580" s="94">
        <f>VLOOKUP(Pag_Inicio_Corr_mas_casos[[#This Row],[Corregimiento]],Hoja3!$A$2:$D$676,4,0)</f>
        <v>130301</v>
      </c>
      <c r="E5580" s="93">
        <v>12</v>
      </c>
      <c r="J5580" s="168"/>
      <c r="K5580" s="169"/>
    </row>
    <row r="5581" spans="1:11">
      <c r="A5581" s="91">
        <v>44191</v>
      </c>
      <c r="B5581" s="92">
        <v>44191</v>
      </c>
      <c r="C5581" s="93" t="s">
        <v>689</v>
      </c>
      <c r="D5581" s="94">
        <f>VLOOKUP(Pag_Inicio_Corr_mas_casos[[#This Row],[Corregimiento]],Hoja3!$A$2:$D$676,4,0)</f>
        <v>40606</v>
      </c>
      <c r="E5581" s="93">
        <v>12</v>
      </c>
      <c r="J5581" s="168"/>
      <c r="K5581" s="169"/>
    </row>
    <row r="5582" spans="1:11">
      <c r="A5582" s="91">
        <v>44191</v>
      </c>
      <c r="B5582" s="92">
        <v>44191</v>
      </c>
      <c r="C5582" s="93" t="s">
        <v>670</v>
      </c>
      <c r="D5582" s="93">
        <v>40607</v>
      </c>
      <c r="E5582" s="93">
        <v>12</v>
      </c>
      <c r="F5582" s="7" t="s">
        <v>767</v>
      </c>
      <c r="J5582" s="168"/>
      <c r="K5582" s="169"/>
    </row>
    <row r="5583" spans="1:11">
      <c r="A5583" s="91">
        <v>44191</v>
      </c>
      <c r="B5583" s="92">
        <v>44191</v>
      </c>
      <c r="C5583" s="93" t="s">
        <v>710</v>
      </c>
      <c r="D5583" s="94">
        <f>VLOOKUP(Pag_Inicio_Corr_mas_casos[[#This Row],[Corregimiento]],Hoja3!$A$2:$D$676,4,0)</f>
        <v>130706</v>
      </c>
      <c r="E5583" s="93">
        <v>11</v>
      </c>
      <c r="J5583" s="168"/>
      <c r="K5583" s="169"/>
    </row>
    <row r="5584" spans="1:11">
      <c r="A5584" s="103">
        <v>44192</v>
      </c>
      <c r="B5584" s="104">
        <v>44192</v>
      </c>
      <c r="C5584" s="105" t="s">
        <v>435</v>
      </c>
      <c r="D5584" s="106">
        <f>VLOOKUP(Pag_Inicio_Corr_mas_casos[[#This Row],[Corregimiento]],Hoja3!$A$2:$D$676,4,0)</f>
        <v>80809</v>
      </c>
      <c r="E5584" s="105">
        <v>90</v>
      </c>
      <c r="F5584">
        <v>67</v>
      </c>
      <c r="J5584" s="168"/>
      <c r="K5584" s="169"/>
    </row>
    <row r="5585" spans="1:11">
      <c r="A5585" s="103">
        <v>44192</v>
      </c>
      <c r="B5585" s="104">
        <v>44192</v>
      </c>
      <c r="C5585" s="105" t="s">
        <v>765</v>
      </c>
      <c r="D5585" s="106">
        <f>VLOOKUP(Pag_Inicio_Corr_mas_casos[[#This Row],[Corregimiento]],Hoja3!$A$2:$D$676,4,0)</f>
        <v>80812</v>
      </c>
      <c r="E5585" s="105">
        <v>82</v>
      </c>
      <c r="J5585" s="168"/>
      <c r="K5585" s="169"/>
    </row>
    <row r="5586" spans="1:11">
      <c r="A5586" s="103">
        <v>44192</v>
      </c>
      <c r="B5586" s="104">
        <v>44192</v>
      </c>
      <c r="C5586" s="105" t="s">
        <v>731</v>
      </c>
      <c r="D5586" s="106">
        <f>VLOOKUP(Pag_Inicio_Corr_mas_casos[[#This Row],[Corregimiento]],Hoja3!$A$2:$D$676,4,0)</f>
        <v>80819</v>
      </c>
      <c r="E5586" s="105">
        <v>75</v>
      </c>
      <c r="J5586" s="168"/>
      <c r="K5586" s="169"/>
    </row>
    <row r="5587" spans="1:11">
      <c r="A5587" s="103">
        <v>44192</v>
      </c>
      <c r="B5587" s="104">
        <v>44192</v>
      </c>
      <c r="C5587" s="105" t="s">
        <v>659</v>
      </c>
      <c r="D5587" s="106">
        <f>VLOOKUP(Pag_Inicio_Corr_mas_casos[[#This Row],[Corregimiento]],Hoja3!$A$2:$D$676,4,0)</f>
        <v>80806</v>
      </c>
      <c r="E5587" s="105">
        <v>65</v>
      </c>
      <c r="J5587" s="168"/>
      <c r="K5587" s="169"/>
    </row>
    <row r="5588" spans="1:11">
      <c r="A5588" s="103">
        <v>44192</v>
      </c>
      <c r="B5588" s="104">
        <v>44192</v>
      </c>
      <c r="C5588" s="105" t="s">
        <v>773</v>
      </c>
      <c r="D5588" s="106">
        <f>VLOOKUP(Pag_Inicio_Corr_mas_casos[[#This Row],[Corregimiento]],Hoja3!$A$2:$D$676,4,0)</f>
        <v>130102</v>
      </c>
      <c r="E5588" s="105">
        <v>63</v>
      </c>
      <c r="J5588" s="168"/>
      <c r="K5588" s="169"/>
    </row>
    <row r="5589" spans="1:11">
      <c r="A5589" s="103">
        <v>44192</v>
      </c>
      <c r="B5589" s="104">
        <v>44192</v>
      </c>
      <c r="C5589" s="105" t="s">
        <v>662</v>
      </c>
      <c r="D5589" s="106">
        <f>VLOOKUP(Pag_Inicio_Corr_mas_casos[[#This Row],[Corregimiento]],Hoja3!$A$2:$D$676,4,0)</f>
        <v>80816</v>
      </c>
      <c r="E5589" s="105">
        <v>60</v>
      </c>
      <c r="J5589" s="168"/>
      <c r="K5589" s="169"/>
    </row>
    <row r="5590" spans="1:11">
      <c r="A5590" s="103">
        <v>44192</v>
      </c>
      <c r="B5590" s="104">
        <v>44192</v>
      </c>
      <c r="C5590" s="105" t="s">
        <v>671</v>
      </c>
      <c r="D5590" s="106">
        <f>VLOOKUP(Pag_Inicio_Corr_mas_casos[[#This Row],[Corregimiento]],Hoja3!$A$2:$D$676,4,0)</f>
        <v>80820</v>
      </c>
      <c r="E5590" s="105">
        <v>59</v>
      </c>
      <c r="J5590" s="168"/>
      <c r="K5590" s="169"/>
    </row>
    <row r="5591" spans="1:11">
      <c r="A5591" s="103">
        <v>44192</v>
      </c>
      <c r="B5591" s="104">
        <v>44192</v>
      </c>
      <c r="C5591" s="105" t="s">
        <v>660</v>
      </c>
      <c r="D5591" s="106">
        <f>VLOOKUP(Pag_Inicio_Corr_mas_casos[[#This Row],[Corregimiento]],Hoja3!$A$2:$D$676,4,0)</f>
        <v>80823</v>
      </c>
      <c r="E5591" s="105">
        <v>55</v>
      </c>
      <c r="J5591" s="168"/>
      <c r="K5591" s="169"/>
    </row>
    <row r="5592" spans="1:11">
      <c r="A5592" s="103">
        <v>44192</v>
      </c>
      <c r="B5592" s="104">
        <v>44192</v>
      </c>
      <c r="C5592" s="105" t="s">
        <v>755</v>
      </c>
      <c r="D5592" s="106">
        <f>VLOOKUP(Pag_Inicio_Corr_mas_casos[[#This Row],[Corregimiento]],Hoja3!$A$2:$D$676,4,0)</f>
        <v>130106</v>
      </c>
      <c r="E5592" s="105">
        <v>55</v>
      </c>
      <c r="J5592" s="168"/>
      <c r="K5592" s="169"/>
    </row>
    <row r="5593" spans="1:11">
      <c r="A5593" s="103">
        <v>44192</v>
      </c>
      <c r="B5593" s="104">
        <v>44192</v>
      </c>
      <c r="C5593" s="105" t="s">
        <v>675</v>
      </c>
      <c r="D5593" s="106">
        <f>VLOOKUP(Pag_Inicio_Corr_mas_casos[[#This Row],[Corregimiento]],Hoja3!$A$2:$D$676,4,0)</f>
        <v>80815</v>
      </c>
      <c r="E5593" s="105">
        <v>53</v>
      </c>
      <c r="J5593" s="168"/>
      <c r="K5593" s="169"/>
    </row>
    <row r="5594" spans="1:11">
      <c r="A5594" s="103">
        <v>44192</v>
      </c>
      <c r="B5594" s="104">
        <v>44192</v>
      </c>
      <c r="C5594" s="105" t="s">
        <v>740</v>
      </c>
      <c r="D5594" s="106">
        <f>VLOOKUP(Pag_Inicio_Corr_mas_casos[[#This Row],[Corregimiento]],Hoja3!$A$2:$D$676,4,0)</f>
        <v>81003</v>
      </c>
      <c r="E5594" s="105">
        <v>51</v>
      </c>
      <c r="J5594" s="168"/>
      <c r="K5594" s="169"/>
    </row>
    <row r="5595" spans="1:11">
      <c r="A5595" s="103">
        <v>44192</v>
      </c>
      <c r="B5595" s="104">
        <v>44192</v>
      </c>
      <c r="C5595" s="105" t="s">
        <v>664</v>
      </c>
      <c r="D5595" s="106">
        <f>VLOOKUP(Pag_Inicio_Corr_mas_casos[[#This Row],[Corregimiento]],Hoja3!$A$2:$D$676,4,0)</f>
        <v>81007</v>
      </c>
      <c r="E5595" s="105">
        <v>50</v>
      </c>
      <c r="J5595" s="168"/>
      <c r="K5595" s="169"/>
    </row>
    <row r="5596" spans="1:11">
      <c r="A5596" s="103">
        <v>44192</v>
      </c>
      <c r="B5596" s="104">
        <v>44192</v>
      </c>
      <c r="C5596" s="105" t="s">
        <v>738</v>
      </c>
      <c r="D5596" s="106">
        <f>VLOOKUP(Pag_Inicio_Corr_mas_casos[[#This Row],[Corregimiento]],Hoja3!$A$2:$D$676,4,0)</f>
        <v>81001</v>
      </c>
      <c r="E5596" s="105">
        <v>49</v>
      </c>
      <c r="J5596" s="168"/>
      <c r="K5596" s="169"/>
    </row>
    <row r="5597" spans="1:11">
      <c r="A5597" s="103">
        <v>44192</v>
      </c>
      <c r="B5597" s="104">
        <v>44192</v>
      </c>
      <c r="C5597" s="105" t="s">
        <v>737</v>
      </c>
      <c r="D5597" s="106">
        <f>VLOOKUP(Pag_Inicio_Corr_mas_casos[[#This Row],[Corregimiento]],Hoja3!$A$2:$D$676,4,0)</f>
        <v>81008</v>
      </c>
      <c r="E5597" s="105">
        <v>49</v>
      </c>
      <c r="J5597" s="168"/>
      <c r="K5597" s="169"/>
    </row>
    <row r="5598" spans="1:11">
      <c r="A5598" s="103">
        <v>44192</v>
      </c>
      <c r="B5598" s="104">
        <v>44192</v>
      </c>
      <c r="C5598" s="105" t="s">
        <v>661</v>
      </c>
      <c r="D5598" s="106">
        <f>VLOOKUP(Pag_Inicio_Corr_mas_casos[[#This Row],[Corregimiento]],Hoja3!$A$2:$D$676,4,0)</f>
        <v>80807</v>
      </c>
      <c r="E5598" s="105">
        <v>46</v>
      </c>
      <c r="J5598" s="168"/>
      <c r="K5598" s="169"/>
    </row>
    <row r="5599" spans="1:11">
      <c r="A5599" s="103">
        <v>44192</v>
      </c>
      <c r="B5599" s="104">
        <v>44192</v>
      </c>
      <c r="C5599" s="105" t="s">
        <v>739</v>
      </c>
      <c r="D5599" s="106">
        <f>VLOOKUP(Pag_Inicio_Corr_mas_casos[[#This Row],[Corregimiento]],Hoja3!$A$2:$D$676,4,0)</f>
        <v>81002</v>
      </c>
      <c r="E5599" s="105">
        <v>45</v>
      </c>
      <c r="J5599" s="168"/>
      <c r="K5599" s="169"/>
    </row>
    <row r="5600" spans="1:11">
      <c r="A5600" s="103">
        <v>44192</v>
      </c>
      <c r="B5600" s="104">
        <v>44192</v>
      </c>
      <c r="C5600" s="105" t="s">
        <v>658</v>
      </c>
      <c r="D5600" s="106">
        <f>VLOOKUP(Pag_Inicio_Corr_mas_casos[[#This Row],[Corregimiento]],Hoja3!$A$2:$D$676,4,0)</f>
        <v>81009</v>
      </c>
      <c r="E5600" s="105">
        <v>45</v>
      </c>
      <c r="J5600" s="168"/>
      <c r="K5600" s="169"/>
    </row>
    <row r="5601" spans="1:11">
      <c r="A5601" s="103">
        <v>44192</v>
      </c>
      <c r="B5601" s="104">
        <v>44192</v>
      </c>
      <c r="C5601" s="105" t="s">
        <v>489</v>
      </c>
      <c r="D5601" s="106">
        <f>VLOOKUP(Pag_Inicio_Corr_mas_casos[[#This Row],[Corregimiento]],Hoja3!$A$2:$D$676,4,0)</f>
        <v>80821</v>
      </c>
      <c r="E5601" s="105">
        <v>44</v>
      </c>
      <c r="J5601" s="168"/>
      <c r="K5601" s="169"/>
    </row>
    <row r="5602" spans="1:11">
      <c r="A5602" s="103">
        <v>44192</v>
      </c>
      <c r="B5602" s="104">
        <v>44192</v>
      </c>
      <c r="C5602" s="105" t="s">
        <v>669</v>
      </c>
      <c r="D5602" s="106">
        <f>VLOOKUP(Pag_Inicio_Corr_mas_casos[[#This Row],[Corregimiento]],Hoja3!$A$2:$D$676,4,0)</f>
        <v>130107</v>
      </c>
      <c r="E5602" s="105">
        <v>44</v>
      </c>
      <c r="J5602" s="168"/>
      <c r="K5602" s="169"/>
    </row>
    <row r="5603" spans="1:11">
      <c r="A5603" s="103">
        <v>44192</v>
      </c>
      <c r="B5603" s="104">
        <v>44192</v>
      </c>
      <c r="C5603" s="105" t="s">
        <v>666</v>
      </c>
      <c r="D5603" s="106">
        <f>VLOOKUP(Pag_Inicio_Corr_mas_casos[[#This Row],[Corregimiento]],Hoja3!$A$2:$D$676,4,0)</f>
        <v>80826</v>
      </c>
      <c r="E5603" s="105">
        <v>43</v>
      </c>
      <c r="J5603" s="168"/>
      <c r="K5603" s="169"/>
    </row>
    <row r="5604" spans="1:11">
      <c r="A5604" s="103">
        <v>44192</v>
      </c>
      <c r="B5604" s="104">
        <v>44192</v>
      </c>
      <c r="C5604" s="105" t="s">
        <v>672</v>
      </c>
      <c r="D5604" s="106">
        <f>VLOOKUP(Pag_Inicio_Corr_mas_casos[[#This Row],[Corregimiento]],Hoja3!$A$2:$D$676,4,0)</f>
        <v>80817</v>
      </c>
      <c r="E5604" s="105">
        <v>42</v>
      </c>
      <c r="J5604" s="168"/>
      <c r="K5604" s="169"/>
    </row>
    <row r="5605" spans="1:11">
      <c r="A5605" s="103">
        <v>44192</v>
      </c>
      <c r="B5605" s="104">
        <v>44192</v>
      </c>
      <c r="C5605" s="105" t="s">
        <v>754</v>
      </c>
      <c r="D5605" s="106">
        <f>VLOOKUP(Pag_Inicio_Corr_mas_casos[[#This Row],[Corregimiento]],Hoja3!$A$2:$D$676,4,0)</f>
        <v>130101</v>
      </c>
      <c r="E5605" s="105">
        <v>41</v>
      </c>
      <c r="J5605" s="168"/>
      <c r="K5605" s="169"/>
    </row>
    <row r="5606" spans="1:11">
      <c r="A5606" s="103">
        <v>44192</v>
      </c>
      <c r="B5606" s="104">
        <v>44192</v>
      </c>
      <c r="C5606" s="105" t="s">
        <v>753</v>
      </c>
      <c r="D5606" s="106">
        <f>VLOOKUP(Pag_Inicio_Corr_mas_casos[[#This Row],[Corregimiento]],Hoja3!$A$2:$D$676,4,0)</f>
        <v>80822</v>
      </c>
      <c r="E5606" s="105">
        <v>38</v>
      </c>
      <c r="J5606" s="168"/>
      <c r="K5606" s="169"/>
    </row>
    <row r="5607" spans="1:11">
      <c r="A5607" s="103">
        <v>44192</v>
      </c>
      <c r="B5607" s="104">
        <v>44192</v>
      </c>
      <c r="C5607" s="105" t="s">
        <v>665</v>
      </c>
      <c r="D5607" s="106">
        <f>VLOOKUP(Pag_Inicio_Corr_mas_casos[[#This Row],[Corregimiento]],Hoja3!$A$2:$D$676,4,0)</f>
        <v>80814</v>
      </c>
      <c r="E5607" s="105">
        <v>37</v>
      </c>
      <c r="J5607" s="168"/>
      <c r="K5607" s="169"/>
    </row>
    <row r="5608" spans="1:11">
      <c r="A5608" s="103">
        <v>44192</v>
      </c>
      <c r="B5608" s="104">
        <v>44192</v>
      </c>
      <c r="C5608" s="105" t="s">
        <v>656</v>
      </c>
      <c r="D5608" s="106">
        <f>VLOOKUP(Pag_Inicio_Corr_mas_casos[[#This Row],[Corregimiento]],Hoja3!$A$2:$D$676,4,0)</f>
        <v>80810</v>
      </c>
      <c r="E5608" s="105">
        <v>37</v>
      </c>
      <c r="J5608" s="168"/>
      <c r="K5608" s="169"/>
    </row>
    <row r="5609" spans="1:11">
      <c r="A5609" s="103">
        <v>44192</v>
      </c>
      <c r="B5609" s="104">
        <v>44192</v>
      </c>
      <c r="C5609" s="105" t="s">
        <v>670</v>
      </c>
      <c r="D5609" s="106">
        <f>VLOOKUP(Pag_Inicio_Corr_mas_casos[[#This Row],[Corregimiento]],Hoja3!$A$2:$D$676,4,0)</f>
        <v>80813</v>
      </c>
      <c r="E5609" s="105">
        <v>34</v>
      </c>
      <c r="J5609" s="168"/>
      <c r="K5609" s="169"/>
    </row>
    <row r="5610" spans="1:11">
      <c r="A5610" s="103">
        <v>44192</v>
      </c>
      <c r="B5610" s="104">
        <v>44192</v>
      </c>
      <c r="C5610" s="105" t="s">
        <v>680</v>
      </c>
      <c r="D5610" s="106">
        <f>VLOOKUP(Pag_Inicio_Corr_mas_casos[[#This Row],[Corregimiento]],Hoja3!$A$2:$D$676,4,0)</f>
        <v>20601</v>
      </c>
      <c r="E5610" s="105">
        <v>33</v>
      </c>
      <c r="J5610" s="168"/>
      <c r="K5610" s="169"/>
    </row>
    <row r="5611" spans="1:11">
      <c r="A5611" s="103">
        <v>44192</v>
      </c>
      <c r="B5611" s="104">
        <v>44192</v>
      </c>
      <c r="C5611" s="105" t="s">
        <v>734</v>
      </c>
      <c r="D5611" s="106">
        <f>VLOOKUP(Pag_Inicio_Corr_mas_casos[[#This Row],[Corregimiento]],Hoja3!$A$2:$D$676,4,0)</f>
        <v>130702</v>
      </c>
      <c r="E5611" s="105">
        <v>32</v>
      </c>
      <c r="J5611" s="168"/>
      <c r="K5611" s="169"/>
    </row>
    <row r="5612" spans="1:11">
      <c r="A5612" s="103">
        <v>44192</v>
      </c>
      <c r="B5612" s="104">
        <v>44192</v>
      </c>
      <c r="C5612" s="105" t="s">
        <v>711</v>
      </c>
      <c r="D5612" s="106">
        <f>VLOOKUP(Pag_Inicio_Corr_mas_casos[[#This Row],[Corregimiento]],Hoja3!$A$2:$D$676,4,0)</f>
        <v>80808</v>
      </c>
      <c r="E5612" s="105">
        <v>31</v>
      </c>
      <c r="J5612" s="168"/>
      <c r="K5612" s="169"/>
    </row>
    <row r="5613" spans="1:11">
      <c r="A5613" s="103">
        <v>44192</v>
      </c>
      <c r="B5613" s="104">
        <v>44192</v>
      </c>
      <c r="C5613" s="105" t="s">
        <v>692</v>
      </c>
      <c r="D5613" s="106">
        <f>VLOOKUP(Pag_Inicio_Corr_mas_casos[[#This Row],[Corregimiento]],Hoja3!$A$2:$D$676,4,0)</f>
        <v>20606</v>
      </c>
      <c r="E5613" s="105">
        <v>29</v>
      </c>
      <c r="J5613" s="168"/>
      <c r="K5613" s="169"/>
    </row>
    <row r="5614" spans="1:11">
      <c r="A5614" s="103">
        <v>44192</v>
      </c>
      <c r="B5614" s="104">
        <v>44192</v>
      </c>
      <c r="C5614" s="105" t="s">
        <v>757</v>
      </c>
      <c r="D5614" s="106">
        <f>VLOOKUP(Pag_Inicio_Corr_mas_casos[[#This Row],[Corregimiento]],Hoja3!$A$2:$D$676,4,0)</f>
        <v>130108</v>
      </c>
      <c r="E5614" s="105">
        <v>28</v>
      </c>
      <c r="J5614" s="168"/>
      <c r="K5614" s="169"/>
    </row>
    <row r="5615" spans="1:11">
      <c r="A5615" s="103">
        <v>44192</v>
      </c>
      <c r="B5615" s="104">
        <v>44192</v>
      </c>
      <c r="C5615" s="105" t="s">
        <v>663</v>
      </c>
      <c r="D5615" s="106">
        <f>VLOOKUP(Pag_Inicio_Corr_mas_casos[[#This Row],[Corregimiento]],Hoja3!$A$2:$D$676,4,0)</f>
        <v>130708</v>
      </c>
      <c r="E5615" s="105">
        <v>28</v>
      </c>
      <c r="J5615" s="168"/>
      <c r="K5615" s="169"/>
    </row>
    <row r="5616" spans="1:11">
      <c r="A5616" s="103">
        <v>44192</v>
      </c>
      <c r="B5616" s="104">
        <v>44192</v>
      </c>
      <c r="C5616" s="105" t="s">
        <v>677</v>
      </c>
      <c r="D5616" s="106">
        <f>VLOOKUP(Pag_Inicio_Corr_mas_casos[[#This Row],[Corregimiento]],Hoja3!$A$2:$D$676,4,0)</f>
        <v>50208</v>
      </c>
      <c r="E5616" s="105">
        <v>28</v>
      </c>
      <c r="J5616" s="168"/>
      <c r="K5616" s="169"/>
    </row>
    <row r="5617" spans="1:11">
      <c r="A5617" s="103">
        <v>44192</v>
      </c>
      <c r="B5617" s="104">
        <v>44192</v>
      </c>
      <c r="C5617" s="105" t="s">
        <v>748</v>
      </c>
      <c r="D5617" s="106">
        <f>VLOOKUP(Pag_Inicio_Corr_mas_casos[[#This Row],[Corregimiento]],Hoja3!$A$2:$D$676,4,0)</f>
        <v>20609</v>
      </c>
      <c r="E5617" s="105">
        <v>23</v>
      </c>
      <c r="J5617" s="168"/>
      <c r="K5617" s="169"/>
    </row>
    <row r="5618" spans="1:11">
      <c r="A5618" s="103">
        <v>44192</v>
      </c>
      <c r="B5618" s="104">
        <v>44192</v>
      </c>
      <c r="C5618" s="105" t="s">
        <v>771</v>
      </c>
      <c r="D5618" s="106">
        <f>VLOOKUP(Pag_Inicio_Corr_mas_casos[[#This Row],[Corregimiento]],Hoja3!$A$2:$D$676,4,0)</f>
        <v>40201</v>
      </c>
      <c r="E5618" s="105">
        <v>22</v>
      </c>
      <c r="J5618" s="168"/>
      <c r="K5618" s="169"/>
    </row>
    <row r="5619" spans="1:11">
      <c r="A5619" s="103">
        <v>44192</v>
      </c>
      <c r="B5619" s="104">
        <v>44192</v>
      </c>
      <c r="C5619" s="105" t="s">
        <v>657</v>
      </c>
      <c r="D5619" s="106">
        <f>VLOOKUP(Pag_Inicio_Corr_mas_casos[[#This Row],[Corregimiento]],Hoja3!$A$2:$D$676,4,0)</f>
        <v>130717</v>
      </c>
      <c r="E5619" s="105">
        <v>22</v>
      </c>
      <c r="J5619" s="168"/>
      <c r="K5619" s="169"/>
    </row>
    <row r="5620" spans="1:11">
      <c r="A5620" s="103">
        <v>44192</v>
      </c>
      <c r="B5620" s="104">
        <v>44192</v>
      </c>
      <c r="C5620" s="105" t="s">
        <v>741</v>
      </c>
      <c r="D5620" s="106">
        <f>VLOOKUP(Pag_Inicio_Corr_mas_casos[[#This Row],[Corregimiento]],Hoja3!$A$2:$D$676,4,0)</f>
        <v>91001</v>
      </c>
      <c r="E5620" s="105">
        <v>22</v>
      </c>
      <c r="J5620" s="168"/>
      <c r="K5620" s="169"/>
    </row>
    <row r="5621" spans="1:11">
      <c r="A5621" s="103">
        <v>44192</v>
      </c>
      <c r="B5621" s="104">
        <v>44192</v>
      </c>
      <c r="C5621" s="105" t="s">
        <v>769</v>
      </c>
      <c r="D5621" s="106">
        <f>VLOOKUP(Pag_Inicio_Corr_mas_casos[[#This Row],[Corregimiento]],Hoja3!$A$2:$D$676,4,0)</f>
        <v>80501</v>
      </c>
      <c r="E5621" s="105">
        <v>21</v>
      </c>
      <c r="J5621" s="168"/>
      <c r="K5621" s="169"/>
    </row>
    <row r="5622" spans="1:11">
      <c r="A5622" s="103">
        <v>44192</v>
      </c>
      <c r="B5622" s="104">
        <v>44192</v>
      </c>
      <c r="C5622" s="105" t="s">
        <v>686</v>
      </c>
      <c r="D5622" s="106">
        <f>VLOOKUP(Pag_Inicio_Corr_mas_casos[[#This Row],[Corregimiento]],Hoja3!$A$2:$D$676,4,0)</f>
        <v>30107</v>
      </c>
      <c r="E5622" s="105">
        <v>21</v>
      </c>
      <c r="J5622" s="168"/>
      <c r="K5622" s="169"/>
    </row>
    <row r="5623" spans="1:11">
      <c r="A5623" s="103">
        <v>44192</v>
      </c>
      <c r="B5623" s="104">
        <v>44192</v>
      </c>
      <c r="C5623" s="105" t="s">
        <v>770</v>
      </c>
      <c r="D5623" s="106">
        <f>VLOOKUP(Pag_Inicio_Corr_mas_casos[[#This Row],[Corregimiento]],Hoja3!$A$2:$D$676,4,0)</f>
        <v>20105</v>
      </c>
      <c r="E5623" s="105">
        <v>20</v>
      </c>
      <c r="J5623" s="168"/>
      <c r="K5623" s="169"/>
    </row>
    <row r="5624" spans="1:11">
      <c r="A5624" s="103">
        <v>44192</v>
      </c>
      <c r="B5624" s="104">
        <v>44192</v>
      </c>
      <c r="C5624" s="105" t="s">
        <v>725</v>
      </c>
      <c r="D5624" s="106">
        <f>VLOOKUP(Pag_Inicio_Corr_mas_casos[[#This Row],[Corregimiento]],Hoja3!$A$2:$D$676,4,0)</f>
        <v>60101</v>
      </c>
      <c r="E5624" s="105">
        <v>20</v>
      </c>
      <c r="J5624" s="168"/>
      <c r="K5624" s="169"/>
    </row>
    <row r="5625" spans="1:11">
      <c r="A5625" s="103">
        <v>44192</v>
      </c>
      <c r="B5625" s="104">
        <v>44192</v>
      </c>
      <c r="C5625" s="105" t="s">
        <v>679</v>
      </c>
      <c r="D5625" s="106">
        <f>VLOOKUP(Pag_Inicio_Corr_mas_casos[[#This Row],[Corregimiento]],Hoja3!$A$2:$D$676,4,0)</f>
        <v>80804</v>
      </c>
      <c r="E5625" s="105">
        <v>19</v>
      </c>
      <c r="J5625" s="168"/>
      <c r="K5625" s="169"/>
    </row>
    <row r="5626" spans="1:11">
      <c r="A5626" s="103">
        <v>44192</v>
      </c>
      <c r="B5626" s="104">
        <v>44192</v>
      </c>
      <c r="C5626" s="105" t="s">
        <v>667</v>
      </c>
      <c r="D5626" s="106">
        <f>VLOOKUP(Pag_Inicio_Corr_mas_casos[[#This Row],[Corregimiento]],Hoja3!$A$2:$D$676,4,0)</f>
        <v>80811</v>
      </c>
      <c r="E5626" s="105">
        <v>19</v>
      </c>
      <c r="J5626" s="168"/>
      <c r="K5626" s="169"/>
    </row>
    <row r="5627" spans="1:11">
      <c r="A5627" s="103">
        <v>44192</v>
      </c>
      <c r="B5627" s="104">
        <v>44192</v>
      </c>
      <c r="C5627" s="105" t="s">
        <v>762</v>
      </c>
      <c r="D5627" s="106">
        <f>VLOOKUP(Pag_Inicio_Corr_mas_casos[[#This Row],[Corregimiento]],Hoja3!$A$2:$D$676,4,0)</f>
        <v>20602</v>
      </c>
      <c r="E5627" s="105">
        <v>18</v>
      </c>
      <c r="J5627" s="168"/>
      <c r="K5627" s="169"/>
    </row>
    <row r="5628" spans="1:11">
      <c r="A5628" s="103">
        <v>44192</v>
      </c>
      <c r="B5628" s="104">
        <v>44192</v>
      </c>
      <c r="C5628" s="167" t="s">
        <v>690</v>
      </c>
      <c r="D5628" s="106">
        <f>VLOOKUP(Pag_Inicio_Corr_mas_casos[[#This Row],[Corregimiento]],Hoja3!$A$2:$D$676,4,0)</f>
        <v>130103</v>
      </c>
      <c r="E5628" s="105">
        <v>18</v>
      </c>
      <c r="J5628" s="168"/>
      <c r="K5628" s="169"/>
    </row>
    <row r="5629" spans="1:11">
      <c r="A5629" s="103">
        <v>44192</v>
      </c>
      <c r="B5629" s="104">
        <v>44192</v>
      </c>
      <c r="C5629" s="105" t="s">
        <v>678</v>
      </c>
      <c r="D5629" s="106">
        <f>VLOOKUP(Pag_Inicio_Corr_mas_casos[[#This Row],[Corregimiento]],Hoja3!$A$2:$D$676,4,0)</f>
        <v>130701</v>
      </c>
      <c r="E5629" s="105">
        <v>17</v>
      </c>
      <c r="J5629" s="168"/>
      <c r="K5629" s="169"/>
    </row>
    <row r="5630" spans="1:11">
      <c r="A5630" s="103">
        <v>44192</v>
      </c>
      <c r="B5630" s="104">
        <v>44192</v>
      </c>
      <c r="C5630" s="105" t="s">
        <v>710</v>
      </c>
      <c r="D5630" s="106">
        <f>VLOOKUP(Pag_Inicio_Corr_mas_casos[[#This Row],[Corregimiento]],Hoja3!$A$2:$D$676,4,0)</f>
        <v>130706</v>
      </c>
      <c r="E5630" s="105">
        <v>17</v>
      </c>
      <c r="J5630" s="168"/>
      <c r="K5630" s="169"/>
    </row>
    <row r="5631" spans="1:11">
      <c r="A5631" s="103">
        <v>44192</v>
      </c>
      <c r="B5631" s="104">
        <v>44192</v>
      </c>
      <c r="C5631" s="105" t="s">
        <v>681</v>
      </c>
      <c r="D5631" s="106">
        <f>VLOOKUP(Pag_Inicio_Corr_mas_casos[[#This Row],[Corregimiento]],Hoja3!$A$2:$D$676,4,0)</f>
        <v>81006</v>
      </c>
      <c r="E5631" s="105">
        <v>16</v>
      </c>
      <c r="J5631" s="168"/>
      <c r="K5631" s="169"/>
    </row>
    <row r="5632" spans="1:11">
      <c r="A5632" s="103">
        <v>44192</v>
      </c>
      <c r="B5632" s="104">
        <v>44192</v>
      </c>
      <c r="C5632" s="105" t="s">
        <v>726</v>
      </c>
      <c r="D5632" s="106">
        <f>VLOOKUP(Pag_Inicio_Corr_mas_casos[[#This Row],[Corregimiento]],Hoja3!$A$2:$D$676,4,0)</f>
        <v>40612</v>
      </c>
      <c r="E5632" s="105">
        <v>16</v>
      </c>
      <c r="J5632" s="168"/>
      <c r="K5632" s="169"/>
    </row>
    <row r="5633" spans="1:11">
      <c r="A5633" s="103">
        <v>44192</v>
      </c>
      <c r="B5633" s="104">
        <v>44192</v>
      </c>
      <c r="C5633" s="105" t="s">
        <v>676</v>
      </c>
      <c r="D5633" s="106">
        <f>VLOOKUP(Pag_Inicio_Corr_mas_casos[[#This Row],[Corregimiento]],Hoja3!$A$2:$D$676,4,0)</f>
        <v>130716</v>
      </c>
      <c r="E5633" s="105">
        <v>16</v>
      </c>
      <c r="J5633" s="168"/>
      <c r="K5633" s="169"/>
    </row>
    <row r="5634" spans="1:11">
      <c r="A5634" s="103">
        <v>44192</v>
      </c>
      <c r="B5634" s="104">
        <v>44192</v>
      </c>
      <c r="C5634" s="105" t="s">
        <v>774</v>
      </c>
      <c r="D5634" s="106">
        <f>VLOOKUP(Pag_Inicio_Corr_mas_casos[[#This Row],[Corregimiento]],Hoja3!$A$2:$D$676,4,0)</f>
        <v>90301</v>
      </c>
      <c r="E5634" s="105">
        <v>115</v>
      </c>
      <c r="J5634" s="168"/>
      <c r="K5634" s="169"/>
    </row>
    <row r="5635" spans="1:11">
      <c r="A5635" s="103">
        <v>44192</v>
      </c>
      <c r="B5635" s="104">
        <v>44192</v>
      </c>
      <c r="C5635" s="105" t="s">
        <v>751</v>
      </c>
      <c r="D5635" s="106">
        <f>VLOOKUP(Pag_Inicio_Corr_mas_casos[[#This Row],[Corregimiento]],Hoja3!$A$2:$D$676,4,0)</f>
        <v>30104</v>
      </c>
      <c r="E5635" s="105">
        <v>15</v>
      </c>
      <c r="J5635" s="168"/>
      <c r="K5635" s="169"/>
    </row>
    <row r="5636" spans="1:11">
      <c r="A5636" s="103">
        <v>44192</v>
      </c>
      <c r="B5636" s="104">
        <v>44192</v>
      </c>
      <c r="C5636" s="105" t="s">
        <v>724</v>
      </c>
      <c r="D5636" s="106">
        <f>VLOOKUP(Pag_Inicio_Corr_mas_casos[[#This Row],[Corregimiento]],Hoja3!$A$2:$D$676,4,0)</f>
        <v>60103</v>
      </c>
      <c r="E5636" s="105">
        <v>15</v>
      </c>
      <c r="J5636" s="168"/>
      <c r="K5636" s="169"/>
    </row>
    <row r="5637" spans="1:11">
      <c r="A5637" s="103">
        <v>44192</v>
      </c>
      <c r="B5637" s="104">
        <v>44192</v>
      </c>
      <c r="C5637" s="105" t="s">
        <v>775</v>
      </c>
      <c r="D5637" s="106">
        <f>VLOOKUP(Pag_Inicio_Corr_mas_casos[[#This Row],[Corregimiento]],Hoja3!$A$2:$D$676,4,0)</f>
        <v>90605</v>
      </c>
      <c r="E5637" s="105">
        <v>15</v>
      </c>
      <c r="J5637" s="168"/>
      <c r="K5637" s="169"/>
    </row>
    <row r="5638" spans="1:11">
      <c r="A5638" s="103">
        <v>44192</v>
      </c>
      <c r="B5638" s="104">
        <v>44192</v>
      </c>
      <c r="C5638" s="105" t="s">
        <v>776</v>
      </c>
      <c r="D5638" s="106">
        <f>VLOOKUP(Pag_Inicio_Corr_mas_casos[[#This Row],[Corregimiento]],Hoja3!$A$2:$D$676,4,0)</f>
        <v>20101</v>
      </c>
      <c r="E5638" s="105">
        <v>13</v>
      </c>
      <c r="J5638" s="168"/>
      <c r="K5638" s="169"/>
    </row>
    <row r="5639" spans="1:11">
      <c r="A5639" s="103">
        <v>44192</v>
      </c>
      <c r="B5639" s="104">
        <v>44192</v>
      </c>
      <c r="C5639" s="105" t="s">
        <v>715</v>
      </c>
      <c r="D5639" s="106">
        <f>VLOOKUP(Pag_Inicio_Corr_mas_casos[[#This Row],[Corregimiento]],Hoja3!$A$2:$D$676,4,0)</f>
        <v>80802</v>
      </c>
      <c r="E5639" s="105">
        <v>13</v>
      </c>
      <c r="J5639" s="168"/>
      <c r="K5639" s="169"/>
    </row>
    <row r="5640" spans="1:11">
      <c r="A5640" s="103">
        <v>44192</v>
      </c>
      <c r="B5640" s="104">
        <v>44192</v>
      </c>
      <c r="C5640" s="105" t="s">
        <v>777</v>
      </c>
      <c r="D5640" s="106">
        <f>VLOOKUP(Pag_Inicio_Corr_mas_casos[[#This Row],[Corregimiento]],Hoja3!$A$2:$D$676,4,0)</f>
        <v>40501</v>
      </c>
      <c r="E5640" s="105">
        <v>13</v>
      </c>
      <c r="J5640" s="168"/>
      <c r="K5640" s="169"/>
    </row>
    <row r="5641" spans="1:11">
      <c r="A5641" s="103">
        <v>44192</v>
      </c>
      <c r="B5641" s="104">
        <v>44192</v>
      </c>
      <c r="C5641" s="105" t="s">
        <v>683</v>
      </c>
      <c r="D5641" s="106">
        <f>VLOOKUP(Pag_Inicio_Corr_mas_casos[[#This Row],[Corregimiento]],Hoja3!$A$2:$D$676,4,0)</f>
        <v>30113</v>
      </c>
      <c r="E5641" s="105">
        <v>13</v>
      </c>
      <c r="J5641" s="168"/>
      <c r="K5641" s="169"/>
    </row>
    <row r="5642" spans="1:11">
      <c r="A5642" s="103">
        <v>44192</v>
      </c>
      <c r="B5642" s="104">
        <v>44192</v>
      </c>
      <c r="C5642" s="105" t="s">
        <v>778</v>
      </c>
      <c r="D5642" s="106">
        <f>VLOOKUP(Pag_Inicio_Corr_mas_casos[[#This Row],[Corregimiento]],Hoja3!$A$2:$D$676,4,0)</f>
        <v>91007</v>
      </c>
      <c r="E5642" s="105">
        <v>12</v>
      </c>
      <c r="J5642" s="168"/>
      <c r="K5642" s="169"/>
    </row>
    <row r="5643" spans="1:11">
      <c r="A5643" s="103">
        <v>44192</v>
      </c>
      <c r="B5643" s="104">
        <v>44192</v>
      </c>
      <c r="C5643" s="105" t="s">
        <v>779</v>
      </c>
      <c r="D5643" s="106">
        <f>VLOOKUP(Pag_Inicio_Corr_mas_casos[[#This Row],[Corregimiento]],Hoja3!$A$2:$D$676,4,0)</f>
        <v>40601</v>
      </c>
      <c r="E5643" s="105">
        <v>12</v>
      </c>
      <c r="J5643" s="168"/>
      <c r="K5643" s="169"/>
    </row>
    <row r="5644" spans="1:11">
      <c r="A5644" s="103">
        <v>44192</v>
      </c>
      <c r="B5644" s="104">
        <v>44192</v>
      </c>
      <c r="C5644" s="105" t="s">
        <v>696</v>
      </c>
      <c r="D5644" s="106">
        <f>VLOOKUP(Pag_Inicio_Corr_mas_casos[[#This Row],[Corregimiento]],Hoja3!$A$2:$D$676,4,0)</f>
        <v>80803</v>
      </c>
      <c r="E5644" s="105">
        <v>12</v>
      </c>
      <c r="J5644" s="168"/>
      <c r="K5644" s="169"/>
    </row>
    <row r="5645" spans="1:11">
      <c r="A5645" s="103">
        <v>44192</v>
      </c>
      <c r="B5645" s="104">
        <v>44192</v>
      </c>
      <c r="C5645" s="105" t="s">
        <v>768</v>
      </c>
      <c r="D5645" s="106">
        <f>VLOOKUP(Pag_Inicio_Corr_mas_casos[[#This Row],[Corregimiento]],Hoja3!$A$2:$D$676,4,0)</f>
        <v>50316</v>
      </c>
      <c r="E5645" s="105">
        <v>12</v>
      </c>
      <c r="J5645" s="168"/>
      <c r="K5645" s="169"/>
    </row>
    <row r="5646" spans="1:11">
      <c r="A5646" s="103">
        <v>44192</v>
      </c>
      <c r="B5646" s="104">
        <v>44192</v>
      </c>
      <c r="C5646" s="105" t="s">
        <v>714</v>
      </c>
      <c r="D5646" s="106">
        <f>VLOOKUP(Pag_Inicio_Corr_mas_casos[[#This Row],[Corregimiento]],Hoja3!$A$2:$D$676,4,0)</f>
        <v>81005</v>
      </c>
      <c r="E5646" s="105">
        <v>12</v>
      </c>
      <c r="J5646" s="168"/>
      <c r="K5646" s="169"/>
    </row>
    <row r="5647" spans="1:11">
      <c r="A5647" s="103">
        <v>44192</v>
      </c>
      <c r="B5647" s="104">
        <v>44192</v>
      </c>
      <c r="C5647" s="105" t="s">
        <v>719</v>
      </c>
      <c r="D5647" s="106">
        <f>VLOOKUP(Pag_Inicio_Corr_mas_casos[[#This Row],[Corregimiento]],Hoja3!$A$2:$D$676,4,0)</f>
        <v>80805</v>
      </c>
      <c r="E5647" s="105">
        <v>11</v>
      </c>
      <c r="J5647" s="168"/>
      <c r="K5647" s="169"/>
    </row>
    <row r="5648" spans="1:11">
      <c r="A5648" s="103">
        <v>44192</v>
      </c>
      <c r="B5648" s="104">
        <v>44192</v>
      </c>
      <c r="C5648" s="105" t="s">
        <v>718</v>
      </c>
      <c r="D5648" s="106">
        <f>VLOOKUP(Pag_Inicio_Corr_mas_casos[[#This Row],[Corregimiento]],Hoja3!$A$2:$D$676,4,0)</f>
        <v>60104</v>
      </c>
      <c r="E5648" s="105">
        <v>11</v>
      </c>
      <c r="J5648" s="168"/>
      <c r="K5648" s="169"/>
    </row>
    <row r="5649" spans="1:11">
      <c r="A5649" s="103">
        <v>44192</v>
      </c>
      <c r="B5649" s="104">
        <v>44192</v>
      </c>
      <c r="C5649" s="105" t="s">
        <v>780</v>
      </c>
      <c r="D5649" s="106">
        <f>VLOOKUP(Pag_Inicio_Corr_mas_casos[[#This Row],[Corregimiento]],Hoja3!$A$2:$D$676,4,0)</f>
        <v>60401</v>
      </c>
      <c r="E5649" s="105">
        <v>11</v>
      </c>
      <c r="J5649" s="168"/>
      <c r="K5649" s="169"/>
    </row>
    <row r="5650" spans="1:11">
      <c r="A5650" s="103">
        <v>44192</v>
      </c>
      <c r="B5650" s="104">
        <v>44192</v>
      </c>
      <c r="C5650" s="105" t="s">
        <v>781</v>
      </c>
      <c r="D5650" s="106">
        <f>VLOOKUP(Pag_Inicio_Corr_mas_casos[[#This Row],[Corregimiento]],Hoja3!$A$2:$D$676,4,0)</f>
        <v>91109</v>
      </c>
      <c r="E5650" s="105">
        <v>11</v>
      </c>
      <c r="J5650" s="168"/>
      <c r="K5650" s="169"/>
    </row>
    <row r="5651" spans="1:11">
      <c r="A5651" s="40">
        <v>44193</v>
      </c>
      <c r="B5651" s="22">
        <v>44193</v>
      </c>
      <c r="C5651" t="s">
        <v>583</v>
      </c>
      <c r="D5651" s="166">
        <f>VLOOKUP(Pag_Inicio_Corr_mas_casos[[#This Row],[Corregimiento]],Hoja3!$A$2:$D$676,4,0)</f>
        <v>80812</v>
      </c>
      <c r="E5651">
        <v>118</v>
      </c>
      <c r="J5651" s="168"/>
      <c r="K5651" s="169"/>
    </row>
    <row r="5652" spans="1:11">
      <c r="B5652" s="22"/>
      <c r="C5652" t="s">
        <v>730</v>
      </c>
      <c r="D5652" s="166">
        <f>VLOOKUP(Pag_Inicio_Corr_mas_casos[[#This Row],[Corregimiento]],Hoja3!$A$2:$D$676,4,0)</f>
        <v>80809</v>
      </c>
      <c r="E5652">
        <v>61</v>
      </c>
      <c r="J5652" s="168"/>
      <c r="K5652" s="169"/>
    </row>
    <row r="5653" spans="1:11">
      <c r="B5653" s="22"/>
      <c r="C5653" t="s">
        <v>773</v>
      </c>
      <c r="D5653" s="166">
        <f>VLOOKUP(Pag_Inicio_Corr_mas_casos[[#This Row],[Corregimiento]],Hoja3!$A$2:$D$676,4,0)</f>
        <v>130102</v>
      </c>
      <c r="E5653">
        <v>56</v>
      </c>
      <c r="J5653" s="168"/>
      <c r="K5653" s="169"/>
    </row>
    <row r="5654" spans="1:11">
      <c r="B5654" s="22"/>
      <c r="C5654" t="s">
        <v>660</v>
      </c>
      <c r="D5654" s="166">
        <f>VLOOKUP(Pag_Inicio_Corr_mas_casos[[#This Row],[Corregimiento]],Hoja3!$A$2:$D$676,4,0)</f>
        <v>80823</v>
      </c>
      <c r="E5654">
        <v>51</v>
      </c>
      <c r="J5654" s="168"/>
      <c r="K5654" s="169"/>
    </row>
    <row r="5655" spans="1:11">
      <c r="B5655" s="22"/>
      <c r="C5655" t="s">
        <v>731</v>
      </c>
      <c r="D5655" s="166">
        <f>VLOOKUP(Pag_Inicio_Corr_mas_casos[[#This Row],[Corregimiento]],Hoja3!$A$2:$D$676,4,0)</f>
        <v>80819</v>
      </c>
      <c r="E5655">
        <v>49</v>
      </c>
      <c r="J5655" s="168"/>
      <c r="K5655" s="169"/>
    </row>
    <row r="5656" spans="1:11">
      <c r="B5656" s="22"/>
      <c r="C5656" t="s">
        <v>489</v>
      </c>
      <c r="D5656" s="166">
        <f>VLOOKUP(Pag_Inicio_Corr_mas_casos[[#This Row],[Corregimiento]],Hoja3!$A$2:$D$676,4,0)</f>
        <v>80821</v>
      </c>
      <c r="E5656">
        <v>48</v>
      </c>
      <c r="J5656" s="168"/>
      <c r="K5656" s="169"/>
    </row>
    <row r="5657" spans="1:11">
      <c r="B5657" s="22"/>
      <c r="C5657" t="s">
        <v>657</v>
      </c>
      <c r="D5657" s="166">
        <f>VLOOKUP(Pag_Inicio_Corr_mas_casos[[#This Row],[Corregimiento]],Hoja3!$A$2:$D$676,4,0)</f>
        <v>130717</v>
      </c>
      <c r="E5657">
        <v>46</v>
      </c>
      <c r="J5657" s="168"/>
      <c r="K5657" s="169"/>
    </row>
    <row r="5658" spans="1:11">
      <c r="B5658" s="22"/>
      <c r="C5658" t="s">
        <v>675</v>
      </c>
      <c r="D5658" s="166">
        <f>VLOOKUP(Pag_Inicio_Corr_mas_casos[[#This Row],[Corregimiento]],Hoja3!$A$2:$D$676,4,0)</f>
        <v>80815</v>
      </c>
      <c r="E5658">
        <v>45</v>
      </c>
      <c r="J5658" s="168"/>
      <c r="K5658" s="169"/>
    </row>
    <row r="5659" spans="1:11">
      <c r="B5659" s="22"/>
      <c r="D5659" s="166" t="e">
        <f>VLOOKUP(Pag_Inicio_Corr_mas_casos[[#This Row],[Corregimiento]],Hoja3!$A$2:$D$676,4,0)</f>
        <v>#N/A</v>
      </c>
      <c r="E5659">
        <v>44</v>
      </c>
      <c r="J5659" s="168"/>
      <c r="K5659" s="169"/>
    </row>
    <row r="5660" spans="1:11">
      <c r="B5660" s="22"/>
      <c r="D5660" s="166" t="e">
        <f>VLOOKUP(Pag_Inicio_Corr_mas_casos[[#This Row],[Corregimiento]],Hoja3!$A$2:$D$676,4,0)</f>
        <v>#N/A</v>
      </c>
      <c r="E5660">
        <v>41</v>
      </c>
      <c r="J5660" s="168"/>
      <c r="K5660" s="169"/>
    </row>
    <row r="5661" spans="1:11">
      <c r="B5661" s="22"/>
      <c r="D5661" s="166" t="e">
        <f>VLOOKUP(Pag_Inicio_Corr_mas_casos[[#This Row],[Corregimiento]],Hoja3!$A$2:$D$676,4,0)</f>
        <v>#N/A</v>
      </c>
      <c r="E5661">
        <v>39</v>
      </c>
      <c r="J5661" s="168"/>
      <c r="K5661" s="169"/>
    </row>
    <row r="5662" spans="1:11">
      <c r="B5662" s="22"/>
      <c r="D5662" s="166" t="e">
        <f>VLOOKUP(Pag_Inicio_Corr_mas_casos[[#This Row],[Corregimiento]],Hoja3!$A$2:$D$676,4,0)</f>
        <v>#N/A</v>
      </c>
      <c r="E5662">
        <v>38</v>
      </c>
      <c r="J5662" s="168"/>
      <c r="K5662" s="169"/>
    </row>
    <row r="5663" spans="1:11">
      <c r="B5663" s="22"/>
      <c r="D5663" s="166" t="e">
        <f>VLOOKUP(Pag_Inicio_Corr_mas_casos[[#This Row],[Corregimiento]],Hoja3!$A$2:$D$676,4,0)</f>
        <v>#N/A</v>
      </c>
      <c r="E5663">
        <v>37</v>
      </c>
      <c r="J5663" s="168"/>
      <c r="K5663" s="169"/>
    </row>
    <row r="5664" spans="1:11">
      <c r="B5664" s="22"/>
      <c r="D5664" s="166" t="e">
        <f>VLOOKUP(Pag_Inicio_Corr_mas_casos[[#This Row],[Corregimiento]],Hoja3!$A$2:$D$676,4,0)</f>
        <v>#N/A</v>
      </c>
      <c r="E5664">
        <v>37</v>
      </c>
      <c r="J5664" s="168"/>
      <c r="K5664" s="169"/>
    </row>
    <row r="5665" spans="2:11">
      <c r="B5665" s="22"/>
      <c r="D5665" s="166" t="e">
        <f>VLOOKUP(Pag_Inicio_Corr_mas_casos[[#This Row],[Corregimiento]],Hoja3!$A$2:$D$676,4,0)</f>
        <v>#N/A</v>
      </c>
      <c r="E5665">
        <v>37</v>
      </c>
      <c r="J5665" s="168"/>
      <c r="K5665" s="169"/>
    </row>
    <row r="5666" spans="2:11">
      <c r="B5666" s="22"/>
      <c r="D5666" s="166" t="e">
        <f>VLOOKUP(Pag_Inicio_Corr_mas_casos[[#This Row],[Corregimiento]],Hoja3!$A$2:$D$676,4,0)</f>
        <v>#N/A</v>
      </c>
      <c r="E5666">
        <v>35</v>
      </c>
      <c r="J5666" s="168"/>
      <c r="K5666" s="169"/>
    </row>
    <row r="5667" spans="2:11">
      <c r="B5667" s="22"/>
      <c r="D5667" s="166" t="e">
        <f>VLOOKUP(Pag_Inicio_Corr_mas_casos[[#This Row],[Corregimiento]],Hoja3!$A$2:$D$676,4,0)</f>
        <v>#N/A</v>
      </c>
      <c r="E5667">
        <v>35</v>
      </c>
      <c r="J5667" s="168"/>
      <c r="K5667" s="169"/>
    </row>
    <row r="5668" spans="2:11">
      <c r="B5668" s="22"/>
      <c r="D5668" s="166" t="e">
        <f>VLOOKUP(Pag_Inicio_Corr_mas_casos[[#This Row],[Corregimiento]],Hoja3!$A$2:$D$676,4,0)</f>
        <v>#N/A</v>
      </c>
      <c r="E5668">
        <v>34</v>
      </c>
      <c r="J5668" s="168"/>
      <c r="K5668" s="169"/>
    </row>
    <row r="5669" spans="2:11">
      <c r="B5669" s="22"/>
      <c r="D5669" s="166" t="e">
        <f>VLOOKUP(Pag_Inicio_Corr_mas_casos[[#This Row],[Corregimiento]],Hoja3!$A$2:$D$676,4,0)</f>
        <v>#N/A</v>
      </c>
      <c r="E5669">
        <v>33</v>
      </c>
      <c r="J5669" s="168"/>
      <c r="K5669" s="169"/>
    </row>
    <row r="5670" spans="2:11">
      <c r="B5670" s="22"/>
      <c r="D5670" s="166" t="e">
        <f>VLOOKUP(Pag_Inicio_Corr_mas_casos[[#This Row],[Corregimiento]],Hoja3!$A$2:$D$676,4,0)</f>
        <v>#N/A</v>
      </c>
      <c r="E5670">
        <v>33</v>
      </c>
      <c r="J5670" s="168"/>
      <c r="K5670" s="169"/>
    </row>
    <row r="5671" spans="2:11">
      <c r="B5671" s="22"/>
      <c r="D5671" s="166" t="e">
        <f>VLOOKUP(Pag_Inicio_Corr_mas_casos[[#This Row],[Corregimiento]],Hoja3!$A$2:$D$676,4,0)</f>
        <v>#N/A</v>
      </c>
      <c r="E5671">
        <v>32</v>
      </c>
      <c r="J5671" s="168"/>
      <c r="K5671" s="169"/>
    </row>
    <row r="5672" spans="2:11">
      <c r="B5672" s="22"/>
      <c r="D5672" s="166" t="e">
        <f>VLOOKUP(Pag_Inicio_Corr_mas_casos[[#This Row],[Corregimiento]],Hoja3!$A$2:$D$676,4,0)</f>
        <v>#N/A</v>
      </c>
      <c r="E5672">
        <v>30</v>
      </c>
      <c r="J5672" s="168"/>
      <c r="K5672" s="169"/>
    </row>
    <row r="5673" spans="2:11">
      <c r="B5673" s="22"/>
      <c r="D5673" s="166" t="e">
        <f>VLOOKUP(Pag_Inicio_Corr_mas_casos[[#This Row],[Corregimiento]],Hoja3!$A$2:$D$676,4,0)</f>
        <v>#N/A</v>
      </c>
      <c r="E5673">
        <v>30</v>
      </c>
      <c r="J5673" s="168"/>
      <c r="K5673" s="169"/>
    </row>
    <row r="5674" spans="2:11">
      <c r="B5674" s="22"/>
      <c r="D5674" s="166" t="e">
        <f>VLOOKUP(Pag_Inicio_Corr_mas_casos[[#This Row],[Corregimiento]],Hoja3!$A$2:$D$676,4,0)</f>
        <v>#N/A</v>
      </c>
      <c r="E5674">
        <v>29</v>
      </c>
      <c r="J5674" s="168"/>
      <c r="K5674" s="169"/>
    </row>
    <row r="5675" spans="2:11">
      <c r="B5675" s="22"/>
      <c r="D5675" s="166" t="e">
        <f>VLOOKUP(Pag_Inicio_Corr_mas_casos[[#This Row],[Corregimiento]],Hoja3!$A$2:$D$676,4,0)</f>
        <v>#N/A</v>
      </c>
      <c r="E5675">
        <v>29</v>
      </c>
      <c r="J5675" s="168"/>
      <c r="K5675" s="169"/>
    </row>
    <row r="5676" spans="2:11">
      <c r="B5676" s="22"/>
      <c r="D5676" s="166" t="e">
        <f>VLOOKUP(Pag_Inicio_Corr_mas_casos[[#This Row],[Corregimiento]],Hoja3!$A$2:$D$676,4,0)</f>
        <v>#N/A</v>
      </c>
      <c r="E5676">
        <v>29</v>
      </c>
      <c r="J5676" s="168"/>
      <c r="K5676" s="169"/>
    </row>
    <row r="5677" spans="2:11">
      <c r="B5677" s="22"/>
      <c r="D5677" s="166" t="e">
        <f>VLOOKUP(Pag_Inicio_Corr_mas_casos[[#This Row],[Corregimiento]],Hoja3!$A$2:$D$676,4,0)</f>
        <v>#N/A</v>
      </c>
      <c r="E5677">
        <v>29</v>
      </c>
      <c r="J5677" s="168"/>
      <c r="K5677" s="169"/>
    </row>
    <row r="5678" spans="2:11">
      <c r="B5678" s="22"/>
      <c r="D5678" s="166" t="e">
        <f>VLOOKUP(Pag_Inicio_Corr_mas_casos[[#This Row],[Corregimiento]],Hoja3!$A$2:$D$676,4,0)</f>
        <v>#N/A</v>
      </c>
      <c r="E5678">
        <v>29</v>
      </c>
      <c r="J5678" s="168"/>
      <c r="K5678" s="169"/>
    </row>
    <row r="5679" spans="2:11">
      <c r="B5679" s="22"/>
      <c r="D5679" s="166" t="e">
        <f>VLOOKUP(Pag_Inicio_Corr_mas_casos[[#This Row],[Corregimiento]],Hoja3!$A$2:$D$676,4,0)</f>
        <v>#N/A</v>
      </c>
      <c r="E5679">
        <v>29</v>
      </c>
      <c r="J5679" s="168"/>
      <c r="K5679" s="169"/>
    </row>
    <row r="5680" spans="2:11">
      <c r="B5680" s="22"/>
      <c r="D5680" s="166" t="e">
        <f>VLOOKUP(Pag_Inicio_Corr_mas_casos[[#This Row],[Corregimiento]],Hoja3!$A$2:$D$676,4,0)</f>
        <v>#N/A</v>
      </c>
      <c r="E5680">
        <v>27</v>
      </c>
      <c r="J5680" s="168"/>
      <c r="K5680" s="169"/>
    </row>
    <row r="5681" spans="2:11">
      <c r="B5681" s="22"/>
      <c r="D5681" s="166" t="e">
        <f>VLOOKUP(Pag_Inicio_Corr_mas_casos[[#This Row],[Corregimiento]],Hoja3!$A$2:$D$676,4,0)</f>
        <v>#N/A</v>
      </c>
      <c r="E5681">
        <v>25</v>
      </c>
      <c r="J5681" s="168"/>
      <c r="K5681" s="169"/>
    </row>
    <row r="5682" spans="2:11">
      <c r="B5682" s="22"/>
      <c r="D5682" s="166" t="e">
        <f>VLOOKUP(Pag_Inicio_Corr_mas_casos[[#This Row],[Corregimiento]],Hoja3!$A$2:$D$676,4,0)</f>
        <v>#N/A</v>
      </c>
      <c r="E5682">
        <v>25</v>
      </c>
      <c r="J5682" s="168"/>
      <c r="K5682" s="169"/>
    </row>
    <row r="5683" spans="2:11">
      <c r="B5683" s="22"/>
      <c r="D5683" s="166" t="e">
        <f>VLOOKUP(Pag_Inicio_Corr_mas_casos[[#This Row],[Corregimiento]],Hoja3!$A$2:$D$676,4,0)</f>
        <v>#N/A</v>
      </c>
      <c r="E5683">
        <v>24</v>
      </c>
      <c r="J5683" s="168"/>
      <c r="K5683" s="169"/>
    </row>
    <row r="5684" spans="2:11">
      <c r="B5684" s="22"/>
      <c r="D5684" s="166" t="e">
        <f>VLOOKUP(Pag_Inicio_Corr_mas_casos[[#This Row],[Corregimiento]],Hoja3!$A$2:$D$676,4,0)</f>
        <v>#N/A</v>
      </c>
      <c r="E5684">
        <v>23</v>
      </c>
      <c r="J5684" s="168"/>
      <c r="K5684" s="169"/>
    </row>
    <row r="5685" spans="2:11">
      <c r="B5685" s="22"/>
      <c r="D5685" s="166" t="e">
        <f>VLOOKUP(Pag_Inicio_Corr_mas_casos[[#This Row],[Corregimiento]],Hoja3!$A$2:$D$676,4,0)</f>
        <v>#N/A</v>
      </c>
      <c r="E5685">
        <v>23</v>
      </c>
      <c r="J5685" s="168"/>
      <c r="K5685" s="169"/>
    </row>
    <row r="5686" spans="2:11">
      <c r="B5686" s="22"/>
      <c r="D5686" s="166" t="e">
        <f>VLOOKUP(Pag_Inicio_Corr_mas_casos[[#This Row],[Corregimiento]],Hoja3!$A$2:$D$676,4,0)</f>
        <v>#N/A</v>
      </c>
      <c r="E5686">
        <v>22</v>
      </c>
      <c r="J5686" s="168"/>
      <c r="K5686" s="169"/>
    </row>
    <row r="5687" spans="2:11">
      <c r="B5687" s="22"/>
      <c r="D5687" s="166" t="e">
        <f>VLOOKUP(Pag_Inicio_Corr_mas_casos[[#This Row],[Corregimiento]],Hoja3!$A$2:$D$676,4,0)</f>
        <v>#N/A</v>
      </c>
      <c r="E5687">
        <v>22</v>
      </c>
      <c r="J5687" s="168"/>
      <c r="K5687" s="169"/>
    </row>
    <row r="5688" spans="2:11">
      <c r="B5688" s="22"/>
      <c r="D5688" s="166" t="e">
        <f>VLOOKUP(Pag_Inicio_Corr_mas_casos[[#This Row],[Corregimiento]],Hoja3!$A$2:$D$676,4,0)</f>
        <v>#N/A</v>
      </c>
      <c r="E5688">
        <v>21</v>
      </c>
      <c r="J5688" s="168"/>
      <c r="K5688" s="169"/>
    </row>
    <row r="5689" spans="2:11">
      <c r="B5689" s="22"/>
      <c r="D5689" s="166" t="e">
        <f>VLOOKUP(Pag_Inicio_Corr_mas_casos[[#This Row],[Corregimiento]],Hoja3!$A$2:$D$676,4,0)</f>
        <v>#N/A</v>
      </c>
      <c r="E5689">
        <v>21</v>
      </c>
      <c r="J5689" s="168"/>
      <c r="K5689" s="169"/>
    </row>
    <row r="5690" spans="2:11">
      <c r="B5690" s="22"/>
      <c r="D5690" s="166" t="e">
        <f>VLOOKUP(Pag_Inicio_Corr_mas_casos[[#This Row],[Corregimiento]],Hoja3!$A$2:$D$676,4,0)</f>
        <v>#N/A</v>
      </c>
      <c r="E5690">
        <v>20</v>
      </c>
      <c r="J5690" s="168"/>
      <c r="K5690" s="169"/>
    </row>
    <row r="5691" spans="2:11">
      <c r="B5691" s="22"/>
      <c r="D5691" s="166" t="e">
        <f>VLOOKUP(Pag_Inicio_Corr_mas_casos[[#This Row],[Corregimiento]],Hoja3!$A$2:$D$676,4,0)</f>
        <v>#N/A</v>
      </c>
      <c r="E5691">
        <v>20</v>
      </c>
      <c r="J5691" s="168"/>
      <c r="K5691" s="169"/>
    </row>
    <row r="5692" spans="2:11">
      <c r="B5692" s="22"/>
      <c r="D5692" s="166" t="e">
        <f>VLOOKUP(Pag_Inicio_Corr_mas_casos[[#This Row],[Corregimiento]],Hoja3!$A$2:$D$676,4,0)</f>
        <v>#N/A</v>
      </c>
      <c r="E5692">
        <v>20</v>
      </c>
      <c r="J5692" s="168"/>
      <c r="K5692" s="169"/>
    </row>
    <row r="5693" spans="2:11">
      <c r="B5693" s="22"/>
      <c r="D5693" s="166" t="e">
        <f>VLOOKUP(Pag_Inicio_Corr_mas_casos[[#This Row],[Corregimiento]],Hoja3!$A$2:$D$676,4,0)</f>
        <v>#N/A</v>
      </c>
      <c r="E5693">
        <v>20</v>
      </c>
      <c r="J5693" s="168"/>
      <c r="K5693" s="169"/>
    </row>
    <row r="5694" spans="2:11">
      <c r="B5694" s="22"/>
      <c r="D5694" s="166" t="e">
        <f>VLOOKUP(Pag_Inicio_Corr_mas_casos[[#This Row],[Corregimiento]],Hoja3!$A$2:$D$676,4,0)</f>
        <v>#N/A</v>
      </c>
      <c r="E5694">
        <v>19</v>
      </c>
      <c r="J5694" s="168"/>
      <c r="K5694" s="169"/>
    </row>
    <row r="5695" spans="2:11">
      <c r="B5695" s="22"/>
      <c r="D5695" s="166" t="e">
        <f>VLOOKUP(Pag_Inicio_Corr_mas_casos[[#This Row],[Corregimiento]],Hoja3!$A$2:$D$676,4,0)</f>
        <v>#N/A</v>
      </c>
      <c r="E5695">
        <v>19</v>
      </c>
      <c r="J5695" s="168"/>
      <c r="K5695" s="169"/>
    </row>
    <row r="5696" spans="2:11">
      <c r="B5696" s="22"/>
      <c r="D5696" s="166" t="e">
        <f>VLOOKUP(Pag_Inicio_Corr_mas_casos[[#This Row],[Corregimiento]],Hoja3!$A$2:$D$676,4,0)</f>
        <v>#N/A</v>
      </c>
      <c r="E5696">
        <v>17</v>
      </c>
      <c r="J5696" s="168"/>
      <c r="K5696" s="169"/>
    </row>
    <row r="5697" spans="2:11">
      <c r="B5697" s="22"/>
      <c r="D5697" s="166" t="e">
        <f>VLOOKUP(Pag_Inicio_Corr_mas_casos[[#This Row],[Corregimiento]],Hoja3!$A$2:$D$676,4,0)</f>
        <v>#N/A</v>
      </c>
      <c r="E5697">
        <v>17</v>
      </c>
      <c r="J5697" s="168"/>
      <c r="K5697" s="169"/>
    </row>
    <row r="5698" spans="2:11">
      <c r="B5698" s="22"/>
      <c r="D5698" s="166" t="e">
        <f>VLOOKUP(Pag_Inicio_Corr_mas_casos[[#This Row],[Corregimiento]],Hoja3!$A$2:$D$676,4,0)</f>
        <v>#N/A</v>
      </c>
      <c r="E5698">
        <v>16</v>
      </c>
      <c r="J5698" s="168"/>
      <c r="K5698" s="169"/>
    </row>
    <row r="5699" spans="2:11">
      <c r="B5699" s="22"/>
      <c r="D5699" s="166" t="e">
        <f>VLOOKUP(Pag_Inicio_Corr_mas_casos[[#This Row],[Corregimiento]],Hoja3!$A$2:$D$676,4,0)</f>
        <v>#N/A</v>
      </c>
      <c r="E5699">
        <v>15</v>
      </c>
      <c r="J5699" s="168"/>
      <c r="K5699" s="169"/>
    </row>
    <row r="5700" spans="2:11">
      <c r="B5700" s="22"/>
      <c r="D5700" s="166" t="e">
        <f>VLOOKUP(Pag_Inicio_Corr_mas_casos[[#This Row],[Corregimiento]],Hoja3!$A$2:$D$676,4,0)</f>
        <v>#N/A</v>
      </c>
      <c r="E5700">
        <v>15</v>
      </c>
      <c r="J5700" s="168"/>
      <c r="K5700" s="169"/>
    </row>
    <row r="5701" spans="2:11">
      <c r="B5701" s="22"/>
      <c r="D5701" s="166" t="e">
        <f>VLOOKUP(Pag_Inicio_Corr_mas_casos[[#This Row],[Corregimiento]],Hoja3!$A$2:$D$676,4,0)</f>
        <v>#N/A</v>
      </c>
      <c r="E5701">
        <v>15</v>
      </c>
      <c r="J5701" s="168"/>
      <c r="K5701" s="169"/>
    </row>
    <row r="5702" spans="2:11">
      <c r="B5702" s="22"/>
      <c r="D5702" s="166" t="e">
        <f>VLOOKUP(Pag_Inicio_Corr_mas_casos[[#This Row],[Corregimiento]],Hoja3!$A$2:$D$676,4,0)</f>
        <v>#N/A</v>
      </c>
      <c r="E5702">
        <v>14</v>
      </c>
      <c r="J5702" s="168"/>
      <c r="K5702" s="169"/>
    </row>
    <row r="5703" spans="2:11">
      <c r="B5703" s="22"/>
      <c r="D5703" s="166" t="e">
        <f>VLOOKUP(Pag_Inicio_Corr_mas_casos[[#This Row],[Corregimiento]],Hoja3!$A$2:$D$676,4,0)</f>
        <v>#N/A</v>
      </c>
      <c r="E5703">
        <v>14</v>
      </c>
      <c r="J5703" s="168"/>
      <c r="K5703" s="169"/>
    </row>
    <row r="5704" spans="2:11">
      <c r="B5704" s="22"/>
      <c r="D5704" s="166" t="e">
        <f>VLOOKUP(Pag_Inicio_Corr_mas_casos[[#This Row],[Corregimiento]],Hoja3!$A$2:$D$676,4,0)</f>
        <v>#N/A</v>
      </c>
      <c r="E5704">
        <v>14</v>
      </c>
      <c r="J5704" s="168"/>
      <c r="K5704" s="169"/>
    </row>
    <row r="5705" spans="2:11">
      <c r="B5705" s="22"/>
      <c r="D5705" s="166" t="e">
        <f>VLOOKUP(Pag_Inicio_Corr_mas_casos[[#This Row],[Corregimiento]],Hoja3!$A$2:$D$676,4,0)</f>
        <v>#N/A</v>
      </c>
      <c r="E5705">
        <v>13</v>
      </c>
      <c r="J5705" s="168"/>
      <c r="K5705" s="169"/>
    </row>
    <row r="5706" spans="2:11">
      <c r="B5706" s="22"/>
      <c r="D5706" s="166" t="e">
        <f>VLOOKUP(Pag_Inicio_Corr_mas_casos[[#This Row],[Corregimiento]],Hoja3!$A$2:$D$676,4,0)</f>
        <v>#N/A</v>
      </c>
      <c r="E5706">
        <v>13</v>
      </c>
      <c r="J5706" s="168"/>
      <c r="K5706" s="169"/>
    </row>
    <row r="5707" spans="2:11">
      <c r="B5707" s="22"/>
      <c r="D5707" s="166" t="e">
        <f>VLOOKUP(Pag_Inicio_Corr_mas_casos[[#This Row],[Corregimiento]],Hoja3!$A$2:$D$676,4,0)</f>
        <v>#N/A</v>
      </c>
      <c r="E5707">
        <v>13</v>
      </c>
      <c r="J5707" s="168"/>
      <c r="K5707" s="169"/>
    </row>
    <row r="5708" spans="2:11">
      <c r="B5708" s="22"/>
      <c r="D5708" s="166" t="e">
        <f>VLOOKUP(Pag_Inicio_Corr_mas_casos[[#This Row],[Corregimiento]],Hoja3!$A$2:$D$676,4,0)</f>
        <v>#N/A</v>
      </c>
      <c r="E5708">
        <v>13</v>
      </c>
      <c r="J5708" s="168"/>
      <c r="K5708" s="169"/>
    </row>
    <row r="5709" spans="2:11">
      <c r="B5709" s="22"/>
      <c r="D5709" s="166" t="e">
        <f>VLOOKUP(Pag_Inicio_Corr_mas_casos[[#This Row],[Corregimiento]],Hoja3!$A$2:$D$676,4,0)</f>
        <v>#N/A</v>
      </c>
      <c r="E5709">
        <v>12</v>
      </c>
      <c r="J5709" s="168"/>
      <c r="K5709" s="169"/>
    </row>
    <row r="5710" spans="2:11">
      <c r="B5710" s="22"/>
      <c r="D5710" s="166" t="e">
        <f>VLOOKUP(Pag_Inicio_Corr_mas_casos[[#This Row],[Corregimiento]],Hoja3!$A$2:$D$676,4,0)</f>
        <v>#N/A</v>
      </c>
      <c r="E5710">
        <v>11</v>
      </c>
      <c r="J5710" s="168"/>
      <c r="K5710" s="169"/>
    </row>
    <row r="5711" spans="2:11">
      <c r="B5711" s="22"/>
      <c r="D5711" s="166" t="e">
        <f>VLOOKUP(Pag_Inicio_Corr_mas_casos[[#This Row],[Corregimiento]],Hoja3!$A$2:$D$676,4,0)</f>
        <v>#N/A</v>
      </c>
      <c r="E5711">
        <v>11</v>
      </c>
      <c r="J5711" s="168"/>
      <c r="K5711" s="169"/>
    </row>
    <row r="5712" spans="2:11">
      <c r="J5712" s="168"/>
      <c r="K5712" s="169"/>
    </row>
    <row r="5713" spans="10:11">
      <c r="J5713" s="168"/>
      <c r="K5713" s="169"/>
    </row>
    <row r="5714" spans="10:11">
      <c r="J5714" s="168"/>
      <c r="K5714" s="169"/>
    </row>
    <row r="5715" spans="10:11">
      <c r="J5715" s="168"/>
      <c r="K5715" s="169"/>
    </row>
    <row r="5716" spans="10:11">
      <c r="J5716" s="168"/>
      <c r="K5716" s="169"/>
    </row>
    <row r="5717" spans="10:11">
      <c r="J5717" s="168"/>
      <c r="K5717" s="169"/>
    </row>
    <row r="5718" spans="10:11">
      <c r="J5718" s="168"/>
      <c r="K5718" s="169"/>
    </row>
    <row r="5719" spans="10:11">
      <c r="J5719" s="168"/>
      <c r="K5719" s="169"/>
    </row>
    <row r="5720" spans="10:11">
      <c r="J5720" s="168"/>
      <c r="K5720" s="169"/>
    </row>
    <row r="5721" spans="10:11">
      <c r="J5721" s="168"/>
      <c r="K5721" s="169"/>
    </row>
    <row r="5722" spans="10:11">
      <c r="J5722" s="168"/>
      <c r="K5722" s="169"/>
    </row>
    <row r="5723" spans="10:11">
      <c r="J5723" s="168"/>
      <c r="K5723" s="169"/>
    </row>
    <row r="5724" spans="10:11">
      <c r="J5724" s="168"/>
      <c r="K5724" s="169"/>
    </row>
    <row r="5725" spans="10:11">
      <c r="J5725" s="168"/>
      <c r="K5725" s="169"/>
    </row>
    <row r="5726" spans="10:11">
      <c r="J5726" s="168"/>
      <c r="K5726" s="169"/>
    </row>
    <row r="5727" spans="10:11">
      <c r="J5727" s="168"/>
      <c r="K5727" s="169"/>
    </row>
    <row r="5728" spans="10:11">
      <c r="J5728" s="168"/>
      <c r="K5728" s="169"/>
    </row>
    <row r="5729" spans="10:11">
      <c r="J5729" s="168"/>
      <c r="K5729" s="169"/>
    </row>
    <row r="5730" spans="10:11">
      <c r="J5730" s="168"/>
      <c r="K5730" s="169"/>
    </row>
    <row r="5731" spans="10:11">
      <c r="J5731" s="168"/>
      <c r="K5731" s="169"/>
    </row>
    <row r="5732" spans="10:11">
      <c r="J5732" s="168"/>
      <c r="K5732" s="169"/>
    </row>
    <row r="5733" spans="10:11">
      <c r="J5733" s="168"/>
      <c r="K5733" s="169"/>
    </row>
    <row r="5734" spans="10:11">
      <c r="J5734" s="168"/>
      <c r="K5734" s="169"/>
    </row>
    <row r="5735" spans="10:11">
      <c r="J5735" s="168"/>
      <c r="K5735" s="169"/>
    </row>
    <row r="5736" spans="10:11">
      <c r="J5736" s="168"/>
      <c r="K5736" s="169"/>
    </row>
    <row r="5737" spans="10:11">
      <c r="J5737" s="168"/>
      <c r="K5737" s="169"/>
    </row>
    <row r="5738" spans="10:11">
      <c r="J5738" s="168"/>
      <c r="K5738" s="169"/>
    </row>
    <row r="5739" spans="10:11">
      <c r="J5739" s="168"/>
      <c r="K5739" s="169"/>
    </row>
    <row r="5740" spans="10:11">
      <c r="J5740" s="168"/>
      <c r="K5740" s="169"/>
    </row>
    <row r="5741" spans="10:11">
      <c r="J5741" s="168"/>
      <c r="K5741" s="169"/>
    </row>
    <row r="5742" spans="10:11">
      <c r="J5742" s="168"/>
      <c r="K5742" s="169"/>
    </row>
    <row r="5743" spans="10:11">
      <c r="J5743" s="168"/>
      <c r="K5743" s="169"/>
    </row>
    <row r="5744" spans="10:11">
      <c r="J5744" s="168"/>
      <c r="K5744" s="169"/>
    </row>
    <row r="5745" spans="10:11">
      <c r="J5745" s="168"/>
      <c r="K5745" s="169"/>
    </row>
    <row r="5746" spans="10:11">
      <c r="J5746" s="168"/>
      <c r="K5746" s="169"/>
    </row>
    <row r="5747" spans="10:11">
      <c r="J5747" s="168"/>
      <c r="K5747" s="169"/>
    </row>
    <row r="5748" spans="10:11">
      <c r="J5748" s="168"/>
      <c r="K5748" s="169"/>
    </row>
    <row r="5749" spans="10:11">
      <c r="J5749" s="168"/>
      <c r="K5749" s="169"/>
    </row>
    <row r="5750" spans="10:11">
      <c r="J5750" s="168"/>
      <c r="K5750" s="169"/>
    </row>
    <row r="5751" spans="10:11">
      <c r="J5751" s="168"/>
      <c r="K5751" s="169"/>
    </row>
    <row r="5752" spans="10:11">
      <c r="J5752" s="168"/>
      <c r="K5752" s="169"/>
    </row>
    <row r="5753" spans="10:11">
      <c r="J5753" s="168"/>
      <c r="K5753" s="169"/>
    </row>
    <row r="5754" spans="10:11">
      <c r="J5754" s="168"/>
      <c r="K5754" s="169"/>
    </row>
    <row r="5755" spans="10:11">
      <c r="J5755" s="168"/>
      <c r="K5755" s="169"/>
    </row>
    <row r="5756" spans="10:11">
      <c r="J5756" s="168"/>
      <c r="K5756" s="169"/>
    </row>
    <row r="5757" spans="10:11">
      <c r="J5757" s="168"/>
      <c r="K5757" s="169"/>
    </row>
    <row r="5758" spans="10:11">
      <c r="J5758" s="168"/>
      <c r="K5758" s="169"/>
    </row>
    <row r="5759" spans="10:11">
      <c r="J5759" s="168"/>
      <c r="K5759" s="169"/>
    </row>
    <row r="5760" spans="10:11">
      <c r="J5760" s="168"/>
      <c r="K5760" s="169"/>
    </row>
    <row r="5761" spans="10:11">
      <c r="J5761" s="168"/>
      <c r="K5761" s="169"/>
    </row>
    <row r="5762" spans="10:11">
      <c r="J5762" s="168"/>
      <c r="K5762" s="169"/>
    </row>
    <row r="5763" spans="10:11">
      <c r="J5763" s="168"/>
      <c r="K5763" s="169"/>
    </row>
    <row r="5764" spans="10:11">
      <c r="J5764" s="168"/>
      <c r="K5764" s="169"/>
    </row>
    <row r="5765" spans="10:11">
      <c r="J5765" s="168"/>
      <c r="K5765" s="169"/>
    </row>
    <row r="5766" spans="10:11">
      <c r="J5766" s="168"/>
      <c r="K5766" s="169"/>
    </row>
    <row r="5767" spans="10:11">
      <c r="J5767" s="168"/>
      <c r="K5767" s="169"/>
    </row>
    <row r="5768" spans="10:11">
      <c r="J5768" s="164"/>
      <c r="K5768" s="171"/>
    </row>
    <row r="5769" spans="10:11">
      <c r="J5769" s="172"/>
      <c r="K5769" s="17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67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391</v>
      </c>
      <c r="B1" t="s">
        <v>79</v>
      </c>
      <c r="C1" t="s">
        <v>782</v>
      </c>
      <c r="D1" t="s">
        <v>783</v>
      </c>
    </row>
    <row r="2" spans="1:4">
      <c r="A2" t="s">
        <v>399</v>
      </c>
      <c r="B2" t="s">
        <v>385</v>
      </c>
      <c r="C2" t="s">
        <v>385</v>
      </c>
      <c r="D2">
        <v>80821</v>
      </c>
    </row>
    <row r="3" spans="1:4">
      <c r="A3" t="s">
        <v>784</v>
      </c>
      <c r="B3" t="s">
        <v>381</v>
      </c>
      <c r="C3" t="s">
        <v>785</v>
      </c>
      <c r="D3">
        <v>30202</v>
      </c>
    </row>
    <row r="4" spans="1:4">
      <c r="A4" t="s">
        <v>786</v>
      </c>
      <c r="B4" t="s">
        <v>388</v>
      </c>
      <c r="C4" t="s">
        <v>388</v>
      </c>
      <c r="D4">
        <v>70313</v>
      </c>
    </row>
    <row r="5" spans="1:4">
      <c r="A5" t="s">
        <v>787</v>
      </c>
      <c r="B5" t="s">
        <v>380</v>
      </c>
      <c r="C5" t="s">
        <v>788</v>
      </c>
      <c r="D5">
        <v>120502</v>
      </c>
    </row>
    <row r="6" spans="1:4">
      <c r="A6" t="s">
        <v>789</v>
      </c>
      <c r="B6" t="s">
        <v>384</v>
      </c>
      <c r="C6" t="s">
        <v>790</v>
      </c>
      <c r="D6">
        <v>50313</v>
      </c>
    </row>
    <row r="7" spans="1:4">
      <c r="A7" t="s">
        <v>463</v>
      </c>
      <c r="B7" t="s">
        <v>386</v>
      </c>
      <c r="C7" t="s">
        <v>791</v>
      </c>
      <c r="D7">
        <v>20101</v>
      </c>
    </row>
    <row r="8" spans="1:4">
      <c r="A8" t="s">
        <v>494</v>
      </c>
      <c r="B8" t="s">
        <v>383</v>
      </c>
      <c r="C8" t="s">
        <v>383</v>
      </c>
      <c r="D8">
        <v>100102</v>
      </c>
    </row>
    <row r="9" spans="1:4">
      <c r="A9" t="s">
        <v>461</v>
      </c>
      <c r="B9" t="s">
        <v>390</v>
      </c>
      <c r="C9" t="s">
        <v>792</v>
      </c>
      <c r="D9">
        <v>40101</v>
      </c>
    </row>
    <row r="10" spans="1:4">
      <c r="A10" t="s">
        <v>404</v>
      </c>
      <c r="B10" t="s">
        <v>385</v>
      </c>
      <c r="C10" t="s">
        <v>385</v>
      </c>
      <c r="D10">
        <v>80822</v>
      </c>
    </row>
    <row r="11" spans="1:4">
      <c r="A11" t="s">
        <v>467</v>
      </c>
      <c r="B11" t="s">
        <v>379</v>
      </c>
      <c r="C11" t="s">
        <v>793</v>
      </c>
      <c r="D11">
        <v>10401</v>
      </c>
    </row>
    <row r="12" spans="1:4">
      <c r="A12" t="s">
        <v>794</v>
      </c>
      <c r="B12" t="s">
        <v>380</v>
      </c>
      <c r="C12" t="s">
        <v>795</v>
      </c>
      <c r="D12">
        <v>120902</v>
      </c>
    </row>
    <row r="13" spans="1:4">
      <c r="A13" t="s">
        <v>515</v>
      </c>
      <c r="B13" t="s">
        <v>390</v>
      </c>
      <c r="C13" t="s">
        <v>796</v>
      </c>
      <c r="D13">
        <v>40404</v>
      </c>
    </row>
    <row r="14" spans="1:4">
      <c r="A14" t="s">
        <v>501</v>
      </c>
      <c r="B14" t="s">
        <v>380</v>
      </c>
      <c r="C14" t="s">
        <v>797</v>
      </c>
      <c r="D14">
        <v>120302</v>
      </c>
    </row>
    <row r="15" spans="1:4">
      <c r="A15" t="s">
        <v>591</v>
      </c>
      <c r="B15" t="s">
        <v>380</v>
      </c>
      <c r="C15" t="s">
        <v>788</v>
      </c>
      <c r="D15">
        <v>120503</v>
      </c>
    </row>
    <row r="16" spans="1:4">
      <c r="A16" t="s">
        <v>798</v>
      </c>
      <c r="B16" t="s">
        <v>388</v>
      </c>
      <c r="C16" t="s">
        <v>799</v>
      </c>
      <c r="D16">
        <v>70702</v>
      </c>
    </row>
    <row r="17" spans="1:4">
      <c r="A17" t="s">
        <v>563</v>
      </c>
      <c r="B17" t="s">
        <v>382</v>
      </c>
      <c r="C17" t="s">
        <v>800</v>
      </c>
      <c r="D17">
        <v>130703</v>
      </c>
    </row>
    <row r="18" spans="1:4">
      <c r="A18" t="s">
        <v>406</v>
      </c>
      <c r="B18" t="s">
        <v>385</v>
      </c>
      <c r="C18" t="s">
        <v>801</v>
      </c>
      <c r="D18">
        <v>81001</v>
      </c>
    </row>
    <row r="19" spans="1:4">
      <c r="A19" t="s">
        <v>447</v>
      </c>
      <c r="B19" t="s">
        <v>385</v>
      </c>
      <c r="C19" t="s">
        <v>385</v>
      </c>
      <c r="D19">
        <v>80814</v>
      </c>
    </row>
    <row r="20" spans="1:4">
      <c r="A20" t="s">
        <v>538</v>
      </c>
      <c r="B20" t="s">
        <v>386</v>
      </c>
      <c r="C20" t="s">
        <v>802</v>
      </c>
      <c r="D20">
        <v>20201</v>
      </c>
    </row>
    <row r="21" spans="1:4">
      <c r="A21" t="s">
        <v>803</v>
      </c>
      <c r="B21" t="s">
        <v>389</v>
      </c>
      <c r="C21" t="s">
        <v>804</v>
      </c>
      <c r="D21">
        <v>91202</v>
      </c>
    </row>
    <row r="22" spans="1:4">
      <c r="A22" t="s">
        <v>409</v>
      </c>
      <c r="B22" t="s">
        <v>385</v>
      </c>
      <c r="C22" t="s">
        <v>801</v>
      </c>
      <c r="D22">
        <v>81006</v>
      </c>
    </row>
    <row r="23" spans="1:4">
      <c r="A23" t="s">
        <v>805</v>
      </c>
      <c r="B23" t="s">
        <v>382</v>
      </c>
      <c r="C23" t="s">
        <v>800</v>
      </c>
      <c r="D23">
        <v>130704</v>
      </c>
    </row>
    <row r="24" spans="1:4">
      <c r="A24" t="s">
        <v>394</v>
      </c>
      <c r="B24" t="s">
        <v>382</v>
      </c>
      <c r="C24" t="s">
        <v>806</v>
      </c>
      <c r="D24">
        <v>130101</v>
      </c>
    </row>
    <row r="25" spans="1:4">
      <c r="A25" t="s">
        <v>535</v>
      </c>
      <c r="B25" t="s">
        <v>390</v>
      </c>
      <c r="C25" t="s">
        <v>465</v>
      </c>
      <c r="D25">
        <v>40502</v>
      </c>
    </row>
    <row r="26" spans="1:4">
      <c r="A26" t="s">
        <v>566</v>
      </c>
      <c r="B26" t="s">
        <v>389</v>
      </c>
      <c r="C26" t="s">
        <v>807</v>
      </c>
      <c r="D26">
        <v>90101</v>
      </c>
    </row>
    <row r="27" spans="1:4">
      <c r="A27" t="s">
        <v>541</v>
      </c>
      <c r="B27" t="s">
        <v>390</v>
      </c>
      <c r="C27" t="s">
        <v>437</v>
      </c>
      <c r="D27">
        <v>40204</v>
      </c>
    </row>
    <row r="28" spans="1:4">
      <c r="A28" t="s">
        <v>808</v>
      </c>
      <c r="B28" t="s">
        <v>390</v>
      </c>
      <c r="C28" t="s">
        <v>809</v>
      </c>
      <c r="D28">
        <v>40302</v>
      </c>
    </row>
    <row r="29" spans="1:4">
      <c r="A29" t="s">
        <v>810</v>
      </c>
      <c r="B29" t="s">
        <v>380</v>
      </c>
      <c r="C29" t="s">
        <v>472</v>
      </c>
      <c r="D29">
        <v>120702</v>
      </c>
    </row>
    <row r="30" spans="1:4">
      <c r="A30" t="s">
        <v>496</v>
      </c>
      <c r="B30" t="s">
        <v>389</v>
      </c>
      <c r="C30" t="s">
        <v>811</v>
      </c>
      <c r="D30">
        <v>91102</v>
      </c>
    </row>
    <row r="31" spans="1:4">
      <c r="A31" t="s">
        <v>496</v>
      </c>
      <c r="B31" t="s">
        <v>388</v>
      </c>
      <c r="C31" t="s">
        <v>812</v>
      </c>
      <c r="D31">
        <v>70402</v>
      </c>
    </row>
    <row r="32" spans="1:4">
      <c r="A32" t="s">
        <v>813</v>
      </c>
      <c r="B32" t="s">
        <v>379</v>
      </c>
      <c r="C32" t="s">
        <v>814</v>
      </c>
      <c r="D32">
        <v>10306</v>
      </c>
    </row>
    <row r="33" spans="1:4">
      <c r="A33" t="s">
        <v>815</v>
      </c>
      <c r="B33" t="s">
        <v>388</v>
      </c>
      <c r="C33" t="s">
        <v>492</v>
      </c>
      <c r="D33">
        <v>70202</v>
      </c>
    </row>
    <row r="34" spans="1:4">
      <c r="A34" t="s">
        <v>816</v>
      </c>
      <c r="B34" t="s">
        <v>388</v>
      </c>
      <c r="C34" t="s">
        <v>812</v>
      </c>
      <c r="D34">
        <v>70403</v>
      </c>
    </row>
    <row r="35" spans="1:4">
      <c r="A35" t="s">
        <v>511</v>
      </c>
      <c r="B35" t="s">
        <v>380</v>
      </c>
      <c r="C35" t="s">
        <v>797</v>
      </c>
      <c r="D35">
        <v>120303</v>
      </c>
    </row>
    <row r="36" spans="1:4">
      <c r="A36" t="s">
        <v>817</v>
      </c>
      <c r="B36" t="s">
        <v>389</v>
      </c>
      <c r="C36" t="s">
        <v>818</v>
      </c>
      <c r="D36">
        <v>90202</v>
      </c>
    </row>
    <row r="37" spans="1:4">
      <c r="A37" t="s">
        <v>819</v>
      </c>
      <c r="B37" t="s">
        <v>379</v>
      </c>
      <c r="C37" t="s">
        <v>820</v>
      </c>
      <c r="D37">
        <v>10213</v>
      </c>
    </row>
    <row r="38" spans="1:4">
      <c r="A38" t="s">
        <v>491</v>
      </c>
      <c r="B38" t="s">
        <v>379</v>
      </c>
      <c r="C38" t="s">
        <v>793</v>
      </c>
      <c r="D38">
        <v>10403</v>
      </c>
    </row>
    <row r="39" spans="1:4">
      <c r="A39" t="s">
        <v>443</v>
      </c>
      <c r="B39" t="s">
        <v>382</v>
      </c>
      <c r="C39" t="s">
        <v>800</v>
      </c>
      <c r="D39">
        <v>130701</v>
      </c>
    </row>
    <row r="40" spans="1:4">
      <c r="A40" t="s">
        <v>411</v>
      </c>
      <c r="B40" t="s">
        <v>382</v>
      </c>
      <c r="C40" t="s">
        <v>800</v>
      </c>
      <c r="D40">
        <v>130702</v>
      </c>
    </row>
    <row r="41" spans="1:4">
      <c r="A41" t="s">
        <v>821</v>
      </c>
      <c r="B41" t="s">
        <v>379</v>
      </c>
      <c r="C41" t="s">
        <v>793</v>
      </c>
      <c r="D41">
        <v>10402</v>
      </c>
    </row>
    <row r="42" spans="1:4">
      <c r="A42" t="s">
        <v>477</v>
      </c>
      <c r="B42" t="s">
        <v>381</v>
      </c>
      <c r="C42" t="s">
        <v>381</v>
      </c>
      <c r="D42">
        <v>30101</v>
      </c>
    </row>
    <row r="43" spans="1:4">
      <c r="A43" t="s">
        <v>822</v>
      </c>
      <c r="B43" t="s">
        <v>381</v>
      </c>
      <c r="C43" t="s">
        <v>381</v>
      </c>
      <c r="D43">
        <v>30102</v>
      </c>
    </row>
    <row r="44" spans="1:4">
      <c r="A44" t="s">
        <v>617</v>
      </c>
      <c r="B44" t="s">
        <v>386</v>
      </c>
      <c r="C44" t="s">
        <v>791</v>
      </c>
      <c r="D44">
        <v>20105</v>
      </c>
    </row>
    <row r="45" spans="1:4">
      <c r="A45" t="s">
        <v>823</v>
      </c>
      <c r="B45" t="s">
        <v>379</v>
      </c>
      <c r="C45" t="s">
        <v>379</v>
      </c>
      <c r="D45">
        <v>10102</v>
      </c>
    </row>
    <row r="46" spans="1:4">
      <c r="A46" t="s">
        <v>824</v>
      </c>
      <c r="B46" t="s">
        <v>388</v>
      </c>
      <c r="C46" t="s">
        <v>492</v>
      </c>
      <c r="D46">
        <v>70203</v>
      </c>
    </row>
    <row r="47" spans="1:4">
      <c r="A47" t="s">
        <v>609</v>
      </c>
      <c r="B47" t="s">
        <v>382</v>
      </c>
      <c r="C47" t="s">
        <v>825</v>
      </c>
      <c r="D47">
        <v>130402</v>
      </c>
    </row>
    <row r="48" spans="1:4">
      <c r="A48" t="s">
        <v>400</v>
      </c>
      <c r="B48" t="s">
        <v>385</v>
      </c>
      <c r="C48" t="s">
        <v>801</v>
      </c>
      <c r="D48">
        <v>81007</v>
      </c>
    </row>
    <row r="49" spans="1:4">
      <c r="A49" t="s">
        <v>395</v>
      </c>
      <c r="B49" t="s">
        <v>385</v>
      </c>
      <c r="C49" t="s">
        <v>801</v>
      </c>
      <c r="D49">
        <v>81002</v>
      </c>
    </row>
    <row r="50" spans="1:4">
      <c r="A50" t="s">
        <v>446</v>
      </c>
      <c r="B50" t="s">
        <v>385</v>
      </c>
      <c r="C50" t="s">
        <v>385</v>
      </c>
      <c r="D50">
        <v>80807</v>
      </c>
    </row>
    <row r="51" spans="1:4">
      <c r="A51" t="s">
        <v>446</v>
      </c>
      <c r="B51" t="s">
        <v>390</v>
      </c>
      <c r="C51" t="s">
        <v>826</v>
      </c>
      <c r="D51">
        <v>41302</v>
      </c>
    </row>
    <row r="52" spans="1:4">
      <c r="A52" t="s">
        <v>413</v>
      </c>
      <c r="B52" t="s">
        <v>385</v>
      </c>
      <c r="C52" t="s">
        <v>385</v>
      </c>
      <c r="D52">
        <v>80806</v>
      </c>
    </row>
    <row r="53" spans="1:4">
      <c r="A53" t="s">
        <v>827</v>
      </c>
      <c r="B53" t="s">
        <v>390</v>
      </c>
      <c r="C53" t="s">
        <v>528</v>
      </c>
      <c r="D53">
        <v>40602</v>
      </c>
    </row>
    <row r="54" spans="1:4">
      <c r="A54" t="s">
        <v>468</v>
      </c>
      <c r="B54" t="s">
        <v>380</v>
      </c>
      <c r="C54" t="s">
        <v>421</v>
      </c>
      <c r="D54">
        <v>120601</v>
      </c>
    </row>
    <row r="55" spans="1:4">
      <c r="A55" t="s">
        <v>532</v>
      </c>
      <c r="B55" t="s">
        <v>389</v>
      </c>
      <c r="C55" t="s">
        <v>579</v>
      </c>
      <c r="D55">
        <v>90402</v>
      </c>
    </row>
    <row r="56" spans="1:4">
      <c r="A56" t="s">
        <v>828</v>
      </c>
      <c r="B56" t="s">
        <v>390</v>
      </c>
      <c r="C56" t="s">
        <v>829</v>
      </c>
      <c r="D56">
        <v>41202</v>
      </c>
    </row>
    <row r="57" spans="1:4">
      <c r="A57" t="s">
        <v>562</v>
      </c>
      <c r="B57" t="s">
        <v>380</v>
      </c>
      <c r="C57" t="s">
        <v>830</v>
      </c>
      <c r="D57">
        <v>120102</v>
      </c>
    </row>
    <row r="58" spans="1:4">
      <c r="A58" t="s">
        <v>464</v>
      </c>
      <c r="B58" t="s">
        <v>384</v>
      </c>
      <c r="C58" t="s">
        <v>452</v>
      </c>
      <c r="D58">
        <v>50202</v>
      </c>
    </row>
    <row r="59" spans="1:4">
      <c r="A59" t="s">
        <v>831</v>
      </c>
      <c r="B59" t="s">
        <v>390</v>
      </c>
      <c r="C59" t="s">
        <v>829</v>
      </c>
      <c r="D59">
        <v>41203</v>
      </c>
    </row>
    <row r="60" spans="1:4">
      <c r="A60" t="s">
        <v>493</v>
      </c>
      <c r="B60" t="s">
        <v>379</v>
      </c>
      <c r="C60" t="s">
        <v>379</v>
      </c>
      <c r="D60">
        <v>10101</v>
      </c>
    </row>
    <row r="61" spans="1:4">
      <c r="A61" t="s">
        <v>516</v>
      </c>
      <c r="B61" t="s">
        <v>390</v>
      </c>
      <c r="C61" t="s">
        <v>809</v>
      </c>
      <c r="D61">
        <v>40301</v>
      </c>
    </row>
    <row r="62" spans="1:4">
      <c r="A62" t="s">
        <v>572</v>
      </c>
      <c r="B62" t="s">
        <v>390</v>
      </c>
      <c r="C62" t="s">
        <v>796</v>
      </c>
      <c r="D62">
        <v>40401</v>
      </c>
    </row>
    <row r="63" spans="1:4">
      <c r="A63" t="s">
        <v>832</v>
      </c>
      <c r="B63" t="s">
        <v>389</v>
      </c>
      <c r="C63" t="s">
        <v>579</v>
      </c>
      <c r="D63">
        <v>90403</v>
      </c>
    </row>
    <row r="64" spans="1:4">
      <c r="A64" t="s">
        <v>833</v>
      </c>
      <c r="B64" t="s">
        <v>390</v>
      </c>
      <c r="C64" t="s">
        <v>834</v>
      </c>
      <c r="D64">
        <v>41002</v>
      </c>
    </row>
    <row r="65" spans="1:4">
      <c r="A65" t="s">
        <v>835</v>
      </c>
      <c r="B65" t="s">
        <v>385</v>
      </c>
      <c r="C65" t="s">
        <v>836</v>
      </c>
      <c r="D65">
        <v>80602</v>
      </c>
    </row>
    <row r="66" spans="1:4">
      <c r="A66" t="s">
        <v>478</v>
      </c>
      <c r="B66" t="s">
        <v>381</v>
      </c>
      <c r="C66" t="s">
        <v>381</v>
      </c>
      <c r="D66">
        <v>30103</v>
      </c>
    </row>
    <row r="67" spans="1:4">
      <c r="A67" t="s">
        <v>837</v>
      </c>
      <c r="B67" t="s">
        <v>382</v>
      </c>
      <c r="C67" t="s">
        <v>825</v>
      </c>
      <c r="D67">
        <v>130403</v>
      </c>
    </row>
    <row r="68" spans="1:4">
      <c r="A68" t="s">
        <v>838</v>
      </c>
      <c r="B68" t="s">
        <v>380</v>
      </c>
      <c r="C68" t="s">
        <v>788</v>
      </c>
      <c r="D68">
        <v>120501</v>
      </c>
    </row>
    <row r="69" spans="1:4">
      <c r="A69" t="s">
        <v>465</v>
      </c>
      <c r="B69" t="s">
        <v>390</v>
      </c>
      <c r="C69" t="s">
        <v>465</v>
      </c>
      <c r="D69">
        <v>40503</v>
      </c>
    </row>
    <row r="70" spans="1:4">
      <c r="A70" t="s">
        <v>839</v>
      </c>
      <c r="B70" t="s">
        <v>380</v>
      </c>
      <c r="C70" t="s">
        <v>840</v>
      </c>
      <c r="D70">
        <v>120802</v>
      </c>
    </row>
    <row r="71" spans="1:4">
      <c r="A71" t="s">
        <v>408</v>
      </c>
      <c r="B71" t="s">
        <v>382</v>
      </c>
      <c r="C71" t="s">
        <v>806</v>
      </c>
      <c r="D71">
        <v>130107</v>
      </c>
    </row>
    <row r="72" spans="1:4">
      <c r="A72" t="s">
        <v>841</v>
      </c>
      <c r="B72" t="s">
        <v>386</v>
      </c>
      <c r="C72" t="s">
        <v>802</v>
      </c>
      <c r="D72">
        <v>20210</v>
      </c>
    </row>
    <row r="73" spans="1:4">
      <c r="A73" t="s">
        <v>842</v>
      </c>
      <c r="B73" t="s">
        <v>387</v>
      </c>
      <c r="C73" t="s">
        <v>843</v>
      </c>
      <c r="D73">
        <v>60502</v>
      </c>
    </row>
    <row r="74" spans="1:4">
      <c r="A74" t="s">
        <v>842</v>
      </c>
      <c r="B74" t="s">
        <v>382</v>
      </c>
      <c r="C74" t="s">
        <v>825</v>
      </c>
      <c r="D74">
        <v>130404</v>
      </c>
    </row>
    <row r="75" spans="1:4">
      <c r="A75" t="s">
        <v>842</v>
      </c>
      <c r="B75" t="s">
        <v>386</v>
      </c>
      <c r="C75" t="s">
        <v>802</v>
      </c>
      <c r="D75">
        <v>20202</v>
      </c>
    </row>
    <row r="76" spans="1:4">
      <c r="A76" t="s">
        <v>844</v>
      </c>
      <c r="B76" t="s">
        <v>381</v>
      </c>
      <c r="C76" t="s">
        <v>845</v>
      </c>
      <c r="D76">
        <v>30402</v>
      </c>
    </row>
    <row r="77" spans="1:4">
      <c r="A77" t="s">
        <v>425</v>
      </c>
      <c r="B77" t="s">
        <v>385</v>
      </c>
      <c r="C77" t="s">
        <v>385</v>
      </c>
      <c r="D77">
        <v>80815</v>
      </c>
    </row>
    <row r="78" spans="1:4">
      <c r="A78" t="s">
        <v>613</v>
      </c>
      <c r="B78" t="s">
        <v>382</v>
      </c>
      <c r="C78" t="s">
        <v>846</v>
      </c>
      <c r="D78">
        <v>130302</v>
      </c>
    </row>
    <row r="79" spans="1:4">
      <c r="A79" t="s">
        <v>847</v>
      </c>
      <c r="B79" t="s">
        <v>380</v>
      </c>
      <c r="C79" t="s">
        <v>421</v>
      </c>
      <c r="D79">
        <v>120610</v>
      </c>
    </row>
    <row r="80" spans="1:4">
      <c r="A80" t="s">
        <v>848</v>
      </c>
      <c r="B80" t="s">
        <v>390</v>
      </c>
      <c r="C80" t="s">
        <v>796</v>
      </c>
      <c r="D80">
        <v>40402</v>
      </c>
    </row>
    <row r="81" spans="1:4">
      <c r="A81" t="s">
        <v>593</v>
      </c>
      <c r="B81" t="s">
        <v>389</v>
      </c>
      <c r="C81" t="s">
        <v>811</v>
      </c>
      <c r="D81">
        <v>91103</v>
      </c>
    </row>
    <row r="82" spans="1:4">
      <c r="A82" t="s">
        <v>849</v>
      </c>
      <c r="B82" t="s">
        <v>389</v>
      </c>
      <c r="C82" t="s">
        <v>818</v>
      </c>
      <c r="D82">
        <v>90201</v>
      </c>
    </row>
    <row r="83" spans="1:4">
      <c r="A83" t="s">
        <v>850</v>
      </c>
      <c r="B83" t="s">
        <v>389</v>
      </c>
      <c r="C83" t="s">
        <v>790</v>
      </c>
      <c r="D83">
        <v>90902</v>
      </c>
    </row>
    <row r="84" spans="1:4">
      <c r="A84" t="s">
        <v>851</v>
      </c>
      <c r="B84" t="s">
        <v>380</v>
      </c>
      <c r="C84" t="s">
        <v>830</v>
      </c>
      <c r="D84">
        <v>120103</v>
      </c>
    </row>
    <row r="85" spans="1:4">
      <c r="A85" t="s">
        <v>852</v>
      </c>
      <c r="B85" t="s">
        <v>388</v>
      </c>
      <c r="C85" t="s">
        <v>799</v>
      </c>
      <c r="D85">
        <v>70710</v>
      </c>
    </row>
    <row r="86" spans="1:4">
      <c r="A86" t="s">
        <v>853</v>
      </c>
      <c r="B86" t="s">
        <v>384</v>
      </c>
      <c r="C86" t="s">
        <v>854</v>
      </c>
      <c r="D86">
        <v>50102</v>
      </c>
    </row>
    <row r="87" spans="1:4">
      <c r="A87" t="s">
        <v>855</v>
      </c>
      <c r="B87" t="s">
        <v>382</v>
      </c>
      <c r="C87" t="s">
        <v>846</v>
      </c>
      <c r="D87">
        <v>130303</v>
      </c>
    </row>
    <row r="88" spans="1:4">
      <c r="A88" t="s">
        <v>856</v>
      </c>
      <c r="B88" t="s">
        <v>390</v>
      </c>
      <c r="C88" t="s">
        <v>792</v>
      </c>
      <c r="D88">
        <v>40108</v>
      </c>
    </row>
    <row r="89" spans="1:4">
      <c r="A89" t="s">
        <v>581</v>
      </c>
      <c r="B89" t="s">
        <v>389</v>
      </c>
      <c r="C89" t="s">
        <v>857</v>
      </c>
      <c r="D89">
        <v>91007</v>
      </c>
    </row>
    <row r="90" spans="1:4">
      <c r="A90" t="s">
        <v>858</v>
      </c>
      <c r="B90" t="s">
        <v>388</v>
      </c>
      <c r="C90" t="s">
        <v>799</v>
      </c>
      <c r="D90">
        <v>70703</v>
      </c>
    </row>
    <row r="91" spans="1:4">
      <c r="A91" t="s">
        <v>615</v>
      </c>
      <c r="B91" t="s">
        <v>390</v>
      </c>
      <c r="C91" t="s">
        <v>834</v>
      </c>
      <c r="D91">
        <v>41003</v>
      </c>
    </row>
    <row r="92" spans="1:4">
      <c r="A92" t="s">
        <v>605</v>
      </c>
      <c r="B92" t="s">
        <v>386</v>
      </c>
      <c r="C92" t="s">
        <v>859</v>
      </c>
      <c r="D92">
        <v>20602</v>
      </c>
    </row>
    <row r="93" spans="1:4">
      <c r="A93" t="s">
        <v>605</v>
      </c>
      <c r="B93" t="s">
        <v>380</v>
      </c>
      <c r="C93" t="s">
        <v>472</v>
      </c>
      <c r="D93">
        <v>120708</v>
      </c>
    </row>
    <row r="94" spans="1:4">
      <c r="A94" t="s">
        <v>497</v>
      </c>
      <c r="B94" t="s">
        <v>389</v>
      </c>
      <c r="C94" t="s">
        <v>860</v>
      </c>
      <c r="D94">
        <v>90301</v>
      </c>
    </row>
    <row r="95" spans="1:4">
      <c r="A95" t="s">
        <v>483</v>
      </c>
      <c r="B95" t="s">
        <v>385</v>
      </c>
      <c r="C95" t="s">
        <v>598</v>
      </c>
      <c r="D95">
        <v>80502</v>
      </c>
    </row>
    <row r="96" spans="1:4">
      <c r="A96" t="s">
        <v>861</v>
      </c>
      <c r="B96" t="s">
        <v>386</v>
      </c>
      <c r="C96" t="s">
        <v>862</v>
      </c>
      <c r="D96">
        <v>20402</v>
      </c>
    </row>
    <row r="97" spans="1:4">
      <c r="A97" t="s">
        <v>460</v>
      </c>
      <c r="B97" t="s">
        <v>382</v>
      </c>
      <c r="C97" t="s">
        <v>846</v>
      </c>
      <c r="D97">
        <v>130301</v>
      </c>
    </row>
    <row r="98" spans="1:4">
      <c r="A98" t="s">
        <v>863</v>
      </c>
      <c r="B98" t="s">
        <v>389</v>
      </c>
      <c r="C98" t="s">
        <v>857</v>
      </c>
      <c r="D98">
        <v>91009</v>
      </c>
    </row>
    <row r="99" spans="1:4">
      <c r="A99" t="s">
        <v>864</v>
      </c>
      <c r="B99" t="s">
        <v>380</v>
      </c>
      <c r="C99" t="s">
        <v>865</v>
      </c>
      <c r="D99">
        <v>120202</v>
      </c>
    </row>
    <row r="100" spans="1:4">
      <c r="A100" t="s">
        <v>442</v>
      </c>
      <c r="B100" t="s">
        <v>381</v>
      </c>
      <c r="C100" t="s">
        <v>381</v>
      </c>
      <c r="D100">
        <v>30104</v>
      </c>
    </row>
    <row r="101" spans="1:4">
      <c r="A101" t="s">
        <v>866</v>
      </c>
      <c r="B101" t="s">
        <v>389</v>
      </c>
      <c r="C101" t="s">
        <v>811</v>
      </c>
      <c r="D101">
        <v>91104</v>
      </c>
    </row>
    <row r="102" spans="1:4">
      <c r="A102" t="s">
        <v>629</v>
      </c>
      <c r="B102" t="s">
        <v>389</v>
      </c>
      <c r="C102" t="s">
        <v>867</v>
      </c>
      <c r="D102">
        <v>90705</v>
      </c>
    </row>
    <row r="103" spans="1:4">
      <c r="A103" t="s">
        <v>868</v>
      </c>
      <c r="B103" t="s">
        <v>379</v>
      </c>
      <c r="C103" t="s">
        <v>379</v>
      </c>
      <c r="D103">
        <v>10103</v>
      </c>
    </row>
    <row r="104" spans="1:4">
      <c r="A104" t="s">
        <v>869</v>
      </c>
      <c r="B104" t="s">
        <v>389</v>
      </c>
      <c r="C104" t="s">
        <v>870</v>
      </c>
      <c r="D104">
        <v>90606</v>
      </c>
    </row>
    <row r="105" spans="1:4">
      <c r="A105" t="s">
        <v>871</v>
      </c>
      <c r="B105" t="s">
        <v>382</v>
      </c>
      <c r="C105" t="s">
        <v>846</v>
      </c>
      <c r="D105">
        <v>130304</v>
      </c>
    </row>
    <row r="106" spans="1:4">
      <c r="A106" t="s">
        <v>872</v>
      </c>
      <c r="B106" t="s">
        <v>380</v>
      </c>
      <c r="C106" t="s">
        <v>830</v>
      </c>
      <c r="D106">
        <v>120104</v>
      </c>
    </row>
    <row r="107" spans="1:4">
      <c r="A107" t="s">
        <v>873</v>
      </c>
      <c r="B107" t="s">
        <v>380</v>
      </c>
      <c r="C107" t="s">
        <v>797</v>
      </c>
      <c r="D107">
        <v>120304</v>
      </c>
    </row>
    <row r="108" spans="1:4">
      <c r="A108" t="s">
        <v>874</v>
      </c>
      <c r="B108" t="s">
        <v>389</v>
      </c>
      <c r="C108" t="s">
        <v>531</v>
      </c>
      <c r="D108">
        <v>90502</v>
      </c>
    </row>
    <row r="109" spans="1:4">
      <c r="A109" t="s">
        <v>875</v>
      </c>
      <c r="B109" t="s">
        <v>380</v>
      </c>
      <c r="C109" t="s">
        <v>830</v>
      </c>
      <c r="D109">
        <v>120105</v>
      </c>
    </row>
    <row r="110" spans="1:4">
      <c r="A110" t="s">
        <v>876</v>
      </c>
      <c r="B110" t="s">
        <v>380</v>
      </c>
      <c r="C110" t="s">
        <v>877</v>
      </c>
      <c r="D110">
        <v>120401</v>
      </c>
    </row>
    <row r="111" spans="1:4">
      <c r="A111" t="s">
        <v>878</v>
      </c>
      <c r="B111" t="s">
        <v>387</v>
      </c>
      <c r="C111" t="s">
        <v>879</v>
      </c>
      <c r="D111">
        <v>60402</v>
      </c>
    </row>
    <row r="112" spans="1:4">
      <c r="A112" t="s">
        <v>469</v>
      </c>
      <c r="B112" t="s">
        <v>380</v>
      </c>
      <c r="C112" t="s">
        <v>788</v>
      </c>
      <c r="D112">
        <v>120504</v>
      </c>
    </row>
    <row r="113" spans="1:4">
      <c r="A113" t="s">
        <v>601</v>
      </c>
      <c r="B113" t="s">
        <v>389</v>
      </c>
      <c r="C113" t="s">
        <v>860</v>
      </c>
      <c r="D113">
        <v>90302</v>
      </c>
    </row>
    <row r="114" spans="1:4">
      <c r="A114" t="s">
        <v>880</v>
      </c>
      <c r="B114" t="s">
        <v>380</v>
      </c>
      <c r="C114" t="s">
        <v>797</v>
      </c>
      <c r="D114">
        <v>120305</v>
      </c>
    </row>
    <row r="115" spans="1:4">
      <c r="A115" t="s">
        <v>480</v>
      </c>
      <c r="B115" t="s">
        <v>390</v>
      </c>
      <c r="C115" t="s">
        <v>881</v>
      </c>
      <c r="D115">
        <v>41402</v>
      </c>
    </row>
    <row r="116" spans="1:4">
      <c r="A116" t="s">
        <v>414</v>
      </c>
      <c r="B116" t="s">
        <v>382</v>
      </c>
      <c r="C116" t="s">
        <v>806</v>
      </c>
      <c r="D116">
        <v>130108</v>
      </c>
    </row>
    <row r="117" spans="1:4">
      <c r="A117" t="s">
        <v>882</v>
      </c>
      <c r="B117" t="s">
        <v>390</v>
      </c>
      <c r="C117" t="s">
        <v>826</v>
      </c>
      <c r="D117">
        <v>41303</v>
      </c>
    </row>
    <row r="118" spans="1:4">
      <c r="A118" t="s">
        <v>610</v>
      </c>
      <c r="B118" t="s">
        <v>382</v>
      </c>
      <c r="C118" t="s">
        <v>825</v>
      </c>
      <c r="D118">
        <v>130401</v>
      </c>
    </row>
    <row r="119" spans="1:4">
      <c r="A119" t="s">
        <v>418</v>
      </c>
      <c r="B119" t="s">
        <v>379</v>
      </c>
      <c r="C119" t="s">
        <v>820</v>
      </c>
      <c r="D119">
        <v>10201</v>
      </c>
    </row>
    <row r="120" spans="1:4">
      <c r="A120" t="s">
        <v>854</v>
      </c>
      <c r="B120" t="s">
        <v>384</v>
      </c>
      <c r="C120" t="s">
        <v>854</v>
      </c>
      <c r="D120">
        <v>50103</v>
      </c>
    </row>
    <row r="121" spans="1:4">
      <c r="A121" t="s">
        <v>598</v>
      </c>
      <c r="B121" t="s">
        <v>387</v>
      </c>
      <c r="C121" t="s">
        <v>883</v>
      </c>
      <c r="D121">
        <v>60202</v>
      </c>
    </row>
    <row r="122" spans="1:4">
      <c r="A122" t="s">
        <v>422</v>
      </c>
      <c r="B122" t="s">
        <v>385</v>
      </c>
      <c r="C122" t="s">
        <v>598</v>
      </c>
      <c r="D122">
        <v>80501</v>
      </c>
    </row>
    <row r="123" spans="1:4">
      <c r="A123" t="s">
        <v>884</v>
      </c>
      <c r="B123" t="s">
        <v>382</v>
      </c>
      <c r="C123" t="s">
        <v>825</v>
      </c>
      <c r="D123">
        <v>130405</v>
      </c>
    </row>
    <row r="124" spans="1:4">
      <c r="A124" t="s">
        <v>473</v>
      </c>
      <c r="B124" t="s">
        <v>380</v>
      </c>
      <c r="C124" t="s">
        <v>797</v>
      </c>
      <c r="D124">
        <v>120301</v>
      </c>
    </row>
    <row r="125" spans="1:4">
      <c r="A125" t="s">
        <v>630</v>
      </c>
      <c r="B125" t="s">
        <v>386</v>
      </c>
      <c r="C125" t="s">
        <v>859</v>
      </c>
      <c r="D125">
        <v>20604</v>
      </c>
    </row>
    <row r="126" spans="1:4">
      <c r="A126" t="s">
        <v>519</v>
      </c>
      <c r="B126" t="s">
        <v>385</v>
      </c>
      <c r="C126" t="s">
        <v>836</v>
      </c>
      <c r="D126">
        <v>80601</v>
      </c>
    </row>
    <row r="127" spans="1:4">
      <c r="A127" t="s">
        <v>390</v>
      </c>
      <c r="B127" t="s">
        <v>390</v>
      </c>
      <c r="C127" t="s">
        <v>528</v>
      </c>
      <c r="D127">
        <v>40604</v>
      </c>
    </row>
    <row r="128" spans="1:4">
      <c r="A128" t="s">
        <v>885</v>
      </c>
      <c r="B128" t="s">
        <v>379</v>
      </c>
      <c r="C128" t="s">
        <v>814</v>
      </c>
      <c r="D128">
        <v>10301</v>
      </c>
    </row>
    <row r="129" spans="1:4">
      <c r="A129" t="s">
        <v>886</v>
      </c>
      <c r="B129" t="s">
        <v>389</v>
      </c>
      <c r="C129" t="s">
        <v>818</v>
      </c>
      <c r="D129">
        <v>90203</v>
      </c>
    </row>
    <row r="130" spans="1:4">
      <c r="A130" t="s">
        <v>557</v>
      </c>
      <c r="B130" t="s">
        <v>387</v>
      </c>
      <c r="C130" t="s">
        <v>887</v>
      </c>
      <c r="D130">
        <v>60101</v>
      </c>
    </row>
    <row r="131" spans="1:4">
      <c r="A131" t="s">
        <v>888</v>
      </c>
      <c r="B131" t="s">
        <v>387</v>
      </c>
      <c r="C131" t="s">
        <v>883</v>
      </c>
      <c r="D131">
        <v>60203</v>
      </c>
    </row>
    <row r="132" spans="1:4">
      <c r="A132" t="s">
        <v>889</v>
      </c>
      <c r="B132" t="s">
        <v>388</v>
      </c>
      <c r="C132" t="s">
        <v>812</v>
      </c>
      <c r="D132">
        <v>70405</v>
      </c>
    </row>
    <row r="133" spans="1:4">
      <c r="A133" t="s">
        <v>890</v>
      </c>
      <c r="B133" t="s">
        <v>387</v>
      </c>
      <c r="C133" t="s">
        <v>891</v>
      </c>
      <c r="D133">
        <v>60702</v>
      </c>
    </row>
    <row r="134" spans="1:4">
      <c r="A134" t="s">
        <v>892</v>
      </c>
      <c r="B134" t="s">
        <v>382</v>
      </c>
      <c r="C134" t="s">
        <v>846</v>
      </c>
      <c r="D134">
        <v>130305</v>
      </c>
    </row>
    <row r="135" spans="1:4">
      <c r="A135" t="s">
        <v>893</v>
      </c>
      <c r="B135" t="s">
        <v>382</v>
      </c>
      <c r="C135" t="s">
        <v>846</v>
      </c>
      <c r="D135">
        <v>130306</v>
      </c>
    </row>
    <row r="136" spans="1:4">
      <c r="A136" t="s">
        <v>894</v>
      </c>
      <c r="B136" t="s">
        <v>381</v>
      </c>
      <c r="C136" t="s">
        <v>381</v>
      </c>
      <c r="D136">
        <v>30105</v>
      </c>
    </row>
    <row r="137" spans="1:4">
      <c r="A137" t="s">
        <v>462</v>
      </c>
      <c r="B137" t="s">
        <v>895</v>
      </c>
      <c r="C137" t="s">
        <v>896</v>
      </c>
      <c r="D137">
        <v>110101</v>
      </c>
    </row>
    <row r="138" spans="1:4">
      <c r="A138" t="s">
        <v>897</v>
      </c>
      <c r="B138" t="s">
        <v>390</v>
      </c>
      <c r="C138" t="s">
        <v>528</v>
      </c>
      <c r="D138">
        <v>40603</v>
      </c>
    </row>
    <row r="139" spans="1:4">
      <c r="A139" t="s">
        <v>898</v>
      </c>
      <c r="B139" t="s">
        <v>379</v>
      </c>
      <c r="C139" t="s">
        <v>820</v>
      </c>
      <c r="D139">
        <v>10208</v>
      </c>
    </row>
    <row r="140" spans="1:4">
      <c r="A140" t="s">
        <v>386</v>
      </c>
      <c r="B140" t="s">
        <v>386</v>
      </c>
      <c r="C140" t="s">
        <v>859</v>
      </c>
      <c r="D140">
        <v>20603</v>
      </c>
    </row>
    <row r="141" spans="1:4">
      <c r="A141" t="s">
        <v>599</v>
      </c>
      <c r="B141" t="s">
        <v>381</v>
      </c>
      <c r="C141" t="s">
        <v>899</v>
      </c>
      <c r="D141">
        <v>30302</v>
      </c>
    </row>
    <row r="142" spans="1:4">
      <c r="A142" t="s">
        <v>900</v>
      </c>
      <c r="B142" t="s">
        <v>385</v>
      </c>
      <c r="C142" t="s">
        <v>598</v>
      </c>
      <c r="D142">
        <v>80507</v>
      </c>
    </row>
    <row r="143" spans="1:4">
      <c r="A143" t="s">
        <v>901</v>
      </c>
      <c r="B143" t="s">
        <v>384</v>
      </c>
      <c r="C143" t="s">
        <v>452</v>
      </c>
      <c r="D143">
        <v>50209</v>
      </c>
    </row>
    <row r="144" spans="1:4">
      <c r="A144" t="s">
        <v>902</v>
      </c>
      <c r="B144" t="s">
        <v>390</v>
      </c>
      <c r="C144" t="s">
        <v>809</v>
      </c>
      <c r="D144">
        <v>40303</v>
      </c>
    </row>
    <row r="145" spans="1:4">
      <c r="A145" t="s">
        <v>903</v>
      </c>
      <c r="B145" t="s">
        <v>389</v>
      </c>
      <c r="C145" t="s">
        <v>531</v>
      </c>
      <c r="D145">
        <v>90503</v>
      </c>
    </row>
    <row r="146" spans="1:4">
      <c r="A146" t="s">
        <v>903</v>
      </c>
      <c r="B146" t="s">
        <v>388</v>
      </c>
      <c r="C146" t="s">
        <v>812</v>
      </c>
      <c r="D146">
        <v>70404</v>
      </c>
    </row>
    <row r="147" spans="1:4">
      <c r="A147" t="s">
        <v>904</v>
      </c>
      <c r="B147" t="s">
        <v>389</v>
      </c>
      <c r="C147" t="s">
        <v>435</v>
      </c>
      <c r="D147">
        <v>90802</v>
      </c>
    </row>
    <row r="148" spans="1:4">
      <c r="A148" t="s">
        <v>633</v>
      </c>
      <c r="B148" t="s">
        <v>389</v>
      </c>
      <c r="C148" t="s">
        <v>870</v>
      </c>
      <c r="D148">
        <v>90607</v>
      </c>
    </row>
    <row r="149" spans="1:4">
      <c r="A149" t="s">
        <v>416</v>
      </c>
      <c r="B149" t="s">
        <v>381</v>
      </c>
      <c r="C149" t="s">
        <v>381</v>
      </c>
      <c r="D149">
        <v>30107</v>
      </c>
    </row>
    <row r="150" spans="1:4">
      <c r="A150" t="s">
        <v>471</v>
      </c>
      <c r="B150" t="s">
        <v>381</v>
      </c>
      <c r="C150" t="s">
        <v>381</v>
      </c>
      <c r="D150">
        <v>30115</v>
      </c>
    </row>
    <row r="151" spans="1:4">
      <c r="A151" t="s">
        <v>905</v>
      </c>
      <c r="B151" t="s">
        <v>381</v>
      </c>
      <c r="C151" t="s">
        <v>906</v>
      </c>
      <c r="D151">
        <v>30502</v>
      </c>
    </row>
    <row r="152" spans="1:4">
      <c r="A152" t="s">
        <v>907</v>
      </c>
      <c r="B152" t="s">
        <v>384</v>
      </c>
      <c r="C152" t="s">
        <v>790</v>
      </c>
      <c r="D152">
        <v>50314</v>
      </c>
    </row>
    <row r="153" spans="1:4">
      <c r="A153" t="s">
        <v>908</v>
      </c>
      <c r="B153" t="s">
        <v>390</v>
      </c>
      <c r="C153" t="s">
        <v>881</v>
      </c>
      <c r="D153">
        <v>41403</v>
      </c>
    </row>
    <row r="154" spans="1:4">
      <c r="A154" t="s">
        <v>438</v>
      </c>
      <c r="B154" t="s">
        <v>385</v>
      </c>
      <c r="C154" t="s">
        <v>385</v>
      </c>
      <c r="D154">
        <v>80805</v>
      </c>
    </row>
    <row r="155" spans="1:4">
      <c r="A155" t="s">
        <v>412</v>
      </c>
      <c r="B155" t="s">
        <v>390</v>
      </c>
      <c r="C155" t="s">
        <v>528</v>
      </c>
      <c r="D155">
        <v>40601</v>
      </c>
    </row>
    <row r="156" spans="1:4">
      <c r="A156" t="s">
        <v>474</v>
      </c>
      <c r="B156" t="s">
        <v>390</v>
      </c>
      <c r="C156" t="s">
        <v>528</v>
      </c>
      <c r="D156">
        <v>40611</v>
      </c>
    </row>
    <row r="157" spans="1:4">
      <c r="A157" t="s">
        <v>514</v>
      </c>
      <c r="B157" t="s">
        <v>390</v>
      </c>
      <c r="C157" t="s">
        <v>528</v>
      </c>
      <c r="D157">
        <v>40612</v>
      </c>
    </row>
    <row r="158" spans="1:4">
      <c r="A158" t="s">
        <v>909</v>
      </c>
      <c r="B158" t="s">
        <v>380</v>
      </c>
      <c r="C158" t="s">
        <v>797</v>
      </c>
      <c r="D158">
        <v>120313</v>
      </c>
    </row>
    <row r="159" spans="1:4">
      <c r="A159" t="s">
        <v>910</v>
      </c>
      <c r="B159" t="s">
        <v>380</v>
      </c>
      <c r="C159" t="s">
        <v>797</v>
      </c>
      <c r="D159">
        <v>120315</v>
      </c>
    </row>
    <row r="160" spans="1:4">
      <c r="A160" t="s">
        <v>911</v>
      </c>
      <c r="B160" t="s">
        <v>390</v>
      </c>
      <c r="C160" t="s">
        <v>792</v>
      </c>
      <c r="D160">
        <v>40102</v>
      </c>
    </row>
    <row r="161" spans="1:4">
      <c r="A161" t="s">
        <v>479</v>
      </c>
      <c r="B161" t="s">
        <v>390</v>
      </c>
      <c r="C161" t="s">
        <v>912</v>
      </c>
      <c r="D161">
        <v>40701</v>
      </c>
    </row>
    <row r="162" spans="1:4">
      <c r="A162" t="s">
        <v>913</v>
      </c>
      <c r="B162" t="s">
        <v>390</v>
      </c>
      <c r="C162" t="s">
        <v>834</v>
      </c>
      <c r="D162">
        <v>41007</v>
      </c>
    </row>
    <row r="163" spans="1:4">
      <c r="A163" t="s">
        <v>430</v>
      </c>
      <c r="B163" t="s">
        <v>385</v>
      </c>
      <c r="C163" t="s">
        <v>385</v>
      </c>
      <c r="D163">
        <v>80826</v>
      </c>
    </row>
    <row r="164" spans="1:4">
      <c r="A164" t="s">
        <v>914</v>
      </c>
      <c r="B164" t="s">
        <v>390</v>
      </c>
      <c r="C164" t="s">
        <v>912</v>
      </c>
      <c r="D164">
        <v>40702</v>
      </c>
    </row>
    <row r="165" spans="1:4">
      <c r="A165" t="s">
        <v>620</v>
      </c>
      <c r="B165" t="s">
        <v>389</v>
      </c>
      <c r="C165" t="s">
        <v>857</v>
      </c>
      <c r="D165">
        <v>91010</v>
      </c>
    </row>
    <row r="166" spans="1:4">
      <c r="A166" t="s">
        <v>915</v>
      </c>
      <c r="B166" t="s">
        <v>389</v>
      </c>
      <c r="C166" t="s">
        <v>790</v>
      </c>
      <c r="D166">
        <v>90903</v>
      </c>
    </row>
    <row r="167" spans="1:4">
      <c r="A167" t="s">
        <v>512</v>
      </c>
      <c r="B167" t="s">
        <v>382</v>
      </c>
      <c r="C167" t="s">
        <v>800</v>
      </c>
      <c r="D167">
        <v>130705</v>
      </c>
    </row>
    <row r="168" spans="1:4">
      <c r="A168" t="s">
        <v>916</v>
      </c>
      <c r="B168" t="s">
        <v>389</v>
      </c>
      <c r="C168" t="s">
        <v>860</v>
      </c>
      <c r="D168">
        <v>90307</v>
      </c>
    </row>
    <row r="169" spans="1:4">
      <c r="A169" t="s">
        <v>917</v>
      </c>
      <c r="B169" t="s">
        <v>380</v>
      </c>
      <c r="C169" t="s">
        <v>788</v>
      </c>
      <c r="D169">
        <v>120505</v>
      </c>
    </row>
    <row r="170" spans="1:4">
      <c r="A170" t="s">
        <v>573</v>
      </c>
      <c r="B170" t="s">
        <v>387</v>
      </c>
      <c r="C170" t="s">
        <v>918</v>
      </c>
      <c r="D170">
        <v>60604</v>
      </c>
    </row>
    <row r="171" spans="1:4">
      <c r="A171" t="s">
        <v>919</v>
      </c>
      <c r="B171" t="s">
        <v>389</v>
      </c>
      <c r="C171" t="s">
        <v>807</v>
      </c>
      <c r="D171">
        <v>90102</v>
      </c>
    </row>
    <row r="172" spans="1:4">
      <c r="A172" t="s">
        <v>920</v>
      </c>
      <c r="B172" t="s">
        <v>388</v>
      </c>
      <c r="C172" t="s">
        <v>799</v>
      </c>
      <c r="D172">
        <v>70704</v>
      </c>
    </row>
    <row r="173" spans="1:4">
      <c r="A173" t="s">
        <v>539</v>
      </c>
      <c r="B173" t="s">
        <v>390</v>
      </c>
      <c r="C173" t="s">
        <v>465</v>
      </c>
      <c r="D173">
        <v>40513</v>
      </c>
    </row>
    <row r="174" spans="1:4">
      <c r="A174" t="s">
        <v>921</v>
      </c>
      <c r="B174" t="s">
        <v>388</v>
      </c>
      <c r="C174" t="s">
        <v>799</v>
      </c>
      <c r="D174">
        <v>70705</v>
      </c>
    </row>
    <row r="175" spans="1:4">
      <c r="A175" t="s">
        <v>921</v>
      </c>
      <c r="B175" t="s">
        <v>389</v>
      </c>
      <c r="C175" t="s">
        <v>804</v>
      </c>
      <c r="D175">
        <v>91203</v>
      </c>
    </row>
    <row r="176" spans="1:4">
      <c r="A176" t="s">
        <v>921</v>
      </c>
      <c r="B176" t="s">
        <v>382</v>
      </c>
      <c r="C176" t="s">
        <v>846</v>
      </c>
      <c r="D176">
        <v>130307</v>
      </c>
    </row>
    <row r="177" spans="1:4">
      <c r="A177" t="s">
        <v>922</v>
      </c>
      <c r="B177" t="s">
        <v>387</v>
      </c>
      <c r="C177" t="s">
        <v>923</v>
      </c>
      <c r="D177">
        <v>60303</v>
      </c>
    </row>
    <row r="178" spans="1:4">
      <c r="A178" t="s">
        <v>924</v>
      </c>
      <c r="B178" t="s">
        <v>388</v>
      </c>
      <c r="C178" t="s">
        <v>925</v>
      </c>
      <c r="D178">
        <v>70602</v>
      </c>
    </row>
    <row r="179" spans="1:4">
      <c r="A179" t="s">
        <v>926</v>
      </c>
      <c r="B179" t="s">
        <v>386</v>
      </c>
      <c r="C179" t="s">
        <v>862</v>
      </c>
      <c r="D179">
        <v>20403</v>
      </c>
    </row>
    <row r="180" spans="1:4">
      <c r="A180" t="s">
        <v>927</v>
      </c>
      <c r="B180" t="s">
        <v>387</v>
      </c>
      <c r="C180" t="s">
        <v>923</v>
      </c>
      <c r="D180">
        <v>60302</v>
      </c>
    </row>
    <row r="181" spans="1:4">
      <c r="A181" t="s">
        <v>928</v>
      </c>
      <c r="B181" t="s">
        <v>388</v>
      </c>
      <c r="C181" t="s">
        <v>492</v>
      </c>
      <c r="D181">
        <v>70204</v>
      </c>
    </row>
    <row r="182" spans="1:4">
      <c r="A182" t="s">
        <v>929</v>
      </c>
      <c r="B182" t="s">
        <v>387</v>
      </c>
      <c r="C182" t="s">
        <v>923</v>
      </c>
      <c r="D182">
        <v>60304</v>
      </c>
    </row>
    <row r="183" spans="1:4">
      <c r="A183" t="s">
        <v>929</v>
      </c>
      <c r="B183" t="s">
        <v>388</v>
      </c>
      <c r="C183" t="s">
        <v>812</v>
      </c>
      <c r="D183">
        <v>70406</v>
      </c>
    </row>
    <row r="184" spans="1:4">
      <c r="A184" t="s">
        <v>930</v>
      </c>
      <c r="B184" t="s">
        <v>386</v>
      </c>
      <c r="C184" t="s">
        <v>802</v>
      </c>
      <c r="D184">
        <v>20203</v>
      </c>
    </row>
    <row r="185" spans="1:4">
      <c r="A185" t="s">
        <v>397</v>
      </c>
      <c r="B185" t="s">
        <v>385</v>
      </c>
      <c r="C185" t="s">
        <v>385</v>
      </c>
      <c r="D185">
        <v>80802</v>
      </c>
    </row>
    <row r="186" spans="1:4">
      <c r="A186" t="s">
        <v>931</v>
      </c>
      <c r="B186" t="s">
        <v>387</v>
      </c>
      <c r="C186" t="s">
        <v>918</v>
      </c>
      <c r="D186">
        <v>60606</v>
      </c>
    </row>
    <row r="187" spans="1:4">
      <c r="A187" t="s">
        <v>932</v>
      </c>
      <c r="B187" t="s">
        <v>388</v>
      </c>
      <c r="C187" t="s">
        <v>492</v>
      </c>
      <c r="D187">
        <v>70205</v>
      </c>
    </row>
    <row r="188" spans="1:4">
      <c r="A188" t="s">
        <v>933</v>
      </c>
      <c r="B188" t="s">
        <v>389</v>
      </c>
      <c r="C188" t="s">
        <v>818</v>
      </c>
      <c r="D188">
        <v>90204</v>
      </c>
    </row>
    <row r="189" spans="1:4">
      <c r="A189" t="s">
        <v>450</v>
      </c>
      <c r="B189" t="s">
        <v>382</v>
      </c>
      <c r="C189" t="s">
        <v>800</v>
      </c>
      <c r="D189">
        <v>130706</v>
      </c>
    </row>
    <row r="190" spans="1:4">
      <c r="A190" t="s">
        <v>450</v>
      </c>
      <c r="B190" t="s">
        <v>386</v>
      </c>
      <c r="C190" t="s">
        <v>859</v>
      </c>
      <c r="D190">
        <v>20605</v>
      </c>
    </row>
    <row r="191" spans="1:4">
      <c r="A191" t="s">
        <v>934</v>
      </c>
      <c r="B191" t="s">
        <v>386</v>
      </c>
      <c r="C191" t="s">
        <v>935</v>
      </c>
      <c r="D191">
        <v>20502</v>
      </c>
    </row>
    <row r="192" spans="1:4">
      <c r="A192" t="s">
        <v>936</v>
      </c>
      <c r="B192" t="s">
        <v>388</v>
      </c>
      <c r="C192" t="s">
        <v>799</v>
      </c>
      <c r="D192">
        <v>70706</v>
      </c>
    </row>
    <row r="193" spans="1:4">
      <c r="A193" t="s">
        <v>586</v>
      </c>
      <c r="B193" t="s">
        <v>386</v>
      </c>
      <c r="C193" t="s">
        <v>791</v>
      </c>
      <c r="D193">
        <v>20102</v>
      </c>
    </row>
    <row r="194" spans="1:4">
      <c r="A194" t="s">
        <v>586</v>
      </c>
      <c r="B194" t="s">
        <v>390</v>
      </c>
      <c r="C194" t="s">
        <v>826</v>
      </c>
      <c r="D194">
        <v>41304</v>
      </c>
    </row>
    <row r="195" spans="1:4">
      <c r="A195" t="s">
        <v>937</v>
      </c>
      <c r="B195" t="s">
        <v>389</v>
      </c>
      <c r="C195" t="s">
        <v>790</v>
      </c>
      <c r="D195">
        <v>90904</v>
      </c>
    </row>
    <row r="196" spans="1:4">
      <c r="A196" t="s">
        <v>938</v>
      </c>
      <c r="B196" t="s">
        <v>388</v>
      </c>
      <c r="C196" t="s">
        <v>388</v>
      </c>
      <c r="D196">
        <v>70315</v>
      </c>
    </row>
    <row r="197" spans="1:4">
      <c r="A197" t="s">
        <v>476</v>
      </c>
      <c r="B197" t="s">
        <v>379</v>
      </c>
      <c r="C197" t="s">
        <v>820</v>
      </c>
      <c r="D197">
        <v>10206</v>
      </c>
    </row>
    <row r="198" spans="1:4">
      <c r="A198" t="s">
        <v>939</v>
      </c>
      <c r="B198" t="s">
        <v>388</v>
      </c>
      <c r="C198" t="s">
        <v>940</v>
      </c>
      <c r="D198">
        <v>70102</v>
      </c>
    </row>
    <row r="199" spans="1:4">
      <c r="A199" t="s">
        <v>941</v>
      </c>
      <c r="B199" t="s">
        <v>382</v>
      </c>
      <c r="C199" t="s">
        <v>600</v>
      </c>
      <c r="D199">
        <v>130902</v>
      </c>
    </row>
    <row r="200" spans="1:4">
      <c r="A200" t="s">
        <v>523</v>
      </c>
      <c r="B200" t="s">
        <v>381</v>
      </c>
      <c r="C200" t="s">
        <v>785</v>
      </c>
      <c r="D200">
        <v>30203</v>
      </c>
    </row>
    <row r="201" spans="1:4">
      <c r="A201" t="s">
        <v>942</v>
      </c>
      <c r="B201" t="s">
        <v>381</v>
      </c>
      <c r="C201" t="s">
        <v>899</v>
      </c>
      <c r="D201">
        <v>30303</v>
      </c>
    </row>
    <row r="202" spans="1:4">
      <c r="A202" t="s">
        <v>942</v>
      </c>
      <c r="B202" t="s">
        <v>388</v>
      </c>
      <c r="C202" t="s">
        <v>388</v>
      </c>
      <c r="D202">
        <v>70302</v>
      </c>
    </row>
    <row r="203" spans="1:4">
      <c r="A203" t="s">
        <v>596</v>
      </c>
      <c r="B203" t="s">
        <v>386</v>
      </c>
      <c r="C203" t="s">
        <v>943</v>
      </c>
      <c r="D203">
        <v>20302</v>
      </c>
    </row>
    <row r="204" spans="1:4">
      <c r="A204" t="s">
        <v>944</v>
      </c>
      <c r="B204" t="s">
        <v>388</v>
      </c>
      <c r="C204" t="s">
        <v>940</v>
      </c>
      <c r="D204">
        <v>70109</v>
      </c>
    </row>
    <row r="205" spans="1:4">
      <c r="A205" t="s">
        <v>945</v>
      </c>
      <c r="B205" t="s">
        <v>386</v>
      </c>
      <c r="C205" t="s">
        <v>791</v>
      </c>
      <c r="D205">
        <v>20108</v>
      </c>
    </row>
    <row r="206" spans="1:4">
      <c r="A206" t="s">
        <v>553</v>
      </c>
      <c r="B206" t="s">
        <v>389</v>
      </c>
      <c r="C206" t="s">
        <v>579</v>
      </c>
      <c r="D206">
        <v>90407</v>
      </c>
    </row>
    <row r="207" spans="1:4">
      <c r="A207" t="s">
        <v>553</v>
      </c>
      <c r="B207" t="s">
        <v>382</v>
      </c>
      <c r="C207" t="s">
        <v>600</v>
      </c>
      <c r="D207">
        <v>130903</v>
      </c>
    </row>
    <row r="208" spans="1:4">
      <c r="A208" t="s">
        <v>946</v>
      </c>
      <c r="B208" t="s">
        <v>382</v>
      </c>
      <c r="C208" t="s">
        <v>825</v>
      </c>
      <c r="D208">
        <v>130406</v>
      </c>
    </row>
    <row r="209" spans="1:4">
      <c r="A209" t="s">
        <v>947</v>
      </c>
      <c r="B209" t="s">
        <v>387</v>
      </c>
      <c r="C209" t="s">
        <v>891</v>
      </c>
      <c r="D209">
        <v>60704</v>
      </c>
    </row>
    <row r="210" spans="1:4">
      <c r="A210" t="s">
        <v>948</v>
      </c>
      <c r="B210" t="s">
        <v>385</v>
      </c>
      <c r="C210" t="s">
        <v>598</v>
      </c>
      <c r="D210">
        <v>80504</v>
      </c>
    </row>
    <row r="211" spans="1:4">
      <c r="A211" t="s">
        <v>949</v>
      </c>
      <c r="B211" t="s">
        <v>388</v>
      </c>
      <c r="C211" t="s">
        <v>940</v>
      </c>
      <c r="D211">
        <v>70103</v>
      </c>
    </row>
    <row r="212" spans="1:4">
      <c r="A212" t="s">
        <v>950</v>
      </c>
      <c r="B212" t="s">
        <v>388</v>
      </c>
      <c r="C212" t="s">
        <v>492</v>
      </c>
      <c r="D212">
        <v>70206</v>
      </c>
    </row>
    <row r="213" spans="1:4">
      <c r="A213" t="s">
        <v>597</v>
      </c>
      <c r="B213" t="s">
        <v>389</v>
      </c>
      <c r="C213" t="s">
        <v>811</v>
      </c>
      <c r="D213">
        <v>91105</v>
      </c>
    </row>
    <row r="214" spans="1:4">
      <c r="A214" t="s">
        <v>951</v>
      </c>
      <c r="B214" t="s">
        <v>389</v>
      </c>
      <c r="C214" t="s">
        <v>531</v>
      </c>
      <c r="D214">
        <v>90504</v>
      </c>
    </row>
    <row r="215" spans="1:4">
      <c r="A215" t="s">
        <v>952</v>
      </c>
      <c r="B215" t="s">
        <v>388</v>
      </c>
      <c r="C215" t="s">
        <v>492</v>
      </c>
      <c r="D215">
        <v>70207</v>
      </c>
    </row>
    <row r="216" spans="1:4">
      <c r="A216" t="s">
        <v>953</v>
      </c>
      <c r="B216" t="s">
        <v>390</v>
      </c>
      <c r="C216" t="s">
        <v>954</v>
      </c>
      <c r="D216">
        <v>40902</v>
      </c>
    </row>
    <row r="217" spans="1:4">
      <c r="A217" t="s">
        <v>955</v>
      </c>
      <c r="B217" t="s">
        <v>387</v>
      </c>
      <c r="C217" t="s">
        <v>918</v>
      </c>
      <c r="D217">
        <v>60603</v>
      </c>
    </row>
    <row r="218" spans="1:4">
      <c r="A218" t="s">
        <v>956</v>
      </c>
      <c r="B218" t="s">
        <v>386</v>
      </c>
      <c r="C218" t="s">
        <v>935</v>
      </c>
      <c r="D218">
        <v>20503</v>
      </c>
    </row>
    <row r="219" spans="1:4">
      <c r="A219" t="s">
        <v>957</v>
      </c>
      <c r="B219" t="s">
        <v>389</v>
      </c>
      <c r="C219" t="s">
        <v>790</v>
      </c>
      <c r="D219">
        <v>90905</v>
      </c>
    </row>
    <row r="220" spans="1:4">
      <c r="A220" t="s">
        <v>958</v>
      </c>
      <c r="B220" t="s">
        <v>380</v>
      </c>
      <c r="C220" t="s">
        <v>788</v>
      </c>
      <c r="D220">
        <v>120506</v>
      </c>
    </row>
    <row r="221" spans="1:4">
      <c r="A221" t="s">
        <v>959</v>
      </c>
      <c r="B221" t="s">
        <v>387</v>
      </c>
      <c r="C221" t="s">
        <v>918</v>
      </c>
      <c r="D221">
        <v>60605</v>
      </c>
    </row>
    <row r="222" spans="1:4">
      <c r="A222" t="s">
        <v>959</v>
      </c>
      <c r="B222" t="s">
        <v>388</v>
      </c>
      <c r="C222" t="s">
        <v>492</v>
      </c>
      <c r="D222">
        <v>70208</v>
      </c>
    </row>
    <row r="223" spans="1:4">
      <c r="A223" t="s">
        <v>575</v>
      </c>
      <c r="B223" t="s">
        <v>380</v>
      </c>
      <c r="C223" t="s">
        <v>788</v>
      </c>
      <c r="D223">
        <v>120510</v>
      </c>
    </row>
    <row r="224" spans="1:4">
      <c r="A224" t="s">
        <v>960</v>
      </c>
      <c r="B224" t="s">
        <v>386</v>
      </c>
      <c r="C224" t="s">
        <v>935</v>
      </c>
      <c r="D224">
        <v>20504</v>
      </c>
    </row>
    <row r="225" spans="1:4">
      <c r="A225" t="s">
        <v>961</v>
      </c>
      <c r="B225" t="s">
        <v>389</v>
      </c>
      <c r="C225" t="s">
        <v>860</v>
      </c>
      <c r="D225">
        <v>90303</v>
      </c>
    </row>
    <row r="226" spans="1:4">
      <c r="A226" t="s">
        <v>484</v>
      </c>
      <c r="B226" t="s">
        <v>380</v>
      </c>
      <c r="C226" t="s">
        <v>788</v>
      </c>
      <c r="D226">
        <v>120507</v>
      </c>
    </row>
    <row r="227" spans="1:4">
      <c r="A227" t="s">
        <v>962</v>
      </c>
      <c r="B227" t="s">
        <v>380</v>
      </c>
      <c r="C227" t="s">
        <v>788</v>
      </c>
      <c r="D227">
        <v>120511</v>
      </c>
    </row>
    <row r="228" spans="1:4">
      <c r="A228" t="s">
        <v>963</v>
      </c>
      <c r="B228" t="s">
        <v>390</v>
      </c>
      <c r="C228" t="s">
        <v>954</v>
      </c>
      <c r="D228">
        <v>40903</v>
      </c>
    </row>
    <row r="229" spans="1:4">
      <c r="A229" t="s">
        <v>964</v>
      </c>
      <c r="B229" t="s">
        <v>386</v>
      </c>
      <c r="C229" t="s">
        <v>943</v>
      </c>
      <c r="D229">
        <v>20303</v>
      </c>
    </row>
    <row r="230" spans="1:4">
      <c r="A230" t="s">
        <v>964</v>
      </c>
      <c r="B230" t="s">
        <v>389</v>
      </c>
      <c r="C230" t="s">
        <v>818</v>
      </c>
      <c r="D230">
        <v>90205</v>
      </c>
    </row>
    <row r="231" spans="1:4">
      <c r="A231" t="s">
        <v>965</v>
      </c>
      <c r="B231" t="s">
        <v>389</v>
      </c>
      <c r="C231" t="s">
        <v>531</v>
      </c>
      <c r="D231">
        <v>90505</v>
      </c>
    </row>
    <row r="232" spans="1:4">
      <c r="A232" t="s">
        <v>966</v>
      </c>
      <c r="B232" t="s">
        <v>390</v>
      </c>
      <c r="C232" t="s">
        <v>954</v>
      </c>
      <c r="D232">
        <v>40904</v>
      </c>
    </row>
    <row r="233" spans="1:4">
      <c r="A233" t="s">
        <v>967</v>
      </c>
      <c r="B233" t="s">
        <v>384</v>
      </c>
      <c r="C233" t="s">
        <v>452</v>
      </c>
      <c r="D233">
        <v>50201</v>
      </c>
    </row>
    <row r="234" spans="1:4">
      <c r="A234" t="s">
        <v>968</v>
      </c>
      <c r="B234" t="s">
        <v>386</v>
      </c>
      <c r="C234" t="s">
        <v>802</v>
      </c>
      <c r="D234">
        <v>20204</v>
      </c>
    </row>
    <row r="235" spans="1:4">
      <c r="A235" t="s">
        <v>571</v>
      </c>
      <c r="B235" t="s">
        <v>387</v>
      </c>
      <c r="C235" t="s">
        <v>891</v>
      </c>
      <c r="D235">
        <v>60703</v>
      </c>
    </row>
    <row r="236" spans="1:4">
      <c r="A236" t="s">
        <v>571</v>
      </c>
      <c r="B236" t="s">
        <v>389</v>
      </c>
      <c r="C236" t="s">
        <v>531</v>
      </c>
      <c r="D236">
        <v>90506</v>
      </c>
    </row>
    <row r="237" spans="1:4">
      <c r="A237" t="s">
        <v>628</v>
      </c>
      <c r="B237" t="s">
        <v>386</v>
      </c>
      <c r="C237" t="s">
        <v>791</v>
      </c>
      <c r="D237">
        <v>20103</v>
      </c>
    </row>
    <row r="238" spans="1:4">
      <c r="A238" t="s">
        <v>969</v>
      </c>
      <c r="B238" t="s">
        <v>379</v>
      </c>
      <c r="C238" t="s">
        <v>820</v>
      </c>
      <c r="D238">
        <v>10214</v>
      </c>
    </row>
    <row r="239" spans="1:4">
      <c r="A239" t="s">
        <v>970</v>
      </c>
      <c r="B239" t="s">
        <v>390</v>
      </c>
      <c r="C239" t="s">
        <v>792</v>
      </c>
      <c r="D239">
        <v>40103</v>
      </c>
    </row>
    <row r="240" spans="1:4">
      <c r="A240" t="s">
        <v>551</v>
      </c>
      <c r="B240" t="s">
        <v>379</v>
      </c>
      <c r="C240" t="s">
        <v>820</v>
      </c>
      <c r="D240">
        <v>10204</v>
      </c>
    </row>
    <row r="241" spans="1:4">
      <c r="A241" t="s">
        <v>971</v>
      </c>
      <c r="B241" t="s">
        <v>387</v>
      </c>
      <c r="C241" t="s">
        <v>879</v>
      </c>
      <c r="D241">
        <v>60406</v>
      </c>
    </row>
    <row r="242" spans="1:4">
      <c r="A242" t="s">
        <v>972</v>
      </c>
      <c r="B242" t="s">
        <v>387</v>
      </c>
      <c r="C242" t="s">
        <v>883</v>
      </c>
      <c r="D242">
        <v>60204</v>
      </c>
    </row>
    <row r="243" spans="1:4">
      <c r="A243" t="s">
        <v>534</v>
      </c>
      <c r="B243" t="s">
        <v>386</v>
      </c>
      <c r="C243" t="s">
        <v>802</v>
      </c>
      <c r="D243">
        <v>20205</v>
      </c>
    </row>
    <row r="244" spans="1:4">
      <c r="A244" t="s">
        <v>973</v>
      </c>
      <c r="B244" t="s">
        <v>380</v>
      </c>
      <c r="C244" t="s">
        <v>830</v>
      </c>
      <c r="D244">
        <v>120106</v>
      </c>
    </row>
    <row r="245" spans="1:4">
      <c r="A245" t="s">
        <v>974</v>
      </c>
      <c r="B245" t="s">
        <v>387</v>
      </c>
      <c r="C245" t="s">
        <v>879</v>
      </c>
      <c r="D245">
        <v>60408</v>
      </c>
    </row>
    <row r="246" spans="1:4">
      <c r="A246" t="s">
        <v>405</v>
      </c>
      <c r="B246" t="s">
        <v>385</v>
      </c>
      <c r="C246" t="s">
        <v>385</v>
      </c>
      <c r="D246">
        <v>80823</v>
      </c>
    </row>
    <row r="247" spans="1:4">
      <c r="A247" t="s">
        <v>975</v>
      </c>
      <c r="B247" t="s">
        <v>388</v>
      </c>
      <c r="C247" t="s">
        <v>812</v>
      </c>
      <c r="D247">
        <v>70407</v>
      </c>
    </row>
    <row r="248" spans="1:4">
      <c r="A248" t="s">
        <v>976</v>
      </c>
      <c r="B248" t="s">
        <v>382</v>
      </c>
      <c r="C248" t="s">
        <v>800</v>
      </c>
      <c r="D248">
        <v>130707</v>
      </c>
    </row>
    <row r="249" spans="1:4">
      <c r="A249" t="s">
        <v>977</v>
      </c>
      <c r="B249" t="s">
        <v>379</v>
      </c>
      <c r="C249" t="s">
        <v>820</v>
      </c>
      <c r="D249">
        <v>10216</v>
      </c>
    </row>
    <row r="250" spans="1:4">
      <c r="A250" t="s">
        <v>978</v>
      </c>
      <c r="B250" t="s">
        <v>379</v>
      </c>
      <c r="C250" t="s">
        <v>820</v>
      </c>
      <c r="D250">
        <v>10215</v>
      </c>
    </row>
    <row r="251" spans="1:4">
      <c r="A251" t="s">
        <v>979</v>
      </c>
      <c r="B251" t="s">
        <v>379</v>
      </c>
      <c r="C251" t="s">
        <v>820</v>
      </c>
      <c r="D251">
        <v>10217</v>
      </c>
    </row>
    <row r="252" spans="1:4">
      <c r="A252" t="s">
        <v>980</v>
      </c>
      <c r="B252" t="s">
        <v>388</v>
      </c>
      <c r="C252" t="s">
        <v>799</v>
      </c>
      <c r="D252">
        <v>70707</v>
      </c>
    </row>
    <row r="253" spans="1:4">
      <c r="A253" t="s">
        <v>524</v>
      </c>
      <c r="B253" t="s">
        <v>384</v>
      </c>
      <c r="C253" t="s">
        <v>854</v>
      </c>
      <c r="D253">
        <v>50104</v>
      </c>
    </row>
    <row r="254" spans="1:4">
      <c r="A254" t="s">
        <v>981</v>
      </c>
      <c r="B254" t="s">
        <v>389</v>
      </c>
      <c r="C254" t="s">
        <v>790</v>
      </c>
      <c r="D254">
        <v>90906</v>
      </c>
    </row>
    <row r="255" spans="1:4">
      <c r="A255" t="s">
        <v>982</v>
      </c>
      <c r="B255" t="s">
        <v>381</v>
      </c>
      <c r="C255" t="s">
        <v>899</v>
      </c>
      <c r="D255">
        <v>30304</v>
      </c>
    </row>
    <row r="256" spans="1:4">
      <c r="A256" t="s">
        <v>983</v>
      </c>
      <c r="B256" t="s">
        <v>389</v>
      </c>
      <c r="C256" t="s">
        <v>870</v>
      </c>
      <c r="D256">
        <v>90602</v>
      </c>
    </row>
    <row r="257" spans="1:4">
      <c r="A257" t="s">
        <v>984</v>
      </c>
      <c r="B257" t="s">
        <v>390</v>
      </c>
      <c r="C257" t="s">
        <v>465</v>
      </c>
      <c r="D257">
        <v>40505</v>
      </c>
    </row>
    <row r="258" spans="1:4">
      <c r="A258" t="s">
        <v>985</v>
      </c>
      <c r="B258" t="s">
        <v>385</v>
      </c>
      <c r="C258" t="s">
        <v>836</v>
      </c>
      <c r="D258">
        <v>80603</v>
      </c>
    </row>
    <row r="259" spans="1:4">
      <c r="A259" t="s">
        <v>986</v>
      </c>
      <c r="B259" t="s">
        <v>390</v>
      </c>
      <c r="C259" t="s">
        <v>809</v>
      </c>
      <c r="D259">
        <v>40304</v>
      </c>
    </row>
    <row r="260" spans="1:4">
      <c r="A260" t="s">
        <v>533</v>
      </c>
      <c r="B260" t="s">
        <v>379</v>
      </c>
      <c r="C260" t="s">
        <v>820</v>
      </c>
      <c r="D260">
        <v>10203</v>
      </c>
    </row>
    <row r="261" spans="1:4">
      <c r="A261" t="s">
        <v>987</v>
      </c>
      <c r="B261" t="s">
        <v>390</v>
      </c>
      <c r="C261" t="s">
        <v>528</v>
      </c>
      <c r="D261">
        <v>40605</v>
      </c>
    </row>
    <row r="262" spans="1:4">
      <c r="A262" t="s">
        <v>429</v>
      </c>
      <c r="B262" t="s">
        <v>382</v>
      </c>
      <c r="C262" t="s">
        <v>800</v>
      </c>
      <c r="D262">
        <v>130708</v>
      </c>
    </row>
    <row r="263" spans="1:4">
      <c r="A263" t="s">
        <v>488</v>
      </c>
      <c r="B263" t="s">
        <v>390</v>
      </c>
      <c r="C263" t="s">
        <v>488</v>
      </c>
      <c r="D263">
        <v>40801</v>
      </c>
    </row>
    <row r="264" spans="1:4">
      <c r="A264" t="s">
        <v>988</v>
      </c>
      <c r="B264" t="s">
        <v>388</v>
      </c>
      <c r="C264" t="s">
        <v>799</v>
      </c>
      <c r="D264">
        <v>70708</v>
      </c>
    </row>
    <row r="265" spans="1:4">
      <c r="A265" t="s">
        <v>989</v>
      </c>
      <c r="B265" t="s">
        <v>388</v>
      </c>
      <c r="C265" t="s">
        <v>940</v>
      </c>
      <c r="D265">
        <v>70101</v>
      </c>
    </row>
    <row r="266" spans="1:4">
      <c r="A266" t="s">
        <v>990</v>
      </c>
      <c r="B266" t="s">
        <v>388</v>
      </c>
      <c r="C266" t="s">
        <v>940</v>
      </c>
      <c r="D266">
        <v>70104</v>
      </c>
    </row>
    <row r="267" spans="1:4">
      <c r="A267" t="s">
        <v>621</v>
      </c>
      <c r="B267" t="s">
        <v>390</v>
      </c>
      <c r="C267" t="s">
        <v>792</v>
      </c>
      <c r="D267">
        <v>40104</v>
      </c>
    </row>
    <row r="268" spans="1:4">
      <c r="A268" t="s">
        <v>621</v>
      </c>
      <c r="B268" t="s">
        <v>389</v>
      </c>
      <c r="C268" t="s">
        <v>811</v>
      </c>
      <c r="D268">
        <v>91106</v>
      </c>
    </row>
    <row r="269" spans="1:4">
      <c r="A269" t="s">
        <v>991</v>
      </c>
      <c r="B269" t="s">
        <v>390</v>
      </c>
      <c r="C269" t="s">
        <v>809</v>
      </c>
      <c r="D269">
        <v>40305</v>
      </c>
    </row>
    <row r="270" spans="1:4">
      <c r="A270" t="s">
        <v>992</v>
      </c>
      <c r="B270" t="s">
        <v>382</v>
      </c>
      <c r="C270" t="s">
        <v>600</v>
      </c>
      <c r="D270">
        <v>130904</v>
      </c>
    </row>
    <row r="271" spans="1:4">
      <c r="A271" t="s">
        <v>992</v>
      </c>
      <c r="B271" t="s">
        <v>380</v>
      </c>
      <c r="C271" t="s">
        <v>788</v>
      </c>
      <c r="D271">
        <v>120508</v>
      </c>
    </row>
    <row r="272" spans="1:4">
      <c r="A272" t="s">
        <v>585</v>
      </c>
      <c r="B272" t="s">
        <v>380</v>
      </c>
      <c r="C272" t="s">
        <v>788</v>
      </c>
      <c r="D272">
        <v>120509</v>
      </c>
    </row>
    <row r="273" spans="1:4">
      <c r="A273" t="s">
        <v>993</v>
      </c>
      <c r="B273" t="s">
        <v>386</v>
      </c>
      <c r="C273" t="s">
        <v>862</v>
      </c>
      <c r="D273">
        <v>20404</v>
      </c>
    </row>
    <row r="274" spans="1:4">
      <c r="A274" t="s">
        <v>994</v>
      </c>
      <c r="B274" t="s">
        <v>380</v>
      </c>
      <c r="C274" t="s">
        <v>840</v>
      </c>
      <c r="D274">
        <v>120803</v>
      </c>
    </row>
    <row r="275" spans="1:4">
      <c r="A275" t="s">
        <v>995</v>
      </c>
      <c r="B275" t="s">
        <v>380</v>
      </c>
      <c r="C275" t="s">
        <v>421</v>
      </c>
      <c r="D275">
        <v>120604</v>
      </c>
    </row>
    <row r="276" spans="1:4">
      <c r="A276" t="s">
        <v>502</v>
      </c>
      <c r="B276" t="s">
        <v>380</v>
      </c>
      <c r="C276" t="s">
        <v>877</v>
      </c>
      <c r="D276">
        <v>120402</v>
      </c>
    </row>
    <row r="277" spans="1:4">
      <c r="A277" t="s">
        <v>996</v>
      </c>
      <c r="B277" t="s">
        <v>380</v>
      </c>
      <c r="C277" t="s">
        <v>865</v>
      </c>
      <c r="D277">
        <v>120203</v>
      </c>
    </row>
    <row r="278" spans="1:4">
      <c r="A278" t="s">
        <v>997</v>
      </c>
      <c r="B278" t="s">
        <v>380</v>
      </c>
      <c r="C278" t="s">
        <v>865</v>
      </c>
      <c r="D278">
        <v>120204</v>
      </c>
    </row>
    <row r="279" spans="1:4">
      <c r="A279" t="s">
        <v>998</v>
      </c>
      <c r="B279" t="s">
        <v>380</v>
      </c>
      <c r="C279" t="s">
        <v>865</v>
      </c>
      <c r="D279">
        <v>120205</v>
      </c>
    </row>
    <row r="280" spans="1:4">
      <c r="A280" t="s">
        <v>999</v>
      </c>
      <c r="B280" t="s">
        <v>380</v>
      </c>
      <c r="C280" t="s">
        <v>865</v>
      </c>
      <c r="D280">
        <v>120206</v>
      </c>
    </row>
    <row r="281" spans="1:4">
      <c r="A281" t="s">
        <v>1000</v>
      </c>
      <c r="B281" t="s">
        <v>380</v>
      </c>
      <c r="C281" t="s">
        <v>865</v>
      </c>
      <c r="D281">
        <v>120201</v>
      </c>
    </row>
    <row r="282" spans="1:4">
      <c r="A282" t="s">
        <v>387</v>
      </c>
      <c r="B282" t="s">
        <v>382</v>
      </c>
      <c r="C282" t="s">
        <v>800</v>
      </c>
      <c r="D282">
        <v>130709</v>
      </c>
    </row>
    <row r="283" spans="1:4">
      <c r="A283" t="s">
        <v>1001</v>
      </c>
      <c r="B283" t="s">
        <v>389</v>
      </c>
      <c r="C283" t="s">
        <v>811</v>
      </c>
      <c r="D283">
        <v>91111</v>
      </c>
    </row>
    <row r="284" spans="1:4">
      <c r="A284" t="s">
        <v>587</v>
      </c>
      <c r="B284" t="s">
        <v>390</v>
      </c>
      <c r="C284" t="s">
        <v>829</v>
      </c>
      <c r="D284">
        <v>41201</v>
      </c>
    </row>
    <row r="285" spans="1:4">
      <c r="A285" t="s">
        <v>1002</v>
      </c>
      <c r="B285" t="s">
        <v>390</v>
      </c>
      <c r="C285" t="s">
        <v>488</v>
      </c>
      <c r="D285">
        <v>40802</v>
      </c>
    </row>
    <row r="286" spans="1:4">
      <c r="A286" t="s">
        <v>1003</v>
      </c>
      <c r="B286" t="s">
        <v>382</v>
      </c>
      <c r="C286" t="s">
        <v>800</v>
      </c>
      <c r="D286">
        <v>130710</v>
      </c>
    </row>
    <row r="287" spans="1:4">
      <c r="A287" t="s">
        <v>1004</v>
      </c>
      <c r="B287" t="s">
        <v>388</v>
      </c>
      <c r="C287" t="s">
        <v>799</v>
      </c>
      <c r="D287">
        <v>70711</v>
      </c>
    </row>
    <row r="288" spans="1:4">
      <c r="A288" t="s">
        <v>1005</v>
      </c>
      <c r="B288" t="s">
        <v>381</v>
      </c>
      <c r="C288" t="s">
        <v>845</v>
      </c>
      <c r="D288">
        <v>30404</v>
      </c>
    </row>
    <row r="289" spans="1:4">
      <c r="A289" t="s">
        <v>1006</v>
      </c>
      <c r="B289" t="s">
        <v>382</v>
      </c>
      <c r="C289" t="s">
        <v>800</v>
      </c>
      <c r="D289">
        <v>130711</v>
      </c>
    </row>
    <row r="290" spans="1:4">
      <c r="A290" t="s">
        <v>1007</v>
      </c>
      <c r="B290" t="s">
        <v>380</v>
      </c>
      <c r="C290" t="s">
        <v>877</v>
      </c>
      <c r="D290">
        <v>120403</v>
      </c>
    </row>
    <row r="291" spans="1:4">
      <c r="A291" t="s">
        <v>526</v>
      </c>
      <c r="B291" t="s">
        <v>384</v>
      </c>
      <c r="C291" t="s">
        <v>854</v>
      </c>
      <c r="D291">
        <v>50105</v>
      </c>
    </row>
    <row r="292" spans="1:4">
      <c r="A292" t="s">
        <v>1008</v>
      </c>
      <c r="B292" t="s">
        <v>390</v>
      </c>
      <c r="C292" t="s">
        <v>796</v>
      </c>
      <c r="D292">
        <v>40405</v>
      </c>
    </row>
    <row r="293" spans="1:4">
      <c r="A293" t="s">
        <v>568</v>
      </c>
      <c r="B293" t="s">
        <v>895</v>
      </c>
      <c r="C293" t="s">
        <v>569</v>
      </c>
      <c r="D293">
        <v>110202</v>
      </c>
    </row>
    <row r="294" spans="1:4">
      <c r="A294" t="s">
        <v>440</v>
      </c>
      <c r="B294" t="s">
        <v>385</v>
      </c>
      <c r="C294" t="s">
        <v>801</v>
      </c>
      <c r="D294">
        <v>81003</v>
      </c>
    </row>
    <row r="295" spans="1:4">
      <c r="A295" t="s">
        <v>398</v>
      </c>
      <c r="B295" t="s">
        <v>382</v>
      </c>
      <c r="C295" t="s">
        <v>806</v>
      </c>
      <c r="D295">
        <v>130102</v>
      </c>
    </row>
    <row r="296" spans="1:4">
      <c r="A296" t="s">
        <v>410</v>
      </c>
      <c r="B296" t="s">
        <v>385</v>
      </c>
      <c r="C296" t="s">
        <v>385</v>
      </c>
      <c r="D296">
        <v>80812</v>
      </c>
    </row>
    <row r="297" spans="1:4">
      <c r="A297" t="s">
        <v>410</v>
      </c>
      <c r="B297" t="s">
        <v>386</v>
      </c>
      <c r="C297" t="s">
        <v>802</v>
      </c>
      <c r="D297">
        <v>20206</v>
      </c>
    </row>
    <row r="298" spans="1:4">
      <c r="A298" t="s">
        <v>1009</v>
      </c>
      <c r="B298" t="s">
        <v>390</v>
      </c>
      <c r="C298" t="s">
        <v>1010</v>
      </c>
      <c r="D298">
        <v>41102</v>
      </c>
    </row>
    <row r="299" spans="1:4">
      <c r="A299" t="s">
        <v>1011</v>
      </c>
      <c r="B299" t="s">
        <v>390</v>
      </c>
      <c r="C299" t="s">
        <v>826</v>
      </c>
      <c r="D299">
        <v>41305</v>
      </c>
    </row>
    <row r="300" spans="1:4">
      <c r="A300" t="s">
        <v>421</v>
      </c>
      <c r="B300" t="s">
        <v>380</v>
      </c>
      <c r="C300" t="s">
        <v>421</v>
      </c>
      <c r="D300">
        <v>120605</v>
      </c>
    </row>
    <row r="301" spans="1:4">
      <c r="A301" t="s">
        <v>1012</v>
      </c>
      <c r="B301" t="s">
        <v>380</v>
      </c>
      <c r="C301" t="s">
        <v>797</v>
      </c>
      <c r="D301">
        <v>120306</v>
      </c>
    </row>
    <row r="302" spans="1:4">
      <c r="A302" t="s">
        <v>472</v>
      </c>
      <c r="B302" t="s">
        <v>380</v>
      </c>
      <c r="C302" t="s">
        <v>472</v>
      </c>
      <c r="D302">
        <v>120701</v>
      </c>
    </row>
    <row r="303" spans="1:4">
      <c r="A303" t="s">
        <v>558</v>
      </c>
      <c r="B303" t="s">
        <v>387</v>
      </c>
      <c r="C303" t="s">
        <v>887</v>
      </c>
      <c r="D303">
        <v>60102</v>
      </c>
    </row>
    <row r="304" spans="1:4">
      <c r="A304" t="s">
        <v>558</v>
      </c>
      <c r="B304" t="s">
        <v>387</v>
      </c>
      <c r="C304" t="s">
        <v>923</v>
      </c>
      <c r="D304">
        <v>60305</v>
      </c>
    </row>
    <row r="305" spans="1:4">
      <c r="A305" t="s">
        <v>1013</v>
      </c>
      <c r="B305" t="s">
        <v>389</v>
      </c>
      <c r="C305" t="s">
        <v>807</v>
      </c>
      <c r="D305">
        <v>90104</v>
      </c>
    </row>
    <row r="306" spans="1:4">
      <c r="A306" t="s">
        <v>1014</v>
      </c>
      <c r="B306" t="s">
        <v>389</v>
      </c>
      <c r="C306" t="s">
        <v>857</v>
      </c>
      <c r="D306">
        <v>91002</v>
      </c>
    </row>
    <row r="307" spans="1:4">
      <c r="A307" t="s">
        <v>1014</v>
      </c>
      <c r="B307" t="s">
        <v>388</v>
      </c>
      <c r="C307" t="s">
        <v>388</v>
      </c>
      <c r="D307">
        <v>70303</v>
      </c>
    </row>
    <row r="308" spans="1:4">
      <c r="A308" t="s">
        <v>504</v>
      </c>
      <c r="B308" t="s">
        <v>390</v>
      </c>
      <c r="C308" t="s">
        <v>465</v>
      </c>
      <c r="D308">
        <v>40501</v>
      </c>
    </row>
    <row r="309" spans="1:4">
      <c r="A309" t="s">
        <v>1015</v>
      </c>
      <c r="B309" t="s">
        <v>381</v>
      </c>
      <c r="C309" t="s">
        <v>785</v>
      </c>
      <c r="D309">
        <v>30204</v>
      </c>
    </row>
    <row r="310" spans="1:4">
      <c r="A310" t="s">
        <v>1016</v>
      </c>
      <c r="B310" t="s">
        <v>388</v>
      </c>
      <c r="C310" t="s">
        <v>940</v>
      </c>
      <c r="D310">
        <v>70105</v>
      </c>
    </row>
    <row r="311" spans="1:4">
      <c r="A311" t="s">
        <v>1017</v>
      </c>
      <c r="B311" t="s">
        <v>385</v>
      </c>
      <c r="C311" t="s">
        <v>1018</v>
      </c>
      <c r="D311">
        <v>80202</v>
      </c>
    </row>
    <row r="312" spans="1:4">
      <c r="A312" t="s">
        <v>1019</v>
      </c>
      <c r="B312" t="s">
        <v>382</v>
      </c>
      <c r="C312" t="s">
        <v>600</v>
      </c>
      <c r="D312">
        <v>130905</v>
      </c>
    </row>
    <row r="313" spans="1:4">
      <c r="A313" t="s">
        <v>1020</v>
      </c>
      <c r="B313" t="s">
        <v>385</v>
      </c>
      <c r="C313" t="s">
        <v>1018</v>
      </c>
      <c r="D313">
        <v>80203</v>
      </c>
    </row>
    <row r="314" spans="1:4">
      <c r="A314" t="s">
        <v>1021</v>
      </c>
      <c r="B314" t="s">
        <v>388</v>
      </c>
      <c r="C314" t="s">
        <v>388</v>
      </c>
      <c r="D314">
        <v>70304</v>
      </c>
    </row>
    <row r="315" spans="1:4">
      <c r="A315" t="s">
        <v>1022</v>
      </c>
      <c r="B315" t="s">
        <v>390</v>
      </c>
      <c r="C315" t="s">
        <v>465</v>
      </c>
      <c r="D315">
        <v>40506</v>
      </c>
    </row>
    <row r="316" spans="1:4">
      <c r="A316" t="s">
        <v>444</v>
      </c>
      <c r="B316" t="s">
        <v>385</v>
      </c>
      <c r="C316" t="s">
        <v>385</v>
      </c>
      <c r="D316">
        <v>80804</v>
      </c>
    </row>
    <row r="317" spans="1:4">
      <c r="A317" t="s">
        <v>1023</v>
      </c>
      <c r="B317" t="s">
        <v>389</v>
      </c>
      <c r="C317" t="s">
        <v>870</v>
      </c>
      <c r="D317">
        <v>90603</v>
      </c>
    </row>
    <row r="318" spans="1:4">
      <c r="A318" t="s">
        <v>1024</v>
      </c>
      <c r="B318" t="s">
        <v>379</v>
      </c>
      <c r="C318" t="s">
        <v>820</v>
      </c>
      <c r="D318">
        <v>10209</v>
      </c>
    </row>
    <row r="319" spans="1:4">
      <c r="A319" t="s">
        <v>1025</v>
      </c>
      <c r="B319" t="s">
        <v>385</v>
      </c>
      <c r="C319" t="s">
        <v>1018</v>
      </c>
      <c r="D319">
        <v>80204</v>
      </c>
    </row>
    <row r="320" spans="1:4">
      <c r="A320" t="s">
        <v>1026</v>
      </c>
      <c r="B320" t="s">
        <v>382</v>
      </c>
      <c r="C320" t="s">
        <v>600</v>
      </c>
      <c r="D320">
        <v>130906</v>
      </c>
    </row>
    <row r="321" spans="1:4">
      <c r="A321" t="s">
        <v>1026</v>
      </c>
      <c r="B321" t="s">
        <v>389</v>
      </c>
      <c r="C321" t="s">
        <v>818</v>
      </c>
      <c r="D321">
        <v>90206</v>
      </c>
    </row>
    <row r="322" spans="1:4">
      <c r="A322" t="s">
        <v>1027</v>
      </c>
      <c r="B322" t="s">
        <v>388</v>
      </c>
      <c r="C322" t="s">
        <v>492</v>
      </c>
      <c r="D322">
        <v>70209</v>
      </c>
    </row>
    <row r="323" spans="1:4">
      <c r="A323" t="s">
        <v>579</v>
      </c>
      <c r="B323" t="s">
        <v>388</v>
      </c>
      <c r="C323" t="s">
        <v>812</v>
      </c>
      <c r="D323">
        <v>70408</v>
      </c>
    </row>
    <row r="324" spans="1:4">
      <c r="A324" t="s">
        <v>554</v>
      </c>
      <c r="B324" t="s">
        <v>389</v>
      </c>
      <c r="C324" t="s">
        <v>579</v>
      </c>
      <c r="D324">
        <v>90401</v>
      </c>
    </row>
    <row r="325" spans="1:4">
      <c r="A325" t="s">
        <v>1028</v>
      </c>
      <c r="B325" t="s">
        <v>388</v>
      </c>
      <c r="C325" t="s">
        <v>492</v>
      </c>
      <c r="D325">
        <v>70210</v>
      </c>
    </row>
    <row r="326" spans="1:4">
      <c r="A326" t="s">
        <v>1029</v>
      </c>
      <c r="B326" t="s">
        <v>389</v>
      </c>
      <c r="C326" t="s">
        <v>807</v>
      </c>
      <c r="D326">
        <v>90103</v>
      </c>
    </row>
    <row r="327" spans="1:4">
      <c r="A327" t="s">
        <v>550</v>
      </c>
      <c r="B327" t="s">
        <v>388</v>
      </c>
      <c r="C327" t="s">
        <v>492</v>
      </c>
      <c r="D327">
        <v>70211</v>
      </c>
    </row>
    <row r="328" spans="1:4">
      <c r="A328" t="s">
        <v>1030</v>
      </c>
      <c r="B328" t="s">
        <v>384</v>
      </c>
      <c r="C328" t="s">
        <v>854</v>
      </c>
      <c r="D328">
        <v>50101</v>
      </c>
    </row>
    <row r="329" spans="1:4">
      <c r="A329" t="s">
        <v>1031</v>
      </c>
      <c r="B329" t="s">
        <v>388</v>
      </c>
      <c r="C329" t="s">
        <v>940</v>
      </c>
      <c r="D329">
        <v>70106</v>
      </c>
    </row>
    <row r="330" spans="1:4">
      <c r="A330" t="s">
        <v>1032</v>
      </c>
      <c r="B330" t="s">
        <v>386</v>
      </c>
      <c r="C330" t="s">
        <v>935</v>
      </c>
      <c r="D330">
        <v>20505</v>
      </c>
    </row>
    <row r="331" spans="1:4">
      <c r="A331" t="s">
        <v>545</v>
      </c>
      <c r="B331" t="s">
        <v>389</v>
      </c>
      <c r="C331" t="s">
        <v>857</v>
      </c>
      <c r="D331">
        <v>91003</v>
      </c>
    </row>
    <row r="332" spans="1:4">
      <c r="A332" t="s">
        <v>1033</v>
      </c>
      <c r="B332" t="s">
        <v>386</v>
      </c>
      <c r="C332" t="s">
        <v>943</v>
      </c>
      <c r="D332">
        <v>20301</v>
      </c>
    </row>
    <row r="333" spans="1:4">
      <c r="A333" t="s">
        <v>1034</v>
      </c>
      <c r="B333" t="s">
        <v>387</v>
      </c>
      <c r="C333" t="s">
        <v>923</v>
      </c>
      <c r="D333">
        <v>60306</v>
      </c>
    </row>
    <row r="334" spans="1:4">
      <c r="A334" t="s">
        <v>1035</v>
      </c>
      <c r="B334" t="s">
        <v>389</v>
      </c>
      <c r="C334" t="s">
        <v>818</v>
      </c>
      <c r="D334">
        <v>90207</v>
      </c>
    </row>
    <row r="335" spans="1:4">
      <c r="A335" t="s">
        <v>1036</v>
      </c>
      <c r="B335" t="s">
        <v>389</v>
      </c>
      <c r="C335" t="s">
        <v>857</v>
      </c>
      <c r="D335">
        <v>91004</v>
      </c>
    </row>
    <row r="336" spans="1:4">
      <c r="A336" t="s">
        <v>1037</v>
      </c>
      <c r="B336" t="s">
        <v>382</v>
      </c>
      <c r="C336" t="s">
        <v>800</v>
      </c>
      <c r="D336">
        <v>130712</v>
      </c>
    </row>
    <row r="337" spans="1:4">
      <c r="A337" t="s">
        <v>576</v>
      </c>
      <c r="B337" t="s">
        <v>389</v>
      </c>
      <c r="C337" t="s">
        <v>811</v>
      </c>
      <c r="D337">
        <v>91107</v>
      </c>
    </row>
    <row r="338" spans="1:4">
      <c r="A338" t="s">
        <v>1038</v>
      </c>
      <c r="B338" t="s">
        <v>389</v>
      </c>
      <c r="C338" t="s">
        <v>818</v>
      </c>
      <c r="D338">
        <v>90208</v>
      </c>
    </row>
    <row r="339" spans="1:4">
      <c r="A339" t="s">
        <v>1039</v>
      </c>
      <c r="B339" t="s">
        <v>388</v>
      </c>
      <c r="C339" t="s">
        <v>492</v>
      </c>
      <c r="D339">
        <v>70212</v>
      </c>
    </row>
    <row r="340" spans="1:4">
      <c r="A340" t="s">
        <v>577</v>
      </c>
      <c r="B340" t="s">
        <v>389</v>
      </c>
      <c r="C340" t="s">
        <v>811</v>
      </c>
      <c r="D340">
        <v>91112</v>
      </c>
    </row>
    <row r="341" spans="1:4">
      <c r="A341" t="s">
        <v>1040</v>
      </c>
      <c r="B341" t="s">
        <v>382</v>
      </c>
      <c r="C341" t="s">
        <v>846</v>
      </c>
      <c r="D341">
        <v>130308</v>
      </c>
    </row>
    <row r="342" spans="1:4">
      <c r="A342" t="s">
        <v>1041</v>
      </c>
      <c r="B342" t="s">
        <v>388</v>
      </c>
      <c r="C342" t="s">
        <v>799</v>
      </c>
      <c r="D342">
        <v>70709</v>
      </c>
    </row>
    <row r="343" spans="1:4">
      <c r="A343" t="s">
        <v>608</v>
      </c>
      <c r="B343" t="s">
        <v>388</v>
      </c>
      <c r="C343" t="s">
        <v>388</v>
      </c>
      <c r="D343">
        <v>70301</v>
      </c>
    </row>
    <row r="344" spans="1:4">
      <c r="A344" t="s">
        <v>1042</v>
      </c>
      <c r="B344" t="s">
        <v>389</v>
      </c>
      <c r="C344" t="s">
        <v>818</v>
      </c>
      <c r="D344">
        <v>90209</v>
      </c>
    </row>
    <row r="345" spans="1:4">
      <c r="A345" t="s">
        <v>1043</v>
      </c>
      <c r="B345" t="s">
        <v>388</v>
      </c>
      <c r="C345" t="s">
        <v>925</v>
      </c>
      <c r="D345">
        <v>70603</v>
      </c>
    </row>
    <row r="346" spans="1:4">
      <c r="A346" t="s">
        <v>1044</v>
      </c>
      <c r="B346" t="s">
        <v>390</v>
      </c>
      <c r="C346" t="s">
        <v>1010</v>
      </c>
      <c r="D346">
        <v>41103</v>
      </c>
    </row>
    <row r="347" spans="1:4">
      <c r="A347" t="s">
        <v>426</v>
      </c>
      <c r="B347" t="s">
        <v>895</v>
      </c>
      <c r="C347" t="s">
        <v>896</v>
      </c>
      <c r="D347">
        <v>110102</v>
      </c>
    </row>
    <row r="348" spans="1:4">
      <c r="A348" t="s">
        <v>1045</v>
      </c>
      <c r="B348" t="s">
        <v>390</v>
      </c>
      <c r="C348" t="s">
        <v>826</v>
      </c>
      <c r="D348">
        <v>41306</v>
      </c>
    </row>
    <row r="349" spans="1:4">
      <c r="A349" t="s">
        <v>1046</v>
      </c>
      <c r="B349" t="s">
        <v>380</v>
      </c>
      <c r="C349" t="s">
        <v>877</v>
      </c>
      <c r="D349">
        <v>120404</v>
      </c>
    </row>
    <row r="350" spans="1:4">
      <c r="A350" t="s">
        <v>1047</v>
      </c>
      <c r="B350" t="s">
        <v>387</v>
      </c>
      <c r="C350" t="s">
        <v>918</v>
      </c>
      <c r="D350">
        <v>60602</v>
      </c>
    </row>
    <row r="351" spans="1:4">
      <c r="A351" t="s">
        <v>1048</v>
      </c>
      <c r="B351" t="s">
        <v>388</v>
      </c>
      <c r="C351" t="s">
        <v>388</v>
      </c>
      <c r="D351">
        <v>70305</v>
      </c>
    </row>
    <row r="352" spans="1:4">
      <c r="A352" t="s">
        <v>1048</v>
      </c>
      <c r="B352" t="s">
        <v>389</v>
      </c>
      <c r="C352" t="s">
        <v>860</v>
      </c>
      <c r="D352">
        <v>90308</v>
      </c>
    </row>
    <row r="353" spans="1:4">
      <c r="A353" t="s">
        <v>402</v>
      </c>
      <c r="B353" t="s">
        <v>385</v>
      </c>
      <c r="C353" t="s">
        <v>385</v>
      </c>
      <c r="D353">
        <v>80816</v>
      </c>
    </row>
    <row r="354" spans="1:4">
      <c r="A354" t="s">
        <v>1049</v>
      </c>
      <c r="B354" t="s">
        <v>379</v>
      </c>
      <c r="C354" t="s">
        <v>820</v>
      </c>
      <c r="D354">
        <v>10210</v>
      </c>
    </row>
    <row r="355" spans="1:4">
      <c r="A355" t="s">
        <v>1050</v>
      </c>
      <c r="B355" t="s">
        <v>388</v>
      </c>
      <c r="C355" t="s">
        <v>388</v>
      </c>
      <c r="D355">
        <v>70306</v>
      </c>
    </row>
    <row r="356" spans="1:4">
      <c r="A356" t="s">
        <v>1051</v>
      </c>
      <c r="B356" t="s">
        <v>389</v>
      </c>
      <c r="C356" t="s">
        <v>818</v>
      </c>
      <c r="D356">
        <v>90210</v>
      </c>
    </row>
    <row r="357" spans="1:4">
      <c r="A357" t="s">
        <v>1052</v>
      </c>
      <c r="B357" t="s">
        <v>386</v>
      </c>
      <c r="C357" t="s">
        <v>862</v>
      </c>
      <c r="D357">
        <v>20405</v>
      </c>
    </row>
    <row r="358" spans="1:4">
      <c r="A358" t="s">
        <v>1052</v>
      </c>
      <c r="B358" t="s">
        <v>389</v>
      </c>
      <c r="C358" t="s">
        <v>867</v>
      </c>
      <c r="D358">
        <v>90702</v>
      </c>
    </row>
    <row r="359" spans="1:4">
      <c r="A359" t="s">
        <v>653</v>
      </c>
      <c r="B359" t="s">
        <v>382</v>
      </c>
      <c r="C359" t="s">
        <v>825</v>
      </c>
      <c r="D359">
        <v>130407</v>
      </c>
    </row>
    <row r="360" spans="1:4">
      <c r="A360" t="s">
        <v>653</v>
      </c>
      <c r="B360" t="s">
        <v>390</v>
      </c>
      <c r="C360" t="s">
        <v>1010</v>
      </c>
      <c r="D360">
        <v>41101</v>
      </c>
    </row>
    <row r="361" spans="1:4">
      <c r="A361" t="s">
        <v>1053</v>
      </c>
      <c r="B361" t="s">
        <v>387</v>
      </c>
      <c r="C361" t="s">
        <v>923</v>
      </c>
      <c r="D361">
        <v>60309</v>
      </c>
    </row>
    <row r="362" spans="1:4">
      <c r="A362" t="s">
        <v>498</v>
      </c>
      <c r="B362" t="s">
        <v>390</v>
      </c>
      <c r="C362" t="s">
        <v>528</v>
      </c>
      <c r="D362">
        <v>40606</v>
      </c>
    </row>
    <row r="363" spans="1:4">
      <c r="A363" t="s">
        <v>498</v>
      </c>
      <c r="B363" t="s">
        <v>386</v>
      </c>
      <c r="C363" t="s">
        <v>943</v>
      </c>
      <c r="D363">
        <v>20306</v>
      </c>
    </row>
    <row r="364" spans="1:4">
      <c r="A364" t="s">
        <v>424</v>
      </c>
      <c r="B364" t="s">
        <v>385</v>
      </c>
      <c r="C364" t="s">
        <v>385</v>
      </c>
      <c r="D364">
        <v>80820</v>
      </c>
    </row>
    <row r="365" spans="1:4">
      <c r="A365" t="s">
        <v>448</v>
      </c>
      <c r="B365" t="s">
        <v>385</v>
      </c>
      <c r="C365" t="s">
        <v>598</v>
      </c>
      <c r="D365">
        <v>80505</v>
      </c>
    </row>
    <row r="366" spans="1:4">
      <c r="A366" t="s">
        <v>1054</v>
      </c>
      <c r="B366" t="s">
        <v>387</v>
      </c>
      <c r="C366" t="s">
        <v>883</v>
      </c>
      <c r="D366">
        <v>60201</v>
      </c>
    </row>
    <row r="367" spans="1:4">
      <c r="A367" t="s">
        <v>1055</v>
      </c>
      <c r="B367" t="s">
        <v>382</v>
      </c>
      <c r="C367" t="s">
        <v>846</v>
      </c>
      <c r="D367">
        <v>130309</v>
      </c>
    </row>
    <row r="368" spans="1:4">
      <c r="A368" t="s">
        <v>531</v>
      </c>
      <c r="B368" t="s">
        <v>388</v>
      </c>
      <c r="C368" t="s">
        <v>812</v>
      </c>
      <c r="D368">
        <v>70409</v>
      </c>
    </row>
    <row r="369" spans="1:4">
      <c r="A369" t="s">
        <v>1056</v>
      </c>
      <c r="B369" t="s">
        <v>389</v>
      </c>
      <c r="C369" t="s">
        <v>531</v>
      </c>
      <c r="D369">
        <v>90501</v>
      </c>
    </row>
    <row r="370" spans="1:4">
      <c r="A370" t="s">
        <v>1057</v>
      </c>
      <c r="B370" t="s">
        <v>388</v>
      </c>
      <c r="C370" t="s">
        <v>492</v>
      </c>
      <c r="D370">
        <v>70213</v>
      </c>
    </row>
    <row r="371" spans="1:4">
      <c r="A371" t="s">
        <v>492</v>
      </c>
      <c r="B371" t="s">
        <v>379</v>
      </c>
      <c r="C371" t="s">
        <v>820</v>
      </c>
      <c r="D371">
        <v>10207</v>
      </c>
    </row>
    <row r="372" spans="1:4">
      <c r="A372" t="s">
        <v>1058</v>
      </c>
      <c r="B372" t="s">
        <v>388</v>
      </c>
      <c r="C372" t="s">
        <v>492</v>
      </c>
      <c r="D372">
        <v>70201</v>
      </c>
    </row>
    <row r="373" spans="1:4">
      <c r="A373" t="s">
        <v>1059</v>
      </c>
      <c r="B373" t="s">
        <v>388</v>
      </c>
      <c r="C373" t="s">
        <v>492</v>
      </c>
      <c r="D373">
        <v>70214</v>
      </c>
    </row>
    <row r="374" spans="1:4">
      <c r="A374" t="s">
        <v>1060</v>
      </c>
      <c r="B374" t="s">
        <v>388</v>
      </c>
      <c r="C374" t="s">
        <v>940</v>
      </c>
      <c r="D374">
        <v>70107</v>
      </c>
    </row>
    <row r="375" spans="1:4">
      <c r="A375" t="s">
        <v>1061</v>
      </c>
      <c r="B375" t="s">
        <v>382</v>
      </c>
      <c r="C375" t="s">
        <v>600</v>
      </c>
      <c r="D375">
        <v>130907</v>
      </c>
    </row>
    <row r="376" spans="1:4">
      <c r="A376" t="s">
        <v>1062</v>
      </c>
      <c r="B376" t="s">
        <v>389</v>
      </c>
      <c r="C376" t="s">
        <v>870</v>
      </c>
      <c r="D376">
        <v>90604</v>
      </c>
    </row>
    <row r="377" spans="1:4">
      <c r="A377" t="s">
        <v>1062</v>
      </c>
      <c r="B377" t="s">
        <v>387</v>
      </c>
      <c r="C377" t="s">
        <v>883</v>
      </c>
      <c r="D377">
        <v>60205</v>
      </c>
    </row>
    <row r="378" spans="1:4">
      <c r="A378" t="s">
        <v>542</v>
      </c>
      <c r="B378" t="s">
        <v>382</v>
      </c>
      <c r="C378" t="s">
        <v>846</v>
      </c>
      <c r="D378">
        <v>130310</v>
      </c>
    </row>
    <row r="379" spans="1:4">
      <c r="A379" t="s">
        <v>1063</v>
      </c>
      <c r="B379" t="s">
        <v>381</v>
      </c>
      <c r="C379" t="s">
        <v>381</v>
      </c>
      <c r="D379">
        <v>30108</v>
      </c>
    </row>
    <row r="380" spans="1:4">
      <c r="A380" t="s">
        <v>622</v>
      </c>
      <c r="B380" t="s">
        <v>390</v>
      </c>
      <c r="C380" t="s">
        <v>437</v>
      </c>
      <c r="D380">
        <v>40202</v>
      </c>
    </row>
    <row r="381" spans="1:4">
      <c r="A381" t="s">
        <v>1064</v>
      </c>
      <c r="B381" t="s">
        <v>388</v>
      </c>
      <c r="C381" t="s">
        <v>940</v>
      </c>
      <c r="D381">
        <v>70108</v>
      </c>
    </row>
    <row r="382" spans="1:4">
      <c r="A382" t="s">
        <v>1065</v>
      </c>
      <c r="B382" t="s">
        <v>387</v>
      </c>
      <c r="C382" t="s">
        <v>887</v>
      </c>
      <c r="D382">
        <v>60104</v>
      </c>
    </row>
    <row r="383" spans="1:4">
      <c r="A383" t="s">
        <v>1066</v>
      </c>
      <c r="B383" t="s">
        <v>389</v>
      </c>
      <c r="C383" t="s">
        <v>804</v>
      </c>
      <c r="D383">
        <v>91201</v>
      </c>
    </row>
    <row r="384" spans="1:4">
      <c r="A384" t="s">
        <v>1067</v>
      </c>
      <c r="B384" t="s">
        <v>387</v>
      </c>
      <c r="C384" t="s">
        <v>843</v>
      </c>
      <c r="D384">
        <v>60504</v>
      </c>
    </row>
    <row r="385" spans="1:4">
      <c r="A385" t="s">
        <v>1068</v>
      </c>
      <c r="B385" t="s">
        <v>388</v>
      </c>
      <c r="C385" t="s">
        <v>812</v>
      </c>
      <c r="D385">
        <v>70410</v>
      </c>
    </row>
    <row r="386" spans="1:4">
      <c r="A386" t="s">
        <v>1069</v>
      </c>
      <c r="B386" t="s">
        <v>386</v>
      </c>
      <c r="C386" t="s">
        <v>943</v>
      </c>
      <c r="D386">
        <v>20304</v>
      </c>
    </row>
    <row r="387" spans="1:4">
      <c r="A387" t="s">
        <v>1069</v>
      </c>
      <c r="B387" t="s">
        <v>387</v>
      </c>
      <c r="C387" t="s">
        <v>879</v>
      </c>
      <c r="D387">
        <v>60404</v>
      </c>
    </row>
    <row r="388" spans="1:4">
      <c r="A388" t="s">
        <v>1069</v>
      </c>
      <c r="B388" t="s">
        <v>389</v>
      </c>
      <c r="C388" t="s">
        <v>579</v>
      </c>
      <c r="D388">
        <v>90404</v>
      </c>
    </row>
    <row r="389" spans="1:4">
      <c r="A389" t="s">
        <v>1070</v>
      </c>
      <c r="B389" t="s">
        <v>388</v>
      </c>
      <c r="C389" t="s">
        <v>388</v>
      </c>
      <c r="D389">
        <v>70309</v>
      </c>
    </row>
    <row r="390" spans="1:4">
      <c r="A390" t="s">
        <v>603</v>
      </c>
      <c r="B390" t="s">
        <v>386</v>
      </c>
      <c r="C390" t="s">
        <v>943</v>
      </c>
      <c r="D390">
        <v>20307</v>
      </c>
    </row>
    <row r="391" spans="1:4">
      <c r="A391" t="s">
        <v>1071</v>
      </c>
      <c r="B391" t="s">
        <v>389</v>
      </c>
      <c r="C391" t="s">
        <v>531</v>
      </c>
      <c r="D391">
        <v>90507</v>
      </c>
    </row>
    <row r="392" spans="1:4">
      <c r="A392" t="s">
        <v>1072</v>
      </c>
      <c r="B392" t="s">
        <v>380</v>
      </c>
      <c r="C392" t="s">
        <v>795</v>
      </c>
      <c r="D392">
        <v>120903</v>
      </c>
    </row>
    <row r="393" spans="1:4">
      <c r="A393" t="s">
        <v>505</v>
      </c>
      <c r="B393" t="s">
        <v>389</v>
      </c>
      <c r="C393" t="s">
        <v>857</v>
      </c>
      <c r="D393">
        <v>91008</v>
      </c>
    </row>
    <row r="394" spans="1:4">
      <c r="A394" t="s">
        <v>505</v>
      </c>
      <c r="B394" t="s">
        <v>390</v>
      </c>
      <c r="C394" t="s">
        <v>912</v>
      </c>
      <c r="D394">
        <v>40708</v>
      </c>
    </row>
    <row r="395" spans="1:4">
      <c r="A395" t="s">
        <v>1073</v>
      </c>
      <c r="B395" t="s">
        <v>390</v>
      </c>
      <c r="C395" t="s">
        <v>912</v>
      </c>
      <c r="D395">
        <v>40703</v>
      </c>
    </row>
    <row r="396" spans="1:4">
      <c r="A396" t="s">
        <v>1074</v>
      </c>
      <c r="B396" t="s">
        <v>390</v>
      </c>
      <c r="C396" t="s">
        <v>488</v>
      </c>
      <c r="D396">
        <v>40803</v>
      </c>
    </row>
    <row r="397" spans="1:4">
      <c r="A397" t="s">
        <v>1074</v>
      </c>
      <c r="B397" t="s">
        <v>388</v>
      </c>
      <c r="C397" t="s">
        <v>388</v>
      </c>
      <c r="D397">
        <v>70307</v>
      </c>
    </row>
    <row r="398" spans="1:4">
      <c r="A398" t="s">
        <v>1075</v>
      </c>
      <c r="B398" t="s">
        <v>388</v>
      </c>
      <c r="C398" t="s">
        <v>1076</v>
      </c>
      <c r="D398">
        <v>70502</v>
      </c>
    </row>
    <row r="399" spans="1:4">
      <c r="A399" t="s">
        <v>1077</v>
      </c>
      <c r="B399" t="s">
        <v>387</v>
      </c>
      <c r="C399" t="s">
        <v>891</v>
      </c>
      <c r="D399">
        <v>60705</v>
      </c>
    </row>
    <row r="400" spans="1:4">
      <c r="A400" t="s">
        <v>1078</v>
      </c>
      <c r="B400" t="s">
        <v>389</v>
      </c>
      <c r="C400" t="s">
        <v>867</v>
      </c>
      <c r="D400">
        <v>90703</v>
      </c>
    </row>
    <row r="401" spans="1:4">
      <c r="A401" t="s">
        <v>1078</v>
      </c>
      <c r="B401" t="s">
        <v>387</v>
      </c>
      <c r="C401" t="s">
        <v>843</v>
      </c>
      <c r="D401">
        <v>60503</v>
      </c>
    </row>
    <row r="402" spans="1:4">
      <c r="A402" t="s">
        <v>1079</v>
      </c>
      <c r="B402" t="s">
        <v>387</v>
      </c>
      <c r="C402" t="s">
        <v>923</v>
      </c>
      <c r="D402">
        <v>60307</v>
      </c>
    </row>
    <row r="403" spans="1:4">
      <c r="A403" t="s">
        <v>1080</v>
      </c>
      <c r="B403" t="s">
        <v>387</v>
      </c>
      <c r="C403" t="s">
        <v>923</v>
      </c>
      <c r="D403">
        <v>60308</v>
      </c>
    </row>
    <row r="404" spans="1:4">
      <c r="A404" t="s">
        <v>1081</v>
      </c>
      <c r="B404" t="s">
        <v>382</v>
      </c>
      <c r="C404" t="s">
        <v>800</v>
      </c>
      <c r="D404">
        <v>130713</v>
      </c>
    </row>
    <row r="405" spans="1:4">
      <c r="A405" t="s">
        <v>1082</v>
      </c>
      <c r="B405" t="s">
        <v>389</v>
      </c>
      <c r="C405" t="s">
        <v>435</v>
      </c>
      <c r="D405">
        <v>90803</v>
      </c>
    </row>
    <row r="406" spans="1:4">
      <c r="A406" t="s">
        <v>594</v>
      </c>
      <c r="B406" t="s">
        <v>382</v>
      </c>
      <c r="C406" t="s">
        <v>600</v>
      </c>
      <c r="D406">
        <v>130908</v>
      </c>
    </row>
    <row r="407" spans="1:4">
      <c r="A407" t="s">
        <v>1083</v>
      </c>
      <c r="B407" t="s">
        <v>387</v>
      </c>
      <c r="C407" t="s">
        <v>879</v>
      </c>
      <c r="D407">
        <v>60403</v>
      </c>
    </row>
    <row r="408" spans="1:4">
      <c r="A408" t="s">
        <v>1084</v>
      </c>
      <c r="B408" t="s">
        <v>389</v>
      </c>
      <c r="C408" t="s">
        <v>579</v>
      </c>
      <c r="D408">
        <v>90406</v>
      </c>
    </row>
    <row r="409" spans="1:4">
      <c r="A409" t="s">
        <v>529</v>
      </c>
      <c r="B409" t="s">
        <v>390</v>
      </c>
      <c r="C409" t="s">
        <v>796</v>
      </c>
      <c r="D409">
        <v>40406</v>
      </c>
    </row>
    <row r="410" spans="1:4">
      <c r="A410" t="s">
        <v>1085</v>
      </c>
      <c r="B410" t="s">
        <v>388</v>
      </c>
      <c r="C410" t="s">
        <v>388</v>
      </c>
      <c r="D410">
        <v>70308</v>
      </c>
    </row>
    <row r="411" spans="1:4">
      <c r="A411" t="s">
        <v>1086</v>
      </c>
      <c r="B411" t="s">
        <v>387</v>
      </c>
      <c r="C411" t="s">
        <v>923</v>
      </c>
      <c r="D411">
        <v>60301</v>
      </c>
    </row>
    <row r="412" spans="1:4">
      <c r="A412" t="s">
        <v>627</v>
      </c>
      <c r="B412" t="s">
        <v>389</v>
      </c>
      <c r="C412" t="s">
        <v>860</v>
      </c>
      <c r="D412">
        <v>90304</v>
      </c>
    </row>
    <row r="413" spans="1:4">
      <c r="A413" t="s">
        <v>1087</v>
      </c>
      <c r="B413" t="s">
        <v>388</v>
      </c>
      <c r="C413" t="s">
        <v>812</v>
      </c>
      <c r="D413">
        <v>70401</v>
      </c>
    </row>
    <row r="414" spans="1:4">
      <c r="A414" t="s">
        <v>1088</v>
      </c>
      <c r="B414" t="s">
        <v>380</v>
      </c>
      <c r="C414" t="s">
        <v>840</v>
      </c>
      <c r="D414">
        <v>120804</v>
      </c>
    </row>
    <row r="415" spans="1:4">
      <c r="A415" t="s">
        <v>1089</v>
      </c>
      <c r="B415" t="s">
        <v>389</v>
      </c>
      <c r="C415" t="s">
        <v>531</v>
      </c>
      <c r="D415">
        <v>90513</v>
      </c>
    </row>
    <row r="416" spans="1:4">
      <c r="A416" t="s">
        <v>1090</v>
      </c>
      <c r="B416" t="s">
        <v>895</v>
      </c>
      <c r="C416" t="s">
        <v>896</v>
      </c>
      <c r="D416">
        <v>110103</v>
      </c>
    </row>
    <row r="417" spans="1:4">
      <c r="A417" t="s">
        <v>1091</v>
      </c>
      <c r="B417" t="s">
        <v>380</v>
      </c>
      <c r="C417" t="s">
        <v>797</v>
      </c>
      <c r="D417">
        <v>120307</v>
      </c>
    </row>
    <row r="418" spans="1:4">
      <c r="A418" t="s">
        <v>513</v>
      </c>
      <c r="B418" t="s">
        <v>381</v>
      </c>
      <c r="C418" t="s">
        <v>845</v>
      </c>
      <c r="D418">
        <v>30405</v>
      </c>
    </row>
    <row r="419" spans="1:4">
      <c r="A419" t="s">
        <v>1092</v>
      </c>
      <c r="B419" t="s">
        <v>388</v>
      </c>
      <c r="C419" t="s">
        <v>1076</v>
      </c>
      <c r="D419">
        <v>70503</v>
      </c>
    </row>
    <row r="420" spans="1:4">
      <c r="A420" t="s">
        <v>470</v>
      </c>
      <c r="B420" t="s">
        <v>385</v>
      </c>
      <c r="C420" t="s">
        <v>801</v>
      </c>
      <c r="D420">
        <v>81004</v>
      </c>
    </row>
    <row r="421" spans="1:4">
      <c r="A421" t="s">
        <v>1093</v>
      </c>
      <c r="B421" t="s">
        <v>387</v>
      </c>
      <c r="C421" t="s">
        <v>879</v>
      </c>
      <c r="D421">
        <v>60407</v>
      </c>
    </row>
    <row r="422" spans="1:4">
      <c r="A422" t="s">
        <v>1094</v>
      </c>
      <c r="B422" t="s">
        <v>382</v>
      </c>
      <c r="C422" t="s">
        <v>800</v>
      </c>
      <c r="D422">
        <v>130714</v>
      </c>
    </row>
    <row r="423" spans="1:4">
      <c r="A423" t="s">
        <v>431</v>
      </c>
      <c r="B423" t="s">
        <v>384</v>
      </c>
      <c r="C423" t="s">
        <v>452</v>
      </c>
      <c r="D423">
        <v>50208</v>
      </c>
    </row>
    <row r="424" spans="1:4">
      <c r="A424" t="s">
        <v>1095</v>
      </c>
      <c r="B424" t="s">
        <v>381</v>
      </c>
      <c r="C424" t="s">
        <v>899</v>
      </c>
      <c r="D424">
        <v>30301</v>
      </c>
    </row>
    <row r="425" spans="1:4">
      <c r="A425" t="s">
        <v>1096</v>
      </c>
      <c r="B425" t="s">
        <v>379</v>
      </c>
      <c r="C425" t="s">
        <v>814</v>
      </c>
      <c r="D425">
        <v>10302</v>
      </c>
    </row>
    <row r="426" spans="1:4">
      <c r="A426" t="s">
        <v>1096</v>
      </c>
      <c r="B426" t="s">
        <v>381</v>
      </c>
      <c r="C426" t="s">
        <v>906</v>
      </c>
      <c r="D426">
        <v>30503</v>
      </c>
    </row>
    <row r="427" spans="1:4">
      <c r="A427" t="s">
        <v>1097</v>
      </c>
      <c r="B427" t="s">
        <v>388</v>
      </c>
      <c r="C427" t="s">
        <v>812</v>
      </c>
      <c r="D427">
        <v>70411</v>
      </c>
    </row>
    <row r="428" spans="1:4">
      <c r="A428" t="s">
        <v>559</v>
      </c>
      <c r="B428" t="s">
        <v>387</v>
      </c>
      <c r="C428" t="s">
        <v>887</v>
      </c>
      <c r="D428">
        <v>60103</v>
      </c>
    </row>
    <row r="429" spans="1:4">
      <c r="A429" t="s">
        <v>1098</v>
      </c>
      <c r="B429" t="s">
        <v>389</v>
      </c>
      <c r="C429" t="s">
        <v>818</v>
      </c>
      <c r="D429">
        <v>90211</v>
      </c>
    </row>
    <row r="430" spans="1:4">
      <c r="A430" t="s">
        <v>1099</v>
      </c>
      <c r="B430" t="s">
        <v>390</v>
      </c>
      <c r="C430" t="s">
        <v>834</v>
      </c>
      <c r="D430">
        <v>41004</v>
      </c>
    </row>
    <row r="431" spans="1:4">
      <c r="A431" t="s">
        <v>604</v>
      </c>
      <c r="B431" t="s">
        <v>389</v>
      </c>
      <c r="C431" t="s">
        <v>870</v>
      </c>
      <c r="D431">
        <v>90601</v>
      </c>
    </row>
    <row r="432" spans="1:4">
      <c r="A432" t="s">
        <v>1100</v>
      </c>
      <c r="B432" t="s">
        <v>380</v>
      </c>
      <c r="C432" t="s">
        <v>797</v>
      </c>
      <c r="D432">
        <v>120316</v>
      </c>
    </row>
    <row r="433" spans="1:4">
      <c r="A433" t="s">
        <v>546</v>
      </c>
      <c r="B433" t="s">
        <v>380</v>
      </c>
      <c r="C433" t="s">
        <v>421</v>
      </c>
      <c r="D433">
        <v>120606</v>
      </c>
    </row>
    <row r="434" spans="1:4">
      <c r="A434" t="s">
        <v>1101</v>
      </c>
      <c r="B434" t="s">
        <v>380</v>
      </c>
      <c r="C434" t="s">
        <v>830</v>
      </c>
      <c r="D434">
        <v>120107</v>
      </c>
    </row>
    <row r="435" spans="1:4">
      <c r="A435" t="s">
        <v>1102</v>
      </c>
      <c r="B435" t="s">
        <v>379</v>
      </c>
      <c r="C435" t="s">
        <v>793</v>
      </c>
      <c r="D435">
        <v>10404</v>
      </c>
    </row>
    <row r="436" spans="1:4">
      <c r="A436" t="s">
        <v>455</v>
      </c>
      <c r="B436" t="s">
        <v>383</v>
      </c>
      <c r="C436" t="s">
        <v>383</v>
      </c>
      <c r="D436">
        <v>100101</v>
      </c>
    </row>
    <row r="437" spans="1:4">
      <c r="A437" t="s">
        <v>567</v>
      </c>
      <c r="B437" t="s">
        <v>386</v>
      </c>
      <c r="C437" t="s">
        <v>862</v>
      </c>
      <c r="D437">
        <v>20401</v>
      </c>
    </row>
    <row r="438" spans="1:4">
      <c r="A438" t="s">
        <v>1103</v>
      </c>
      <c r="B438" t="s">
        <v>380</v>
      </c>
      <c r="C438" t="s">
        <v>830</v>
      </c>
      <c r="D438">
        <v>120108</v>
      </c>
    </row>
    <row r="439" spans="1:4">
      <c r="A439" t="s">
        <v>1104</v>
      </c>
      <c r="B439" t="s">
        <v>380</v>
      </c>
      <c r="C439" t="s">
        <v>797</v>
      </c>
      <c r="D439">
        <v>120308</v>
      </c>
    </row>
    <row r="440" spans="1:4">
      <c r="A440" t="s">
        <v>1105</v>
      </c>
      <c r="B440" t="s">
        <v>381</v>
      </c>
      <c r="C440" t="s">
        <v>906</v>
      </c>
      <c r="D440">
        <v>30504</v>
      </c>
    </row>
    <row r="441" spans="1:4">
      <c r="A441" t="s">
        <v>1106</v>
      </c>
      <c r="B441" t="s">
        <v>388</v>
      </c>
      <c r="C441" t="s">
        <v>492</v>
      </c>
      <c r="D441">
        <v>70215</v>
      </c>
    </row>
    <row r="442" spans="1:4">
      <c r="A442" t="s">
        <v>1107</v>
      </c>
      <c r="B442" t="s">
        <v>390</v>
      </c>
      <c r="C442" t="s">
        <v>881</v>
      </c>
      <c r="D442">
        <v>41404</v>
      </c>
    </row>
    <row r="443" spans="1:4">
      <c r="A443" t="s">
        <v>1108</v>
      </c>
      <c r="B443" t="s">
        <v>381</v>
      </c>
      <c r="C443" t="s">
        <v>1109</v>
      </c>
      <c r="D443">
        <v>30602</v>
      </c>
    </row>
    <row r="444" spans="1:4">
      <c r="A444" t="s">
        <v>1110</v>
      </c>
      <c r="B444" t="s">
        <v>382</v>
      </c>
      <c r="C444" t="s">
        <v>825</v>
      </c>
      <c r="D444">
        <v>130408</v>
      </c>
    </row>
    <row r="445" spans="1:4">
      <c r="A445" t="s">
        <v>1111</v>
      </c>
      <c r="B445" t="s">
        <v>381</v>
      </c>
      <c r="C445" t="s">
        <v>381</v>
      </c>
      <c r="D445">
        <v>30109</v>
      </c>
    </row>
    <row r="446" spans="1:4">
      <c r="A446" t="s">
        <v>1112</v>
      </c>
      <c r="B446" t="s">
        <v>381</v>
      </c>
      <c r="C446" t="s">
        <v>785</v>
      </c>
      <c r="D446">
        <v>30201</v>
      </c>
    </row>
    <row r="447" spans="1:4">
      <c r="A447" t="s">
        <v>564</v>
      </c>
      <c r="B447" t="s">
        <v>382</v>
      </c>
      <c r="C447" t="s">
        <v>806</v>
      </c>
      <c r="D447">
        <v>130103</v>
      </c>
    </row>
    <row r="448" spans="1:4">
      <c r="A448" t="s">
        <v>1113</v>
      </c>
      <c r="B448" t="s">
        <v>390</v>
      </c>
      <c r="C448" t="s">
        <v>792</v>
      </c>
      <c r="D448">
        <v>40109</v>
      </c>
    </row>
    <row r="449" spans="1:4">
      <c r="A449" t="s">
        <v>487</v>
      </c>
      <c r="B449" t="s">
        <v>389</v>
      </c>
      <c r="C449" t="s">
        <v>857</v>
      </c>
      <c r="D449">
        <v>91014</v>
      </c>
    </row>
    <row r="450" spans="1:4">
      <c r="A450" t="s">
        <v>1114</v>
      </c>
      <c r="B450" t="s">
        <v>382</v>
      </c>
      <c r="C450" t="s">
        <v>800</v>
      </c>
      <c r="D450">
        <v>130715</v>
      </c>
    </row>
    <row r="451" spans="1:4">
      <c r="A451" t="s">
        <v>625</v>
      </c>
      <c r="B451" t="s">
        <v>387</v>
      </c>
      <c r="C451" t="s">
        <v>879</v>
      </c>
      <c r="D451">
        <v>60401</v>
      </c>
    </row>
    <row r="452" spans="1:4">
      <c r="A452" t="s">
        <v>1115</v>
      </c>
      <c r="B452" t="s">
        <v>386</v>
      </c>
      <c r="C452" t="s">
        <v>935</v>
      </c>
      <c r="D452">
        <v>20501</v>
      </c>
    </row>
    <row r="453" spans="1:4">
      <c r="A453" t="s">
        <v>401</v>
      </c>
      <c r="B453" t="s">
        <v>385</v>
      </c>
      <c r="C453" t="s">
        <v>801</v>
      </c>
      <c r="D453">
        <v>81008</v>
      </c>
    </row>
    <row r="454" spans="1:4">
      <c r="A454" t="s">
        <v>1116</v>
      </c>
      <c r="B454" t="s">
        <v>388</v>
      </c>
      <c r="C454" t="s">
        <v>1076</v>
      </c>
      <c r="D454">
        <v>70505</v>
      </c>
    </row>
    <row r="455" spans="1:4">
      <c r="A455" t="s">
        <v>1117</v>
      </c>
      <c r="B455" t="s">
        <v>385</v>
      </c>
      <c r="C455" t="s">
        <v>1118</v>
      </c>
      <c r="D455">
        <v>81102</v>
      </c>
    </row>
    <row r="456" spans="1:4">
      <c r="A456" t="s">
        <v>1119</v>
      </c>
      <c r="B456" t="s">
        <v>385</v>
      </c>
      <c r="C456" t="s">
        <v>1118</v>
      </c>
      <c r="D456">
        <v>81103</v>
      </c>
    </row>
    <row r="457" spans="1:4">
      <c r="A457" t="s">
        <v>403</v>
      </c>
      <c r="B457" t="s">
        <v>385</v>
      </c>
      <c r="C457" t="s">
        <v>385</v>
      </c>
      <c r="D457">
        <v>80817</v>
      </c>
    </row>
    <row r="458" spans="1:4">
      <c r="A458" t="s">
        <v>624</v>
      </c>
      <c r="B458" t="s">
        <v>390</v>
      </c>
      <c r="C458" t="s">
        <v>488</v>
      </c>
      <c r="D458">
        <v>40804</v>
      </c>
    </row>
    <row r="459" spans="1:4">
      <c r="A459" t="s">
        <v>499</v>
      </c>
      <c r="B459" t="s">
        <v>386</v>
      </c>
      <c r="C459" t="s">
        <v>859</v>
      </c>
      <c r="D459">
        <v>20606</v>
      </c>
    </row>
    <row r="460" spans="1:4">
      <c r="A460" t="s">
        <v>1120</v>
      </c>
      <c r="B460" t="s">
        <v>381</v>
      </c>
      <c r="C460" t="s">
        <v>906</v>
      </c>
      <c r="D460">
        <v>30501</v>
      </c>
    </row>
    <row r="461" spans="1:4">
      <c r="A461" t="s">
        <v>1121</v>
      </c>
      <c r="B461" t="s">
        <v>381</v>
      </c>
      <c r="C461" t="s">
        <v>785</v>
      </c>
      <c r="D461">
        <v>30205</v>
      </c>
    </row>
    <row r="462" spans="1:4">
      <c r="A462" t="s">
        <v>544</v>
      </c>
      <c r="B462" t="s">
        <v>390</v>
      </c>
      <c r="C462" t="s">
        <v>796</v>
      </c>
      <c r="D462">
        <v>40403</v>
      </c>
    </row>
    <row r="463" spans="1:4">
      <c r="A463" t="s">
        <v>544</v>
      </c>
      <c r="B463" t="s">
        <v>381</v>
      </c>
      <c r="C463" t="s">
        <v>906</v>
      </c>
      <c r="D463">
        <v>30505</v>
      </c>
    </row>
    <row r="464" spans="1:4">
      <c r="A464" t="s">
        <v>544</v>
      </c>
      <c r="B464" t="s">
        <v>388</v>
      </c>
      <c r="C464" t="s">
        <v>492</v>
      </c>
      <c r="D464">
        <v>70216</v>
      </c>
    </row>
    <row r="465" spans="1:5">
      <c r="A465" t="s">
        <v>1122</v>
      </c>
      <c r="B465" t="s">
        <v>390</v>
      </c>
      <c r="C465" t="s">
        <v>792</v>
      </c>
      <c r="D465">
        <v>40105</v>
      </c>
    </row>
    <row r="466" spans="1:5">
      <c r="A466" t="s">
        <v>1123</v>
      </c>
      <c r="B466" t="s">
        <v>390</v>
      </c>
      <c r="C466" t="s">
        <v>809</v>
      </c>
      <c r="D466">
        <v>40306</v>
      </c>
    </row>
    <row r="467" spans="1:5">
      <c r="A467" t="s">
        <v>1123</v>
      </c>
      <c r="B467" t="s">
        <v>388</v>
      </c>
      <c r="C467" t="s">
        <v>925</v>
      </c>
      <c r="D467">
        <v>70604</v>
      </c>
    </row>
    <row r="468" spans="1:5">
      <c r="A468" t="s">
        <v>1124</v>
      </c>
      <c r="B468" t="s">
        <v>387</v>
      </c>
      <c r="C468" t="s">
        <v>843</v>
      </c>
      <c r="D468">
        <v>60505</v>
      </c>
    </row>
    <row r="469" spans="1:5">
      <c r="A469" t="s">
        <v>589</v>
      </c>
      <c r="B469" t="s">
        <v>387</v>
      </c>
      <c r="C469" t="s">
        <v>843</v>
      </c>
      <c r="D469">
        <v>60501</v>
      </c>
    </row>
    <row r="470" spans="1:5">
      <c r="A470" t="s">
        <v>1125</v>
      </c>
      <c r="B470" t="s">
        <v>388</v>
      </c>
      <c r="C470" t="s">
        <v>925</v>
      </c>
      <c r="D470">
        <v>70605</v>
      </c>
    </row>
    <row r="471" spans="1:5">
      <c r="A471" t="s">
        <v>415</v>
      </c>
      <c r="B471" t="s">
        <v>385</v>
      </c>
      <c r="C471" t="s">
        <v>385</v>
      </c>
      <c r="D471">
        <v>80810</v>
      </c>
    </row>
    <row r="472" spans="1:5">
      <c r="A472" t="s">
        <v>1126</v>
      </c>
      <c r="B472" t="s">
        <v>385</v>
      </c>
      <c r="C472" t="s">
        <v>836</v>
      </c>
      <c r="D472">
        <v>80604</v>
      </c>
    </row>
    <row r="473" spans="1:5">
      <c r="A473" t="s">
        <v>482</v>
      </c>
      <c r="B473" t="s">
        <v>390</v>
      </c>
      <c r="C473" t="s">
        <v>881</v>
      </c>
      <c r="D473">
        <v>41405</v>
      </c>
    </row>
    <row r="474" spans="1:5">
      <c r="A474" t="s">
        <v>1127</v>
      </c>
      <c r="B474" t="s">
        <v>384</v>
      </c>
      <c r="C474" t="s">
        <v>452</v>
      </c>
      <c r="D474">
        <v>50203</v>
      </c>
    </row>
    <row r="475" spans="1:5">
      <c r="A475" t="s">
        <v>1128</v>
      </c>
      <c r="B475" t="s">
        <v>388</v>
      </c>
      <c r="C475" t="s">
        <v>1076</v>
      </c>
      <c r="D475">
        <v>70501</v>
      </c>
    </row>
    <row r="476" spans="1:5">
      <c r="A476" t="s">
        <v>420</v>
      </c>
      <c r="B476" t="s">
        <v>385</v>
      </c>
      <c r="C476" t="s">
        <v>385</v>
      </c>
      <c r="D476">
        <v>80813</v>
      </c>
      <c r="E476" s="49"/>
    </row>
    <row r="477" spans="1:5">
      <c r="A477" t="s">
        <v>420</v>
      </c>
      <c r="B477" t="s">
        <v>390</v>
      </c>
      <c r="C477" t="s">
        <v>528</v>
      </c>
      <c r="D477">
        <v>40607</v>
      </c>
      <c r="E477" s="49"/>
    </row>
    <row r="478" spans="1:5">
      <c r="A478" t="s">
        <v>420</v>
      </c>
      <c r="B478" t="s">
        <v>390</v>
      </c>
      <c r="C478" t="s">
        <v>809</v>
      </c>
      <c r="D478">
        <v>40307</v>
      </c>
    </row>
    <row r="479" spans="1:5">
      <c r="A479" t="s">
        <v>1129</v>
      </c>
      <c r="B479" t="s">
        <v>385</v>
      </c>
      <c r="C479" t="s">
        <v>1018</v>
      </c>
      <c r="D479">
        <v>80205</v>
      </c>
    </row>
    <row r="480" spans="1:5">
      <c r="A480" t="s">
        <v>453</v>
      </c>
      <c r="B480" t="s">
        <v>385</v>
      </c>
      <c r="C480" t="s">
        <v>385</v>
      </c>
      <c r="D480">
        <v>99999</v>
      </c>
    </row>
    <row r="481" spans="1:4">
      <c r="A481" t="s">
        <v>466</v>
      </c>
      <c r="B481" t="s">
        <v>386</v>
      </c>
      <c r="C481" t="s">
        <v>859</v>
      </c>
      <c r="D481">
        <v>20601</v>
      </c>
    </row>
    <row r="482" spans="1:4">
      <c r="A482" t="s">
        <v>510</v>
      </c>
      <c r="B482" t="s">
        <v>380</v>
      </c>
      <c r="C482" t="s">
        <v>797</v>
      </c>
      <c r="D482">
        <v>120309</v>
      </c>
    </row>
    <row r="483" spans="1:4">
      <c r="A483" t="s">
        <v>510</v>
      </c>
      <c r="B483" t="s">
        <v>388</v>
      </c>
      <c r="C483" t="s">
        <v>492</v>
      </c>
      <c r="D483">
        <v>70217</v>
      </c>
    </row>
    <row r="484" spans="1:4">
      <c r="A484" t="s">
        <v>1130</v>
      </c>
      <c r="B484" t="s">
        <v>387</v>
      </c>
      <c r="C484" t="s">
        <v>879</v>
      </c>
      <c r="D484">
        <v>60405</v>
      </c>
    </row>
    <row r="485" spans="1:4">
      <c r="A485" t="s">
        <v>1131</v>
      </c>
      <c r="B485" t="s">
        <v>388</v>
      </c>
      <c r="C485" t="s">
        <v>940</v>
      </c>
      <c r="D485">
        <v>70110</v>
      </c>
    </row>
    <row r="486" spans="1:4">
      <c r="A486" t="s">
        <v>1132</v>
      </c>
      <c r="B486" t="s">
        <v>387</v>
      </c>
      <c r="C486" t="s">
        <v>918</v>
      </c>
      <c r="D486">
        <v>60601</v>
      </c>
    </row>
    <row r="487" spans="1:4">
      <c r="A487" t="s">
        <v>1133</v>
      </c>
      <c r="B487" t="s">
        <v>380</v>
      </c>
      <c r="C487" t="s">
        <v>421</v>
      </c>
      <c r="D487">
        <v>120607</v>
      </c>
    </row>
    <row r="488" spans="1:4">
      <c r="A488" t="s">
        <v>520</v>
      </c>
      <c r="B488" t="s">
        <v>386</v>
      </c>
      <c r="C488" t="s">
        <v>943</v>
      </c>
      <c r="D488">
        <v>20305</v>
      </c>
    </row>
    <row r="489" spans="1:4">
      <c r="A489" t="s">
        <v>651</v>
      </c>
      <c r="B489" t="s">
        <v>389</v>
      </c>
      <c r="C489" t="s">
        <v>870</v>
      </c>
      <c r="D489">
        <v>90605</v>
      </c>
    </row>
    <row r="490" spans="1:4">
      <c r="A490" t="s">
        <v>452</v>
      </c>
      <c r="B490" t="s">
        <v>384</v>
      </c>
      <c r="C490" t="s">
        <v>452</v>
      </c>
      <c r="D490">
        <v>50204</v>
      </c>
    </row>
    <row r="491" spans="1:4">
      <c r="A491" t="s">
        <v>1134</v>
      </c>
      <c r="B491" t="s">
        <v>381</v>
      </c>
      <c r="C491" t="s">
        <v>785</v>
      </c>
      <c r="D491">
        <v>30206</v>
      </c>
    </row>
    <row r="492" spans="1:4">
      <c r="A492" t="s">
        <v>1135</v>
      </c>
      <c r="B492" t="s">
        <v>389</v>
      </c>
      <c r="C492" t="s">
        <v>531</v>
      </c>
      <c r="D492">
        <v>90508</v>
      </c>
    </row>
    <row r="493" spans="1:4">
      <c r="A493" t="s">
        <v>1136</v>
      </c>
      <c r="B493" t="s">
        <v>381</v>
      </c>
      <c r="C493" t="s">
        <v>906</v>
      </c>
      <c r="D493">
        <v>30506</v>
      </c>
    </row>
    <row r="494" spans="1:4">
      <c r="A494" t="s">
        <v>458</v>
      </c>
      <c r="B494" t="s">
        <v>382</v>
      </c>
      <c r="C494" t="s">
        <v>800</v>
      </c>
      <c r="D494">
        <v>130716</v>
      </c>
    </row>
    <row r="495" spans="1:4">
      <c r="A495" t="s">
        <v>1137</v>
      </c>
      <c r="B495" t="s">
        <v>390</v>
      </c>
      <c r="C495" t="s">
        <v>834</v>
      </c>
      <c r="D495">
        <v>41005</v>
      </c>
    </row>
    <row r="496" spans="1:4">
      <c r="A496" t="s">
        <v>925</v>
      </c>
      <c r="B496" t="s">
        <v>386</v>
      </c>
      <c r="C496" t="s">
        <v>791</v>
      </c>
      <c r="D496">
        <v>20104</v>
      </c>
    </row>
    <row r="497" spans="1:4">
      <c r="A497" t="s">
        <v>1138</v>
      </c>
      <c r="B497" t="s">
        <v>388</v>
      </c>
      <c r="C497" t="s">
        <v>925</v>
      </c>
      <c r="D497">
        <v>70601</v>
      </c>
    </row>
    <row r="498" spans="1:4">
      <c r="A498" t="s">
        <v>1139</v>
      </c>
      <c r="B498" t="s">
        <v>389</v>
      </c>
      <c r="C498" t="s">
        <v>857</v>
      </c>
      <c r="D498">
        <v>91005</v>
      </c>
    </row>
    <row r="499" spans="1:4">
      <c r="A499" t="s">
        <v>1140</v>
      </c>
      <c r="B499" t="s">
        <v>387</v>
      </c>
      <c r="C499" t="s">
        <v>843</v>
      </c>
      <c r="D499">
        <v>60506</v>
      </c>
    </row>
    <row r="500" spans="1:4">
      <c r="A500" t="s">
        <v>506</v>
      </c>
      <c r="B500" t="s">
        <v>381</v>
      </c>
      <c r="C500" t="s">
        <v>845</v>
      </c>
      <c r="D500">
        <v>30401</v>
      </c>
    </row>
    <row r="501" spans="1:4">
      <c r="A501" t="s">
        <v>1141</v>
      </c>
      <c r="B501" t="s">
        <v>390</v>
      </c>
      <c r="C501" t="s">
        <v>912</v>
      </c>
      <c r="D501">
        <v>40704</v>
      </c>
    </row>
    <row r="502" spans="1:4">
      <c r="A502" t="s">
        <v>1142</v>
      </c>
      <c r="B502" t="s">
        <v>390</v>
      </c>
      <c r="C502" t="s">
        <v>912</v>
      </c>
      <c r="D502">
        <v>40705</v>
      </c>
    </row>
    <row r="503" spans="1:4">
      <c r="A503" t="s">
        <v>1143</v>
      </c>
      <c r="B503" t="s">
        <v>390</v>
      </c>
      <c r="C503" t="s">
        <v>826</v>
      </c>
      <c r="D503">
        <v>41307</v>
      </c>
    </row>
    <row r="504" spans="1:4">
      <c r="A504" t="s">
        <v>1144</v>
      </c>
      <c r="B504" t="s">
        <v>387</v>
      </c>
      <c r="C504" t="s">
        <v>843</v>
      </c>
      <c r="D504">
        <v>60507</v>
      </c>
    </row>
    <row r="505" spans="1:4">
      <c r="A505" t="s">
        <v>481</v>
      </c>
      <c r="B505" t="s">
        <v>390</v>
      </c>
      <c r="C505" t="s">
        <v>437</v>
      </c>
      <c r="D505">
        <v>40203</v>
      </c>
    </row>
    <row r="506" spans="1:4">
      <c r="A506" t="s">
        <v>1145</v>
      </c>
      <c r="B506" t="s">
        <v>384</v>
      </c>
      <c r="C506" t="s">
        <v>452</v>
      </c>
      <c r="D506">
        <v>50205</v>
      </c>
    </row>
    <row r="507" spans="1:4">
      <c r="A507" t="s">
        <v>423</v>
      </c>
      <c r="B507" t="s">
        <v>385</v>
      </c>
      <c r="C507" t="s">
        <v>385</v>
      </c>
      <c r="D507">
        <v>80808</v>
      </c>
    </row>
    <row r="508" spans="1:4">
      <c r="A508" t="s">
        <v>1146</v>
      </c>
      <c r="B508" t="s">
        <v>386</v>
      </c>
      <c r="C508" t="s">
        <v>791</v>
      </c>
      <c r="D508">
        <v>20106</v>
      </c>
    </row>
    <row r="509" spans="1:4">
      <c r="A509" t="s">
        <v>436</v>
      </c>
      <c r="B509" t="s">
        <v>390</v>
      </c>
      <c r="C509" t="s">
        <v>437</v>
      </c>
      <c r="D509">
        <v>40201</v>
      </c>
    </row>
    <row r="510" spans="1:4">
      <c r="A510" t="s">
        <v>439</v>
      </c>
      <c r="B510" t="s">
        <v>382</v>
      </c>
      <c r="C510" t="s">
        <v>800</v>
      </c>
      <c r="D510">
        <v>130717</v>
      </c>
    </row>
    <row r="511" spans="1:4">
      <c r="A511" t="s">
        <v>1147</v>
      </c>
      <c r="B511" t="s">
        <v>381</v>
      </c>
      <c r="C511" t="s">
        <v>845</v>
      </c>
      <c r="D511">
        <v>30403</v>
      </c>
    </row>
    <row r="512" spans="1:4">
      <c r="A512" t="s">
        <v>1148</v>
      </c>
      <c r="B512" t="s">
        <v>383</v>
      </c>
      <c r="C512" t="s">
        <v>383</v>
      </c>
      <c r="D512">
        <v>100103</v>
      </c>
    </row>
    <row r="513" spans="1:4">
      <c r="A513" t="s">
        <v>485</v>
      </c>
      <c r="B513" t="s">
        <v>381</v>
      </c>
      <c r="C513" t="s">
        <v>381</v>
      </c>
      <c r="D513">
        <v>30110</v>
      </c>
    </row>
    <row r="514" spans="1:4">
      <c r="A514" t="s">
        <v>518</v>
      </c>
      <c r="B514" t="s">
        <v>384</v>
      </c>
      <c r="C514" t="s">
        <v>854</v>
      </c>
      <c r="D514">
        <v>50106</v>
      </c>
    </row>
    <row r="515" spans="1:4">
      <c r="A515" t="s">
        <v>580</v>
      </c>
      <c r="B515" t="s">
        <v>389</v>
      </c>
      <c r="C515" t="s">
        <v>531</v>
      </c>
      <c r="D515">
        <v>90509</v>
      </c>
    </row>
    <row r="516" spans="1:4">
      <c r="A516" t="s">
        <v>1149</v>
      </c>
      <c r="B516" t="s">
        <v>382</v>
      </c>
      <c r="C516" t="s">
        <v>825</v>
      </c>
      <c r="D516">
        <v>130409</v>
      </c>
    </row>
    <row r="517" spans="1:4">
      <c r="A517" t="s">
        <v>1150</v>
      </c>
      <c r="B517" t="s">
        <v>379</v>
      </c>
      <c r="C517" t="s">
        <v>379</v>
      </c>
      <c r="D517">
        <v>10104</v>
      </c>
    </row>
    <row r="518" spans="1:4">
      <c r="A518" t="s">
        <v>1151</v>
      </c>
      <c r="B518" t="s">
        <v>379</v>
      </c>
      <c r="C518" t="s">
        <v>814</v>
      </c>
      <c r="D518">
        <v>10303</v>
      </c>
    </row>
    <row r="519" spans="1:4">
      <c r="A519" t="s">
        <v>1152</v>
      </c>
      <c r="B519" t="s">
        <v>379</v>
      </c>
      <c r="C519" t="s">
        <v>814</v>
      </c>
      <c r="D519">
        <v>10304</v>
      </c>
    </row>
    <row r="520" spans="1:4">
      <c r="A520" t="s">
        <v>1153</v>
      </c>
      <c r="B520" t="s">
        <v>388</v>
      </c>
      <c r="C520" t="s">
        <v>1076</v>
      </c>
      <c r="D520">
        <v>70504</v>
      </c>
    </row>
    <row r="521" spans="1:4">
      <c r="A521" t="s">
        <v>1154</v>
      </c>
      <c r="B521" t="s">
        <v>380</v>
      </c>
      <c r="C521" t="s">
        <v>865</v>
      </c>
      <c r="D521">
        <v>120207</v>
      </c>
    </row>
    <row r="522" spans="1:4">
      <c r="A522" t="s">
        <v>1155</v>
      </c>
      <c r="B522" t="s">
        <v>389</v>
      </c>
      <c r="C522" t="s">
        <v>811</v>
      </c>
      <c r="D522">
        <v>91108</v>
      </c>
    </row>
    <row r="523" spans="1:4">
      <c r="A523" t="s">
        <v>556</v>
      </c>
      <c r="B523" t="s">
        <v>390</v>
      </c>
      <c r="C523" t="s">
        <v>826</v>
      </c>
      <c r="D523">
        <v>41308</v>
      </c>
    </row>
    <row r="524" spans="1:4">
      <c r="A524" t="s">
        <v>1156</v>
      </c>
      <c r="B524" t="s">
        <v>387</v>
      </c>
      <c r="C524" t="s">
        <v>883</v>
      </c>
      <c r="D524">
        <v>60206</v>
      </c>
    </row>
    <row r="525" spans="1:4">
      <c r="A525" t="s">
        <v>1157</v>
      </c>
      <c r="B525" t="s">
        <v>387</v>
      </c>
      <c r="C525" t="s">
        <v>883</v>
      </c>
      <c r="D525">
        <v>60207</v>
      </c>
    </row>
    <row r="526" spans="1:4">
      <c r="A526" t="s">
        <v>1158</v>
      </c>
      <c r="B526" t="s">
        <v>389</v>
      </c>
      <c r="C526" t="s">
        <v>804</v>
      </c>
      <c r="D526">
        <v>91204</v>
      </c>
    </row>
    <row r="527" spans="1:4">
      <c r="A527" t="s">
        <v>1159</v>
      </c>
      <c r="B527" t="s">
        <v>390</v>
      </c>
      <c r="C527" t="s">
        <v>792</v>
      </c>
      <c r="D527">
        <v>40106</v>
      </c>
    </row>
    <row r="528" spans="1:4">
      <c r="A528" t="s">
        <v>508</v>
      </c>
      <c r="B528" t="s">
        <v>379</v>
      </c>
      <c r="C528" t="s">
        <v>814</v>
      </c>
      <c r="D528">
        <v>10305</v>
      </c>
    </row>
    <row r="529" spans="1:4">
      <c r="A529" t="s">
        <v>525</v>
      </c>
      <c r="B529" t="s">
        <v>389</v>
      </c>
      <c r="C529" t="s">
        <v>435</v>
      </c>
      <c r="D529">
        <v>90804</v>
      </c>
    </row>
    <row r="530" spans="1:4">
      <c r="A530" t="s">
        <v>1160</v>
      </c>
      <c r="B530" t="s">
        <v>390</v>
      </c>
      <c r="C530" t="s">
        <v>954</v>
      </c>
      <c r="D530">
        <v>40901</v>
      </c>
    </row>
    <row r="531" spans="1:4">
      <c r="A531" t="s">
        <v>1161</v>
      </c>
      <c r="B531" t="s">
        <v>390</v>
      </c>
      <c r="C531" t="s">
        <v>488</v>
      </c>
      <c r="D531">
        <v>40805</v>
      </c>
    </row>
    <row r="532" spans="1:4">
      <c r="A532" t="s">
        <v>1162</v>
      </c>
      <c r="B532" t="s">
        <v>387</v>
      </c>
      <c r="C532" t="s">
        <v>918</v>
      </c>
      <c r="D532">
        <v>60608</v>
      </c>
    </row>
    <row r="533" spans="1:4">
      <c r="A533" t="s">
        <v>427</v>
      </c>
      <c r="B533" t="s">
        <v>385</v>
      </c>
      <c r="C533" t="s">
        <v>385</v>
      </c>
      <c r="D533">
        <v>80811</v>
      </c>
    </row>
    <row r="534" spans="1:4">
      <c r="A534" t="s">
        <v>565</v>
      </c>
      <c r="B534" t="s">
        <v>380</v>
      </c>
      <c r="C534" t="s">
        <v>472</v>
      </c>
      <c r="D534">
        <v>120705</v>
      </c>
    </row>
    <row r="535" spans="1:4">
      <c r="A535" t="s">
        <v>607</v>
      </c>
      <c r="B535" t="s">
        <v>384</v>
      </c>
      <c r="C535" t="s">
        <v>790</v>
      </c>
      <c r="D535">
        <v>50307</v>
      </c>
    </row>
    <row r="536" spans="1:4">
      <c r="A536" t="s">
        <v>1163</v>
      </c>
      <c r="B536" t="s">
        <v>384</v>
      </c>
      <c r="C536" t="s">
        <v>790</v>
      </c>
      <c r="D536">
        <v>50315</v>
      </c>
    </row>
    <row r="537" spans="1:4">
      <c r="A537" t="s">
        <v>616</v>
      </c>
      <c r="B537" t="s">
        <v>389</v>
      </c>
      <c r="C537" t="s">
        <v>867</v>
      </c>
      <c r="D537">
        <v>90701</v>
      </c>
    </row>
    <row r="538" spans="1:4">
      <c r="A538" t="s">
        <v>1164</v>
      </c>
      <c r="B538" t="s">
        <v>389</v>
      </c>
      <c r="C538" t="s">
        <v>811</v>
      </c>
      <c r="D538">
        <v>91109</v>
      </c>
    </row>
    <row r="539" spans="1:4">
      <c r="A539" t="s">
        <v>1164</v>
      </c>
      <c r="B539" t="s">
        <v>386</v>
      </c>
      <c r="C539" t="s">
        <v>859</v>
      </c>
      <c r="D539">
        <v>20607</v>
      </c>
    </row>
    <row r="540" spans="1:4">
      <c r="A540" t="s">
        <v>459</v>
      </c>
      <c r="B540" t="s">
        <v>386</v>
      </c>
      <c r="C540" t="s">
        <v>802</v>
      </c>
      <c r="D540">
        <v>20207</v>
      </c>
    </row>
    <row r="541" spans="1:4">
      <c r="A541" t="s">
        <v>1165</v>
      </c>
      <c r="B541" t="s">
        <v>388</v>
      </c>
      <c r="C541" t="s">
        <v>492</v>
      </c>
      <c r="D541">
        <v>70218</v>
      </c>
    </row>
    <row r="542" spans="1:4">
      <c r="A542" t="s">
        <v>1166</v>
      </c>
      <c r="B542" t="s">
        <v>384</v>
      </c>
      <c r="C542" t="s">
        <v>790</v>
      </c>
      <c r="D542">
        <v>50308</v>
      </c>
    </row>
    <row r="543" spans="1:4">
      <c r="A543" t="s">
        <v>1167</v>
      </c>
      <c r="B543" t="s">
        <v>381</v>
      </c>
      <c r="C543" t="s">
        <v>899</v>
      </c>
      <c r="D543">
        <v>30305</v>
      </c>
    </row>
    <row r="544" spans="1:4">
      <c r="A544" t="s">
        <v>1167</v>
      </c>
      <c r="B544" t="s">
        <v>386</v>
      </c>
      <c r="C544" t="s">
        <v>859</v>
      </c>
      <c r="D544">
        <v>20608</v>
      </c>
    </row>
    <row r="545" spans="1:4">
      <c r="A545" t="s">
        <v>584</v>
      </c>
      <c r="B545" t="s">
        <v>389</v>
      </c>
      <c r="C545" t="s">
        <v>790</v>
      </c>
      <c r="D545">
        <v>90907</v>
      </c>
    </row>
    <row r="546" spans="1:4">
      <c r="A546" t="s">
        <v>543</v>
      </c>
      <c r="B546" t="s">
        <v>895</v>
      </c>
      <c r="C546" t="s">
        <v>569</v>
      </c>
      <c r="D546">
        <v>110201</v>
      </c>
    </row>
    <row r="547" spans="1:4">
      <c r="A547" t="s">
        <v>592</v>
      </c>
      <c r="B547" t="s">
        <v>390</v>
      </c>
      <c r="C547" t="s">
        <v>834</v>
      </c>
      <c r="D547">
        <v>41001</v>
      </c>
    </row>
    <row r="548" spans="1:4">
      <c r="A548" t="s">
        <v>1168</v>
      </c>
      <c r="B548" t="s">
        <v>389</v>
      </c>
      <c r="C548" t="s">
        <v>811</v>
      </c>
      <c r="D548">
        <v>91110</v>
      </c>
    </row>
    <row r="549" spans="1:4">
      <c r="A549" t="s">
        <v>552</v>
      </c>
      <c r="B549" t="s">
        <v>390</v>
      </c>
      <c r="C549" t="s">
        <v>437</v>
      </c>
      <c r="D549">
        <v>40205</v>
      </c>
    </row>
    <row r="550" spans="1:4">
      <c r="A550" t="s">
        <v>1169</v>
      </c>
      <c r="B550" t="s">
        <v>389</v>
      </c>
      <c r="C550" t="s">
        <v>857</v>
      </c>
      <c r="D550">
        <v>91013</v>
      </c>
    </row>
    <row r="551" spans="1:4">
      <c r="A551" t="s">
        <v>578</v>
      </c>
      <c r="B551" t="s">
        <v>380</v>
      </c>
      <c r="C551" t="s">
        <v>797</v>
      </c>
      <c r="D551">
        <v>120310</v>
      </c>
    </row>
    <row r="552" spans="1:4">
      <c r="A552" t="s">
        <v>517</v>
      </c>
      <c r="B552" t="s">
        <v>390</v>
      </c>
      <c r="C552" t="s">
        <v>912</v>
      </c>
      <c r="D552">
        <v>40706</v>
      </c>
    </row>
    <row r="553" spans="1:4">
      <c r="A553" t="s">
        <v>1170</v>
      </c>
      <c r="B553" t="s">
        <v>389</v>
      </c>
      <c r="C553" t="s">
        <v>790</v>
      </c>
      <c r="D553">
        <v>90908</v>
      </c>
    </row>
    <row r="554" spans="1:4">
      <c r="A554" t="s">
        <v>441</v>
      </c>
      <c r="B554" t="s">
        <v>385</v>
      </c>
      <c r="C554" t="s">
        <v>801</v>
      </c>
      <c r="D554">
        <v>81009</v>
      </c>
    </row>
    <row r="555" spans="1:4">
      <c r="A555" t="s">
        <v>1171</v>
      </c>
      <c r="B555" t="s">
        <v>388</v>
      </c>
      <c r="C555" t="s">
        <v>388</v>
      </c>
      <c r="D555">
        <v>70310</v>
      </c>
    </row>
    <row r="556" spans="1:4">
      <c r="A556" t="s">
        <v>1171</v>
      </c>
      <c r="B556" t="s">
        <v>387</v>
      </c>
      <c r="C556" t="s">
        <v>918</v>
      </c>
      <c r="D556">
        <v>60607</v>
      </c>
    </row>
    <row r="557" spans="1:4">
      <c r="A557" t="s">
        <v>449</v>
      </c>
      <c r="B557" t="s">
        <v>381</v>
      </c>
      <c r="C557" t="s">
        <v>381</v>
      </c>
      <c r="D557">
        <v>30111</v>
      </c>
    </row>
    <row r="558" spans="1:4">
      <c r="A558" t="s">
        <v>1172</v>
      </c>
      <c r="B558" t="s">
        <v>385</v>
      </c>
      <c r="C558" t="s">
        <v>1018</v>
      </c>
      <c r="D558">
        <v>80206</v>
      </c>
    </row>
    <row r="559" spans="1:4">
      <c r="A559" t="s">
        <v>1173</v>
      </c>
      <c r="B559" t="s">
        <v>382</v>
      </c>
      <c r="C559" t="s">
        <v>825</v>
      </c>
      <c r="D559">
        <v>130410</v>
      </c>
    </row>
    <row r="560" spans="1:4">
      <c r="A560" t="s">
        <v>1174</v>
      </c>
      <c r="B560" t="s">
        <v>381</v>
      </c>
      <c r="C560" t="s">
        <v>381</v>
      </c>
      <c r="D560">
        <v>30112</v>
      </c>
    </row>
    <row r="561" spans="1:4">
      <c r="A561" t="s">
        <v>1175</v>
      </c>
      <c r="B561" t="s">
        <v>380</v>
      </c>
      <c r="C561" t="s">
        <v>865</v>
      </c>
      <c r="D561">
        <v>120208</v>
      </c>
    </row>
    <row r="562" spans="1:4">
      <c r="A562" t="s">
        <v>1176</v>
      </c>
      <c r="B562" t="s">
        <v>381</v>
      </c>
      <c r="C562" t="s">
        <v>785</v>
      </c>
      <c r="D562">
        <v>30207</v>
      </c>
    </row>
    <row r="563" spans="1:4">
      <c r="A563" t="s">
        <v>475</v>
      </c>
      <c r="B563" t="s">
        <v>380</v>
      </c>
      <c r="C563" t="s">
        <v>840</v>
      </c>
      <c r="D563">
        <v>120801</v>
      </c>
    </row>
    <row r="564" spans="1:4">
      <c r="A564" t="s">
        <v>569</v>
      </c>
      <c r="B564" t="s">
        <v>384</v>
      </c>
      <c r="C564" t="s">
        <v>854</v>
      </c>
      <c r="D564">
        <v>50109</v>
      </c>
    </row>
    <row r="565" spans="1:4">
      <c r="A565" t="s">
        <v>1177</v>
      </c>
      <c r="B565" t="s">
        <v>390</v>
      </c>
      <c r="C565" t="s">
        <v>465</v>
      </c>
      <c r="D565">
        <v>40507</v>
      </c>
    </row>
    <row r="566" spans="1:4">
      <c r="A566" t="s">
        <v>1178</v>
      </c>
      <c r="B566" t="s">
        <v>389</v>
      </c>
      <c r="C566" t="s">
        <v>807</v>
      </c>
      <c r="D566">
        <v>90105</v>
      </c>
    </row>
    <row r="567" spans="1:4">
      <c r="A567" t="s">
        <v>1179</v>
      </c>
      <c r="B567" t="s">
        <v>389</v>
      </c>
      <c r="C567" t="s">
        <v>579</v>
      </c>
      <c r="D567">
        <v>90405</v>
      </c>
    </row>
    <row r="568" spans="1:4">
      <c r="A568" t="s">
        <v>600</v>
      </c>
      <c r="B568" t="s">
        <v>390</v>
      </c>
      <c r="C568" t="s">
        <v>528</v>
      </c>
      <c r="D568">
        <v>40608</v>
      </c>
    </row>
    <row r="569" spans="1:4">
      <c r="A569" t="s">
        <v>1180</v>
      </c>
      <c r="B569" t="s">
        <v>382</v>
      </c>
      <c r="C569" t="s">
        <v>600</v>
      </c>
      <c r="D569">
        <v>130901</v>
      </c>
    </row>
    <row r="570" spans="1:4">
      <c r="A570" t="s">
        <v>1181</v>
      </c>
      <c r="B570" t="s">
        <v>385</v>
      </c>
      <c r="C570" t="s">
        <v>385</v>
      </c>
      <c r="D570">
        <v>80801</v>
      </c>
    </row>
    <row r="571" spans="1:4">
      <c r="A571" t="s">
        <v>1010</v>
      </c>
      <c r="B571" t="s">
        <v>390</v>
      </c>
      <c r="C571" t="s">
        <v>1010</v>
      </c>
      <c r="D571">
        <v>41104</v>
      </c>
    </row>
    <row r="572" spans="1:4">
      <c r="A572" t="s">
        <v>435</v>
      </c>
      <c r="B572" t="s">
        <v>385</v>
      </c>
      <c r="C572" t="s">
        <v>385</v>
      </c>
      <c r="D572">
        <v>80809</v>
      </c>
    </row>
    <row r="573" spans="1:4">
      <c r="A573" t="s">
        <v>602</v>
      </c>
      <c r="B573" t="s">
        <v>389</v>
      </c>
      <c r="C573" t="s">
        <v>435</v>
      </c>
      <c r="D573">
        <v>90801</v>
      </c>
    </row>
    <row r="574" spans="1:4">
      <c r="A574" t="s">
        <v>590</v>
      </c>
      <c r="B574" t="s">
        <v>390</v>
      </c>
      <c r="C574" t="s">
        <v>465</v>
      </c>
      <c r="D574">
        <v>40515</v>
      </c>
    </row>
    <row r="575" spans="1:4">
      <c r="A575" t="s">
        <v>606</v>
      </c>
      <c r="B575" t="s">
        <v>389</v>
      </c>
      <c r="C575" t="s">
        <v>860</v>
      </c>
      <c r="D575">
        <v>90305</v>
      </c>
    </row>
    <row r="576" spans="1:4">
      <c r="A576" t="s">
        <v>606</v>
      </c>
      <c r="B576" t="s">
        <v>389</v>
      </c>
      <c r="C576" t="s">
        <v>818</v>
      </c>
      <c r="D576">
        <v>90212</v>
      </c>
    </row>
    <row r="577" spans="1:4">
      <c r="A577" t="s">
        <v>606</v>
      </c>
      <c r="B577" t="s">
        <v>382</v>
      </c>
      <c r="C577" t="s">
        <v>600</v>
      </c>
      <c r="D577">
        <v>130909</v>
      </c>
    </row>
    <row r="578" spans="1:4">
      <c r="A578" t="s">
        <v>606</v>
      </c>
      <c r="B578" t="s">
        <v>388</v>
      </c>
      <c r="C578" t="s">
        <v>492</v>
      </c>
      <c r="D578">
        <v>70219</v>
      </c>
    </row>
    <row r="579" spans="1:4">
      <c r="A579" t="s">
        <v>606</v>
      </c>
      <c r="B579" t="s">
        <v>389</v>
      </c>
      <c r="C579" t="s">
        <v>435</v>
      </c>
      <c r="D579">
        <v>90806</v>
      </c>
    </row>
    <row r="580" spans="1:4">
      <c r="A580" t="s">
        <v>1182</v>
      </c>
      <c r="B580" t="s">
        <v>381</v>
      </c>
      <c r="C580" t="s">
        <v>1109</v>
      </c>
      <c r="D580">
        <v>30601</v>
      </c>
    </row>
    <row r="581" spans="1:4">
      <c r="A581" t="s">
        <v>417</v>
      </c>
      <c r="B581" t="s">
        <v>381</v>
      </c>
      <c r="C581" t="s">
        <v>381</v>
      </c>
      <c r="D581">
        <v>30113</v>
      </c>
    </row>
    <row r="582" spans="1:4">
      <c r="A582" t="s">
        <v>417</v>
      </c>
      <c r="B582" t="s">
        <v>390</v>
      </c>
      <c r="C582" t="s">
        <v>829</v>
      </c>
      <c r="D582">
        <v>41204</v>
      </c>
    </row>
    <row r="583" spans="1:4">
      <c r="A583" t="s">
        <v>417</v>
      </c>
      <c r="B583" t="s">
        <v>389</v>
      </c>
      <c r="C583" t="s">
        <v>435</v>
      </c>
      <c r="D583">
        <v>90805</v>
      </c>
    </row>
    <row r="584" spans="1:4">
      <c r="A584" t="s">
        <v>521</v>
      </c>
      <c r="B584" t="s">
        <v>387</v>
      </c>
      <c r="C584" t="s">
        <v>887</v>
      </c>
      <c r="D584">
        <v>60105</v>
      </c>
    </row>
    <row r="585" spans="1:4">
      <c r="A585" t="s">
        <v>619</v>
      </c>
      <c r="B585" t="s">
        <v>386</v>
      </c>
      <c r="C585" t="s">
        <v>802</v>
      </c>
      <c r="D585">
        <v>20208</v>
      </c>
    </row>
    <row r="586" spans="1:4">
      <c r="A586" t="s">
        <v>1183</v>
      </c>
      <c r="B586" t="s">
        <v>381</v>
      </c>
      <c r="C586" t="s">
        <v>1109</v>
      </c>
      <c r="D586">
        <v>30603</v>
      </c>
    </row>
    <row r="587" spans="1:4">
      <c r="A587" t="s">
        <v>829</v>
      </c>
      <c r="B587" t="s">
        <v>390</v>
      </c>
      <c r="C587" t="s">
        <v>829</v>
      </c>
      <c r="D587">
        <v>41205</v>
      </c>
    </row>
    <row r="588" spans="1:4">
      <c r="A588" t="s">
        <v>1184</v>
      </c>
      <c r="B588" t="s">
        <v>389</v>
      </c>
      <c r="C588" t="s">
        <v>860</v>
      </c>
      <c r="D588">
        <v>90306</v>
      </c>
    </row>
    <row r="589" spans="1:4">
      <c r="A589" t="s">
        <v>456</v>
      </c>
      <c r="B589" t="s">
        <v>385</v>
      </c>
      <c r="C589" t="s">
        <v>385</v>
      </c>
      <c r="D589">
        <v>80818</v>
      </c>
    </row>
    <row r="590" spans="1:4">
      <c r="A590" t="s">
        <v>570</v>
      </c>
      <c r="B590" t="s">
        <v>389</v>
      </c>
      <c r="C590" t="s">
        <v>857</v>
      </c>
      <c r="D590">
        <v>91011</v>
      </c>
    </row>
    <row r="591" spans="1:4">
      <c r="A591" t="s">
        <v>570</v>
      </c>
      <c r="B591" t="s">
        <v>389</v>
      </c>
      <c r="C591" t="s">
        <v>531</v>
      </c>
      <c r="D591">
        <v>90510</v>
      </c>
    </row>
    <row r="592" spans="1:4">
      <c r="A592" t="s">
        <v>582</v>
      </c>
      <c r="B592" t="s">
        <v>388</v>
      </c>
      <c r="C592" t="s">
        <v>492</v>
      </c>
      <c r="D592">
        <v>70220</v>
      </c>
    </row>
    <row r="593" spans="1:4">
      <c r="A593" t="s">
        <v>1185</v>
      </c>
      <c r="B593" t="s">
        <v>385</v>
      </c>
      <c r="C593" t="s">
        <v>1018</v>
      </c>
      <c r="D593">
        <v>80201</v>
      </c>
    </row>
    <row r="594" spans="1:4">
      <c r="A594" t="s">
        <v>1186</v>
      </c>
      <c r="B594" t="s">
        <v>390</v>
      </c>
      <c r="C594" t="s">
        <v>528</v>
      </c>
      <c r="D594">
        <v>40609</v>
      </c>
    </row>
    <row r="595" spans="1:4">
      <c r="A595" t="s">
        <v>509</v>
      </c>
      <c r="B595" t="s">
        <v>390</v>
      </c>
      <c r="C595" t="s">
        <v>528</v>
      </c>
      <c r="D595">
        <v>40610</v>
      </c>
    </row>
    <row r="596" spans="1:4">
      <c r="A596" t="s">
        <v>1187</v>
      </c>
      <c r="B596" t="s">
        <v>380</v>
      </c>
      <c r="C596" t="s">
        <v>795</v>
      </c>
      <c r="D596">
        <v>120904</v>
      </c>
    </row>
    <row r="597" spans="1:4">
      <c r="A597" t="s">
        <v>1188</v>
      </c>
      <c r="B597" t="s">
        <v>389</v>
      </c>
      <c r="C597" t="s">
        <v>857</v>
      </c>
      <c r="D597">
        <v>91006</v>
      </c>
    </row>
    <row r="598" spans="1:4">
      <c r="A598" t="s">
        <v>432</v>
      </c>
      <c r="B598" t="s">
        <v>385</v>
      </c>
      <c r="C598" t="s">
        <v>385</v>
      </c>
      <c r="D598">
        <v>80803</v>
      </c>
    </row>
    <row r="599" spans="1:4">
      <c r="A599" t="s">
        <v>432</v>
      </c>
      <c r="B599" t="s">
        <v>388</v>
      </c>
      <c r="C599" t="s">
        <v>388</v>
      </c>
      <c r="D599">
        <v>70311</v>
      </c>
    </row>
    <row r="600" spans="1:4">
      <c r="A600" t="s">
        <v>454</v>
      </c>
      <c r="B600" t="s">
        <v>380</v>
      </c>
      <c r="C600" t="s">
        <v>795</v>
      </c>
      <c r="D600">
        <v>120901</v>
      </c>
    </row>
    <row r="601" spans="1:4">
      <c r="A601" t="s">
        <v>561</v>
      </c>
      <c r="B601" t="s">
        <v>382</v>
      </c>
      <c r="C601" t="s">
        <v>806</v>
      </c>
      <c r="D601">
        <v>130104</v>
      </c>
    </row>
    <row r="602" spans="1:4">
      <c r="A602" t="s">
        <v>561</v>
      </c>
      <c r="B602" t="s">
        <v>390</v>
      </c>
      <c r="C602" t="s">
        <v>834</v>
      </c>
      <c r="D602">
        <v>41008</v>
      </c>
    </row>
    <row r="603" spans="1:4">
      <c r="A603" t="s">
        <v>1189</v>
      </c>
      <c r="B603" t="s">
        <v>390</v>
      </c>
      <c r="C603" t="s">
        <v>834</v>
      </c>
      <c r="D603">
        <v>41006</v>
      </c>
    </row>
    <row r="604" spans="1:4">
      <c r="A604" t="s">
        <v>1189</v>
      </c>
      <c r="B604" t="s">
        <v>390</v>
      </c>
      <c r="C604" t="s">
        <v>1010</v>
      </c>
      <c r="D604">
        <v>41105</v>
      </c>
    </row>
    <row r="605" spans="1:4">
      <c r="A605" t="s">
        <v>1190</v>
      </c>
      <c r="B605" t="s">
        <v>385</v>
      </c>
      <c r="C605" t="s">
        <v>598</v>
      </c>
      <c r="D605">
        <v>80506</v>
      </c>
    </row>
    <row r="606" spans="1:4">
      <c r="A606" t="s">
        <v>428</v>
      </c>
      <c r="B606" t="s">
        <v>384</v>
      </c>
      <c r="C606" t="s">
        <v>790</v>
      </c>
      <c r="D606">
        <v>50316</v>
      </c>
    </row>
    <row r="607" spans="1:4">
      <c r="A607" t="s">
        <v>428</v>
      </c>
      <c r="B607" t="s">
        <v>389</v>
      </c>
      <c r="C607" t="s">
        <v>790</v>
      </c>
      <c r="D607">
        <v>90901</v>
      </c>
    </row>
    <row r="608" spans="1:4">
      <c r="A608" t="s">
        <v>906</v>
      </c>
      <c r="B608" t="s">
        <v>381</v>
      </c>
      <c r="C608" t="s">
        <v>906</v>
      </c>
      <c r="D608">
        <v>30507</v>
      </c>
    </row>
    <row r="609" spans="1:4">
      <c r="A609" t="s">
        <v>540</v>
      </c>
      <c r="B609" t="s">
        <v>390</v>
      </c>
      <c r="C609" t="s">
        <v>954</v>
      </c>
      <c r="D609">
        <v>40905</v>
      </c>
    </row>
    <row r="610" spans="1:4">
      <c r="A610" t="s">
        <v>1191</v>
      </c>
      <c r="B610" t="s">
        <v>387</v>
      </c>
      <c r="C610" t="s">
        <v>891</v>
      </c>
      <c r="D610">
        <v>60701</v>
      </c>
    </row>
    <row r="611" spans="1:4">
      <c r="A611" t="s">
        <v>1192</v>
      </c>
      <c r="B611" t="s">
        <v>390</v>
      </c>
      <c r="C611" t="s">
        <v>465</v>
      </c>
      <c r="D611">
        <v>40508</v>
      </c>
    </row>
    <row r="612" spans="1:4">
      <c r="A612" t="s">
        <v>618</v>
      </c>
      <c r="B612" t="s">
        <v>382</v>
      </c>
      <c r="C612" t="s">
        <v>800</v>
      </c>
      <c r="D612">
        <v>130718</v>
      </c>
    </row>
    <row r="613" spans="1:4">
      <c r="A613" t="s">
        <v>618</v>
      </c>
      <c r="B613" t="s">
        <v>386</v>
      </c>
      <c r="C613" t="s">
        <v>802</v>
      </c>
      <c r="D613">
        <v>20209</v>
      </c>
    </row>
    <row r="614" spans="1:4">
      <c r="A614" t="s">
        <v>1193</v>
      </c>
      <c r="B614" t="s">
        <v>381</v>
      </c>
      <c r="C614" t="s">
        <v>381</v>
      </c>
      <c r="D614">
        <v>30114</v>
      </c>
    </row>
    <row r="615" spans="1:4">
      <c r="A615" t="s">
        <v>1193</v>
      </c>
      <c r="B615" t="s">
        <v>382</v>
      </c>
      <c r="C615" t="s">
        <v>846</v>
      </c>
      <c r="D615">
        <v>130313</v>
      </c>
    </row>
    <row r="616" spans="1:4">
      <c r="A616" t="s">
        <v>1193</v>
      </c>
      <c r="B616" t="s">
        <v>390</v>
      </c>
      <c r="C616" t="s">
        <v>465</v>
      </c>
      <c r="D616">
        <v>40509</v>
      </c>
    </row>
    <row r="617" spans="1:4">
      <c r="A617" t="s">
        <v>451</v>
      </c>
      <c r="B617" t="s">
        <v>389</v>
      </c>
      <c r="C617" t="s">
        <v>857</v>
      </c>
      <c r="D617">
        <v>91001</v>
      </c>
    </row>
    <row r="618" spans="1:4">
      <c r="A618" t="s">
        <v>1194</v>
      </c>
      <c r="B618" t="s">
        <v>389</v>
      </c>
      <c r="C618" t="s">
        <v>857</v>
      </c>
      <c r="D618">
        <v>91015</v>
      </c>
    </row>
    <row r="619" spans="1:4">
      <c r="A619" t="s">
        <v>1195</v>
      </c>
      <c r="B619" t="s">
        <v>389</v>
      </c>
      <c r="C619" t="s">
        <v>857</v>
      </c>
      <c r="D619">
        <v>91016</v>
      </c>
    </row>
    <row r="620" spans="1:4">
      <c r="A620" t="s">
        <v>522</v>
      </c>
      <c r="B620" t="s">
        <v>390</v>
      </c>
      <c r="C620" t="s">
        <v>465</v>
      </c>
      <c r="D620">
        <v>40510</v>
      </c>
    </row>
    <row r="621" spans="1:4">
      <c r="A621" t="s">
        <v>522</v>
      </c>
      <c r="B621" t="s">
        <v>388</v>
      </c>
      <c r="C621" t="s">
        <v>492</v>
      </c>
      <c r="D621">
        <v>70221</v>
      </c>
    </row>
    <row r="622" spans="1:4">
      <c r="A622" t="s">
        <v>1196</v>
      </c>
      <c r="B622" t="s">
        <v>390</v>
      </c>
      <c r="C622" t="s">
        <v>792</v>
      </c>
      <c r="D622">
        <v>40107</v>
      </c>
    </row>
    <row r="623" spans="1:4">
      <c r="A623" t="s">
        <v>1197</v>
      </c>
      <c r="B623" t="s">
        <v>388</v>
      </c>
      <c r="C623" t="s">
        <v>492</v>
      </c>
      <c r="D623">
        <v>70222</v>
      </c>
    </row>
    <row r="624" spans="1:4">
      <c r="A624" t="s">
        <v>1198</v>
      </c>
      <c r="B624" t="s">
        <v>384</v>
      </c>
      <c r="C624" t="s">
        <v>854</v>
      </c>
      <c r="D624">
        <v>50110</v>
      </c>
    </row>
    <row r="625" spans="1:4">
      <c r="A625" t="s">
        <v>1199</v>
      </c>
      <c r="B625" t="s">
        <v>380</v>
      </c>
      <c r="C625" t="s">
        <v>797</v>
      </c>
      <c r="D625">
        <v>120311</v>
      </c>
    </row>
    <row r="626" spans="1:4">
      <c r="A626" t="s">
        <v>547</v>
      </c>
      <c r="B626" t="s">
        <v>390</v>
      </c>
      <c r="C626" t="s">
        <v>465</v>
      </c>
      <c r="D626">
        <v>40514</v>
      </c>
    </row>
    <row r="627" spans="1:4">
      <c r="A627" t="s">
        <v>537</v>
      </c>
      <c r="B627" t="s">
        <v>380</v>
      </c>
      <c r="C627" t="s">
        <v>830</v>
      </c>
      <c r="D627">
        <v>120101</v>
      </c>
    </row>
    <row r="628" spans="1:4">
      <c r="A628" t="s">
        <v>530</v>
      </c>
      <c r="B628" t="s">
        <v>389</v>
      </c>
      <c r="C628" t="s">
        <v>811</v>
      </c>
      <c r="D628">
        <v>91101</v>
      </c>
    </row>
    <row r="629" spans="1:4">
      <c r="A629" t="s">
        <v>1200</v>
      </c>
      <c r="B629" t="s">
        <v>382</v>
      </c>
      <c r="C629" t="s">
        <v>825</v>
      </c>
      <c r="D629">
        <v>130411</v>
      </c>
    </row>
    <row r="630" spans="1:4">
      <c r="A630" t="s">
        <v>1201</v>
      </c>
      <c r="B630" t="s">
        <v>390</v>
      </c>
      <c r="C630" t="s">
        <v>465</v>
      </c>
      <c r="D630">
        <v>40511</v>
      </c>
    </row>
    <row r="631" spans="1:4">
      <c r="A631" t="s">
        <v>555</v>
      </c>
      <c r="B631" t="s">
        <v>380</v>
      </c>
      <c r="C631" t="s">
        <v>877</v>
      </c>
      <c r="D631">
        <v>120405</v>
      </c>
    </row>
    <row r="632" spans="1:4">
      <c r="A632" t="s">
        <v>495</v>
      </c>
      <c r="B632" t="s">
        <v>385</v>
      </c>
      <c r="C632" t="s">
        <v>1118</v>
      </c>
      <c r="D632">
        <v>81101</v>
      </c>
    </row>
    <row r="633" spans="1:4">
      <c r="A633" t="s">
        <v>1202</v>
      </c>
      <c r="B633" t="s">
        <v>384</v>
      </c>
      <c r="C633" t="s">
        <v>854</v>
      </c>
      <c r="D633">
        <v>50111</v>
      </c>
    </row>
    <row r="634" spans="1:4">
      <c r="A634" t="s">
        <v>1203</v>
      </c>
      <c r="B634" t="s">
        <v>389</v>
      </c>
      <c r="C634" t="s">
        <v>804</v>
      </c>
      <c r="D634">
        <v>91205</v>
      </c>
    </row>
    <row r="635" spans="1:4">
      <c r="A635" t="s">
        <v>507</v>
      </c>
      <c r="B635" t="s">
        <v>379</v>
      </c>
      <c r="C635" t="s">
        <v>379</v>
      </c>
      <c r="D635">
        <v>10105</v>
      </c>
    </row>
    <row r="636" spans="1:4">
      <c r="A636" t="s">
        <v>1204</v>
      </c>
      <c r="B636" t="s">
        <v>390</v>
      </c>
      <c r="C636" t="s">
        <v>809</v>
      </c>
      <c r="D636">
        <v>40308</v>
      </c>
    </row>
    <row r="637" spans="1:4">
      <c r="A637" t="s">
        <v>614</v>
      </c>
      <c r="B637" t="s">
        <v>390</v>
      </c>
      <c r="C637" t="s">
        <v>912</v>
      </c>
      <c r="D637">
        <v>40707</v>
      </c>
    </row>
    <row r="638" spans="1:4">
      <c r="A638" t="s">
        <v>434</v>
      </c>
      <c r="B638" t="s">
        <v>386</v>
      </c>
      <c r="C638" t="s">
        <v>859</v>
      </c>
      <c r="D638">
        <v>20609</v>
      </c>
    </row>
    <row r="639" spans="1:4">
      <c r="A639" t="s">
        <v>1205</v>
      </c>
      <c r="B639" t="s">
        <v>380</v>
      </c>
      <c r="C639" t="s">
        <v>472</v>
      </c>
      <c r="D639">
        <v>120706</v>
      </c>
    </row>
    <row r="640" spans="1:4">
      <c r="A640" t="s">
        <v>407</v>
      </c>
      <c r="B640" t="s">
        <v>385</v>
      </c>
      <c r="C640" t="s">
        <v>385</v>
      </c>
      <c r="D640">
        <v>80819</v>
      </c>
    </row>
    <row r="641" spans="1:4">
      <c r="A641" t="s">
        <v>549</v>
      </c>
      <c r="B641" t="s">
        <v>390</v>
      </c>
      <c r="C641" t="s">
        <v>826</v>
      </c>
      <c r="D641">
        <v>41301</v>
      </c>
    </row>
    <row r="642" spans="1:4">
      <c r="A642" t="s">
        <v>1206</v>
      </c>
      <c r="B642" t="s">
        <v>380</v>
      </c>
      <c r="C642" t="s">
        <v>421</v>
      </c>
      <c r="D642">
        <v>120611</v>
      </c>
    </row>
    <row r="643" spans="1:4">
      <c r="A643" t="s">
        <v>1207</v>
      </c>
      <c r="B643" t="s">
        <v>388</v>
      </c>
      <c r="C643" t="s">
        <v>799</v>
      </c>
      <c r="D643">
        <v>70701</v>
      </c>
    </row>
    <row r="644" spans="1:4">
      <c r="A644" t="s">
        <v>445</v>
      </c>
      <c r="B644" t="s">
        <v>385</v>
      </c>
      <c r="C644" t="s">
        <v>598</v>
      </c>
      <c r="D644">
        <v>80508</v>
      </c>
    </row>
    <row r="645" spans="1:4">
      <c r="A645" t="s">
        <v>642</v>
      </c>
      <c r="B645" t="s">
        <v>386</v>
      </c>
      <c r="C645" t="s">
        <v>862</v>
      </c>
      <c r="D645">
        <v>20406</v>
      </c>
    </row>
    <row r="646" spans="1:4">
      <c r="A646" t="s">
        <v>1208</v>
      </c>
      <c r="B646" t="s">
        <v>388</v>
      </c>
      <c r="C646" t="s">
        <v>388</v>
      </c>
      <c r="D646">
        <v>70312</v>
      </c>
    </row>
    <row r="647" spans="1:4">
      <c r="A647" t="s">
        <v>486</v>
      </c>
      <c r="B647" t="s">
        <v>380</v>
      </c>
      <c r="C647" t="s">
        <v>840</v>
      </c>
      <c r="D647">
        <v>120805</v>
      </c>
    </row>
    <row r="648" spans="1:4">
      <c r="A648" t="s">
        <v>503</v>
      </c>
      <c r="B648" t="s">
        <v>383</v>
      </c>
      <c r="C648" t="s">
        <v>383</v>
      </c>
      <c r="D648">
        <v>100104</v>
      </c>
    </row>
    <row r="649" spans="1:4">
      <c r="A649" t="s">
        <v>1209</v>
      </c>
      <c r="B649" t="s">
        <v>384</v>
      </c>
      <c r="C649" t="s">
        <v>854</v>
      </c>
      <c r="D649">
        <v>50112</v>
      </c>
    </row>
    <row r="650" spans="1:4">
      <c r="A650" t="s">
        <v>611</v>
      </c>
      <c r="B650" t="s">
        <v>386</v>
      </c>
      <c r="C650" t="s">
        <v>859</v>
      </c>
      <c r="D650">
        <v>20610</v>
      </c>
    </row>
    <row r="651" spans="1:4">
      <c r="A651" t="s">
        <v>1210</v>
      </c>
      <c r="B651" t="s">
        <v>380</v>
      </c>
      <c r="C651" t="s">
        <v>797</v>
      </c>
      <c r="D651">
        <v>120312</v>
      </c>
    </row>
    <row r="652" spans="1:4">
      <c r="A652" t="s">
        <v>1211</v>
      </c>
      <c r="B652" t="s">
        <v>389</v>
      </c>
      <c r="C652" t="s">
        <v>870</v>
      </c>
      <c r="D652">
        <v>90608</v>
      </c>
    </row>
    <row r="653" spans="1:4">
      <c r="A653" t="s">
        <v>1212</v>
      </c>
      <c r="B653" t="s">
        <v>385</v>
      </c>
      <c r="C653" t="s">
        <v>836</v>
      </c>
      <c r="D653">
        <v>80605</v>
      </c>
    </row>
    <row r="654" spans="1:4">
      <c r="A654" t="s">
        <v>1213</v>
      </c>
      <c r="B654" t="s">
        <v>389</v>
      </c>
      <c r="C654" t="s">
        <v>857</v>
      </c>
      <c r="D654">
        <v>91012</v>
      </c>
    </row>
    <row r="655" spans="1:4">
      <c r="A655" t="s">
        <v>1214</v>
      </c>
      <c r="B655" t="s">
        <v>389</v>
      </c>
      <c r="C655" t="s">
        <v>867</v>
      </c>
      <c r="D655">
        <v>90704</v>
      </c>
    </row>
    <row r="656" spans="1:4">
      <c r="A656" t="s">
        <v>1215</v>
      </c>
      <c r="B656" t="s">
        <v>380</v>
      </c>
      <c r="C656" t="s">
        <v>795</v>
      </c>
      <c r="D656">
        <v>120905</v>
      </c>
    </row>
    <row r="657" spans="1:4">
      <c r="A657" t="s">
        <v>1216</v>
      </c>
      <c r="B657" t="s">
        <v>379</v>
      </c>
      <c r="C657" t="s">
        <v>793</v>
      </c>
      <c r="D657">
        <v>10405</v>
      </c>
    </row>
    <row r="658" spans="1:4">
      <c r="A658" t="s">
        <v>1217</v>
      </c>
      <c r="B658" t="s">
        <v>379</v>
      </c>
      <c r="C658" t="s">
        <v>793</v>
      </c>
      <c r="D658">
        <v>10406</v>
      </c>
    </row>
    <row r="659" spans="1:4">
      <c r="A659" t="s">
        <v>1218</v>
      </c>
      <c r="B659" t="s">
        <v>388</v>
      </c>
      <c r="C659" t="s">
        <v>492</v>
      </c>
      <c r="D659">
        <v>70223</v>
      </c>
    </row>
    <row r="660" spans="1:4">
      <c r="A660" t="s">
        <v>1219</v>
      </c>
      <c r="B660" t="s">
        <v>388</v>
      </c>
      <c r="C660" t="s">
        <v>492</v>
      </c>
      <c r="D660">
        <v>70224</v>
      </c>
    </row>
    <row r="661" spans="1:4">
      <c r="A661" t="s">
        <v>1220</v>
      </c>
      <c r="B661" t="s">
        <v>390</v>
      </c>
      <c r="C661" t="s">
        <v>826</v>
      </c>
      <c r="D661">
        <v>41309</v>
      </c>
    </row>
    <row r="662" spans="1:4">
      <c r="A662" t="s">
        <v>433</v>
      </c>
      <c r="B662" t="s">
        <v>382</v>
      </c>
      <c r="C662" t="s">
        <v>806</v>
      </c>
      <c r="D662">
        <v>130105</v>
      </c>
    </row>
    <row r="663" spans="1:4">
      <c r="A663" t="s">
        <v>457</v>
      </c>
      <c r="B663" t="s">
        <v>385</v>
      </c>
      <c r="C663" t="s">
        <v>801</v>
      </c>
      <c r="D663">
        <v>81005</v>
      </c>
    </row>
    <row r="664" spans="1:4">
      <c r="A664" t="s">
        <v>1221</v>
      </c>
      <c r="B664" t="s">
        <v>381</v>
      </c>
      <c r="C664" t="s">
        <v>906</v>
      </c>
      <c r="D664">
        <v>30508</v>
      </c>
    </row>
    <row r="665" spans="1:4">
      <c r="A665" t="s">
        <v>1222</v>
      </c>
      <c r="B665" t="s">
        <v>389</v>
      </c>
      <c r="C665" t="s">
        <v>531</v>
      </c>
      <c r="D665">
        <v>90511</v>
      </c>
    </row>
    <row r="666" spans="1:4">
      <c r="A666" t="s">
        <v>1223</v>
      </c>
      <c r="B666" t="s">
        <v>382</v>
      </c>
      <c r="C666" t="s">
        <v>846</v>
      </c>
      <c r="D666">
        <v>130311</v>
      </c>
    </row>
    <row r="667" spans="1:4">
      <c r="A667" t="s">
        <v>1224</v>
      </c>
      <c r="B667" t="s">
        <v>388</v>
      </c>
      <c r="C667" t="s">
        <v>388</v>
      </c>
      <c r="D667">
        <v>70314</v>
      </c>
    </row>
    <row r="668" spans="1:4">
      <c r="A668" t="s">
        <v>1225</v>
      </c>
      <c r="B668" t="s">
        <v>382</v>
      </c>
      <c r="C668" t="s">
        <v>846</v>
      </c>
      <c r="D668">
        <v>130312</v>
      </c>
    </row>
    <row r="669" spans="1:4">
      <c r="A669" t="s">
        <v>1226</v>
      </c>
      <c r="B669" t="s">
        <v>386</v>
      </c>
      <c r="C669" t="s">
        <v>862</v>
      </c>
      <c r="D669">
        <v>20407</v>
      </c>
    </row>
    <row r="670" spans="1:4">
      <c r="A670" t="s">
        <v>536</v>
      </c>
      <c r="B670" t="s">
        <v>386</v>
      </c>
      <c r="C670" t="s">
        <v>791</v>
      </c>
      <c r="D670">
        <v>20107</v>
      </c>
    </row>
    <row r="671" spans="1:4">
      <c r="A671" t="s">
        <v>396</v>
      </c>
      <c r="B671" t="s">
        <v>382</v>
      </c>
      <c r="C671" t="s">
        <v>806</v>
      </c>
      <c r="D671">
        <v>130106</v>
      </c>
    </row>
    <row r="672" spans="1:4">
      <c r="A672" t="s">
        <v>500</v>
      </c>
      <c r="B672" t="s">
        <v>390</v>
      </c>
      <c r="C672" t="s">
        <v>881</v>
      </c>
      <c r="D672">
        <v>41401</v>
      </c>
    </row>
    <row r="673" spans="1:4">
      <c r="A673" t="s">
        <v>1227</v>
      </c>
      <c r="B673" t="s">
        <v>384</v>
      </c>
      <c r="C673" t="s">
        <v>452</v>
      </c>
      <c r="D673">
        <v>50206</v>
      </c>
    </row>
    <row r="674" spans="1:4">
      <c r="A674" t="s">
        <v>419</v>
      </c>
      <c r="B674" t="s">
        <v>384</v>
      </c>
      <c r="C674" t="s">
        <v>452</v>
      </c>
      <c r="D674">
        <v>50207</v>
      </c>
    </row>
    <row r="675" spans="1:4">
      <c r="A675" t="s">
        <v>548</v>
      </c>
      <c r="B675" t="s">
        <v>384</v>
      </c>
      <c r="C675" t="s">
        <v>790</v>
      </c>
      <c r="D675">
        <v>50317</v>
      </c>
    </row>
    <row r="676" spans="1:4">
      <c r="A676" t="s">
        <v>588</v>
      </c>
      <c r="B676" t="s">
        <v>389</v>
      </c>
      <c r="C676" t="s">
        <v>531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2020-12-29T02:00:13Z</dcterms:modified>
  <cp:category/>
  <cp:contentStatus/>
</cp:coreProperties>
</file>