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632" documentId="11_9248B46DC1CBB2E3ED7FF6F9903E8C1851038383" xr6:coauthVersionLast="45" xr6:coauthVersionMax="45" xr10:uidLastSave="{90031FCF-6CA5-47E1-B643-0439EDF8A67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24" i="3" l="1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Q252" i="1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<sst xmlns="http://schemas.openxmlformats.org/spreadsheetml/2006/main" count="5972" uniqueCount="1039">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</sst>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2" totalsRowShown="0">
  <autoFilter ref="B1:CA25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548" totalsRowShown="0" headerRowDxfId="2">
  <autoFilter ref="B1:E35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5" activePane="bottomRight" state="frozen"/>
      <selection pane="bottomRight" activeCell="BZ253" sqref="BZ2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Z1" activePane="topRight" state="frozen"/>
      <selection pane="topRight" activeCell="IR15" sqref="I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549"/>
  <sheetViews>
    <sheetView tabSelected="1" topLeftCell="A3524" workbookViewId="0">
      <selection activeCell="A3522" sqref="A3522:E354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</row>
    <row r="3486" spans="1:5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</row>
    <row r="3487" spans="1:5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</row>
    <row r="3488" spans="1:5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</row>
    <row r="3489" spans="1:5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</row>
    <row r="3490" spans="1:5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</row>
    <row r="3491" spans="1:5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</row>
    <row r="3492" spans="1:5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</row>
    <row r="3493" spans="1:5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</row>
    <row r="3494" spans="1:5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</row>
    <row r="3495" spans="1:5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</row>
    <row r="3496" spans="1:5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</row>
    <row r="3497" spans="1:5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</row>
    <row r="3498" spans="1:5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</row>
    <row r="3499" spans="1:5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</row>
    <row r="3500" spans="1:5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</row>
    <row r="3501" spans="1:5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</row>
    <row r="3502" spans="1:5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</row>
    <row r="3503" spans="1:5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</row>
    <row r="3504" spans="1:5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</row>
    <row r="3505" spans="1:5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</row>
    <row r="3506" spans="1:5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</row>
    <row r="3507" spans="1:5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</row>
    <row r="3508" spans="1:5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</row>
    <row r="3509" spans="1:5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</row>
    <row r="3510" spans="1:5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</row>
    <row r="3511" spans="1:5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</row>
    <row r="3512" spans="1:5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</row>
    <row r="3513" spans="1:5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</row>
    <row r="3514" spans="1:5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</row>
    <row r="3515" spans="1:5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</row>
    <row r="3516" spans="1:5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</row>
    <row r="3517" spans="1:5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</row>
    <row r="3518" spans="1:5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</row>
    <row r="3519" spans="1:5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</row>
    <row r="3520" spans="1:5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</row>
    <row r="3521" spans="1:5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</row>
    <row r="3522" spans="1:5">
      <c r="A3522" s="154">
        <v>44149</v>
      </c>
      <c r="B3522" s="155">
        <v>44149</v>
      </c>
      <c r="C3522" s="156" t="s">
        <v>356</v>
      </c>
      <c r="D3522" s="157">
        <f>VLOOKUP(Pag_Inicio_Corr_mas_casos[[#This Row],[Corregimiento]],Hoja3!$A$2:$D$676,4,0)</f>
        <v>130106</v>
      </c>
      <c r="E3522" s="156">
        <v>58</v>
      </c>
    </row>
    <row r="3523" spans="1:5">
      <c r="A3523" s="154">
        <v>44149</v>
      </c>
      <c r="B3523" s="155">
        <v>44149</v>
      </c>
      <c r="C3523" s="156" t="s">
        <v>354</v>
      </c>
      <c r="D3523" s="157">
        <f>VLOOKUP(Pag_Inicio_Corr_mas_casos[[#This Row],[Corregimiento]],Hoja3!$A$2:$D$676,4,0)</f>
        <v>130101</v>
      </c>
      <c r="E3523" s="156">
        <v>48</v>
      </c>
    </row>
    <row r="3524" spans="1:5">
      <c r="A3524" s="154">
        <v>44149</v>
      </c>
      <c r="B3524" s="155">
        <v>44149</v>
      </c>
      <c r="C3524" s="158" t="s">
        <v>371</v>
      </c>
      <c r="D3524" s="157">
        <f>VLOOKUP(Pag_Inicio_Corr_mas_casos[[#This Row],[Corregimiento]],Hoja3!$A$2:$D$676,4,0)</f>
        <v>130702</v>
      </c>
      <c r="E3524" s="156">
        <v>31</v>
      </c>
    </row>
    <row r="3525" spans="1:5">
      <c r="A3525" s="154">
        <v>44149</v>
      </c>
      <c r="B3525" s="155">
        <v>44149</v>
      </c>
      <c r="C3525" s="158" t="s">
        <v>368</v>
      </c>
      <c r="D3525" s="157">
        <f>VLOOKUP(Pag_Inicio_Corr_mas_casos[[#This Row],[Corregimiento]],Hoja3!$A$2:$D$676,4,0)</f>
        <v>130107</v>
      </c>
      <c r="E3525" s="156">
        <v>21</v>
      </c>
    </row>
    <row r="3526" spans="1:5">
      <c r="A3526" s="154">
        <v>44149</v>
      </c>
      <c r="B3526" s="155">
        <v>44149</v>
      </c>
      <c r="C3526" s="158" t="s">
        <v>358</v>
      </c>
      <c r="D3526" s="157">
        <f>VLOOKUP(Pag_Inicio_Corr_mas_casos[[#This Row],[Corregimiento]],Hoja3!$A$2:$D$676,4,0)</f>
        <v>130102</v>
      </c>
      <c r="E3526" s="156">
        <v>29</v>
      </c>
    </row>
    <row r="3527" spans="1:5">
      <c r="A3527" s="154">
        <v>44149</v>
      </c>
      <c r="B3527" s="155">
        <v>44149</v>
      </c>
      <c r="C3527" s="158" t="s">
        <v>560</v>
      </c>
      <c r="D3527" s="157">
        <f>VLOOKUP(Pag_Inicio_Corr_mas_casos[[#This Row],[Corregimiento]],Hoja3!$A$2:$D$676,4,0)</f>
        <v>30302</v>
      </c>
      <c r="E3527" s="156">
        <v>29</v>
      </c>
    </row>
    <row r="3528" spans="1:5">
      <c r="A3528" s="154">
        <v>44149</v>
      </c>
      <c r="B3528" s="155">
        <v>44149</v>
      </c>
      <c r="C3528" s="158" t="s">
        <v>406</v>
      </c>
      <c r="D3528" s="157">
        <f>VLOOKUP(Pag_Inicio_Corr_mas_casos[[#This Row],[Corregimiento]],Hoja3!$A$2:$D$676,4,0)</f>
        <v>80807</v>
      </c>
      <c r="E3528" s="156">
        <v>18</v>
      </c>
    </row>
    <row r="3529" spans="1:5">
      <c r="A3529" s="154">
        <v>44149</v>
      </c>
      <c r="B3529" s="155">
        <v>44149</v>
      </c>
      <c r="C3529" s="158" t="s">
        <v>418</v>
      </c>
      <c r="D3529" s="157">
        <f>VLOOKUP(Pag_Inicio_Corr_mas_casos[[#This Row],[Corregimiento]],Hoja3!$A$2:$D$676,4,0)</f>
        <v>130716</v>
      </c>
      <c r="E3529" s="156">
        <v>18</v>
      </c>
    </row>
    <row r="3530" spans="1:5">
      <c r="A3530" s="154">
        <v>44149</v>
      </c>
      <c r="B3530" s="155">
        <v>44149</v>
      </c>
      <c r="C3530" s="158" t="s">
        <v>370</v>
      </c>
      <c r="D3530" s="157">
        <f>VLOOKUP(Pag_Inicio_Corr_mas_casos[[#This Row],[Corregimiento]],Hoja3!$A$2:$D$676,4,0)</f>
        <v>80812</v>
      </c>
      <c r="E3530" s="156">
        <v>18</v>
      </c>
    </row>
    <row r="3531" spans="1:5">
      <c r="A3531" s="154">
        <v>44149</v>
      </c>
      <c r="B3531" s="155">
        <v>44149</v>
      </c>
      <c r="C3531" s="158" t="s">
        <v>384</v>
      </c>
      <c r="D3531" s="157">
        <f>VLOOKUP(Pag_Inicio_Corr_mas_casos[[#This Row],[Corregimiento]],Hoja3!$A$2:$D$676,4,0)</f>
        <v>80820</v>
      </c>
      <c r="E3531" s="156">
        <v>17</v>
      </c>
    </row>
    <row r="3532" spans="1:5">
      <c r="A3532" s="154">
        <v>44149</v>
      </c>
      <c r="B3532" s="155">
        <v>44149</v>
      </c>
      <c r="C3532" s="158" t="s">
        <v>360</v>
      </c>
      <c r="D3532" s="157">
        <f>VLOOKUP(Pag_Inicio_Corr_mas_casos[[#This Row],[Corregimiento]],Hoja3!$A$2:$D$676,4,0)</f>
        <v>81007</v>
      </c>
      <c r="E3532" s="156">
        <v>17</v>
      </c>
    </row>
    <row r="3533" spans="1:5">
      <c r="A3533" s="154">
        <v>44149</v>
      </c>
      <c r="B3533" s="155">
        <v>44149</v>
      </c>
      <c r="C3533" s="158" t="s">
        <v>367</v>
      </c>
      <c r="D3533" s="157">
        <f>VLOOKUP(Pag_Inicio_Corr_mas_casos[[#This Row],[Corregimiento]],Hoja3!$A$2:$D$676,4,0)</f>
        <v>80819</v>
      </c>
      <c r="E3533" s="156">
        <v>15</v>
      </c>
    </row>
    <row r="3534" spans="1:5">
      <c r="A3534" s="154">
        <v>44149</v>
      </c>
      <c r="B3534" s="155">
        <v>44149</v>
      </c>
      <c r="C3534" s="158" t="s">
        <v>373</v>
      </c>
      <c r="D3534" s="157">
        <f>VLOOKUP(Pag_Inicio_Corr_mas_casos[[#This Row],[Corregimiento]],Hoja3!$A$2:$D$676,4,0)</f>
        <v>80806</v>
      </c>
      <c r="E3534" s="156">
        <v>14</v>
      </c>
    </row>
    <row r="3535" spans="1:5">
      <c r="A3535" s="154">
        <v>44149</v>
      </c>
      <c r="B3535" s="155">
        <v>44149</v>
      </c>
      <c r="C3535" s="158" t="s">
        <v>359</v>
      </c>
      <c r="D3535" s="157">
        <f>VLOOKUP(Pag_Inicio_Corr_mas_casos[[#This Row],[Corregimiento]],Hoja3!$A$2:$D$676,4,0)</f>
        <v>80821</v>
      </c>
      <c r="E3535" s="156">
        <v>14</v>
      </c>
    </row>
    <row r="3536" spans="1:5">
      <c r="A3536" s="154">
        <v>44149</v>
      </c>
      <c r="B3536" s="155">
        <v>44149</v>
      </c>
      <c r="C3536" s="158" t="s">
        <v>561</v>
      </c>
      <c r="D3536" s="157">
        <f>VLOOKUP(Pag_Inicio_Corr_mas_casos[[#This Row],[Corregimiento]],Hoja3!$A$2:$D$676,4,0)</f>
        <v>40608</v>
      </c>
      <c r="E3536" s="156">
        <v>13</v>
      </c>
    </row>
    <row r="3537" spans="1:5">
      <c r="A3537" s="154">
        <v>44149</v>
      </c>
      <c r="B3537" s="155">
        <v>44149</v>
      </c>
      <c r="C3537" s="158" t="s">
        <v>403</v>
      </c>
      <c r="D3537" s="157">
        <f>VLOOKUP(Pag_Inicio_Corr_mas_casos[[#This Row],[Corregimiento]],Hoja3!$A$2:$D$676,4,0)</f>
        <v>130701</v>
      </c>
      <c r="E3537" s="156">
        <v>13</v>
      </c>
    </row>
    <row r="3538" spans="1:5">
      <c r="A3538" s="154">
        <v>44149</v>
      </c>
      <c r="B3538" s="155">
        <v>44149</v>
      </c>
      <c r="C3538" s="158" t="s">
        <v>395</v>
      </c>
      <c r="D3538" s="157">
        <f>VLOOKUP(Pag_Inicio_Corr_mas_casos[[#This Row],[Corregimiento]],Hoja3!$A$2:$D$676,4,0)</f>
        <v>80809</v>
      </c>
      <c r="E3538" s="156">
        <v>13</v>
      </c>
    </row>
    <row r="3539" spans="1:5">
      <c r="A3539" s="154">
        <v>44149</v>
      </c>
      <c r="B3539" s="155">
        <v>44149</v>
      </c>
      <c r="C3539" s="158" t="s">
        <v>374</v>
      </c>
      <c r="D3539" s="157">
        <f>VLOOKUP(Pag_Inicio_Corr_mas_casos[[#This Row],[Corregimiento]],Hoja3!$A$2:$D$676,4,0)</f>
        <v>130108</v>
      </c>
      <c r="E3539" s="156">
        <v>13</v>
      </c>
    </row>
    <row r="3540" spans="1:5">
      <c r="A3540" s="154">
        <v>44149</v>
      </c>
      <c r="B3540" s="155">
        <v>44149</v>
      </c>
      <c r="C3540" s="158" t="s">
        <v>399</v>
      </c>
      <c r="D3540" s="157">
        <f>VLOOKUP(Pag_Inicio_Corr_mas_casos[[#This Row],[Corregimiento]],Hoja3!$A$2:$D$676,4,0)</f>
        <v>130717</v>
      </c>
      <c r="E3540" s="156">
        <v>13</v>
      </c>
    </row>
    <row r="3541" spans="1:5">
      <c r="A3541" s="154">
        <v>44149</v>
      </c>
      <c r="B3541" s="155">
        <v>44149</v>
      </c>
      <c r="C3541" s="158" t="s">
        <v>410</v>
      </c>
      <c r="D3541" s="157">
        <f>VLOOKUP(Pag_Inicio_Corr_mas_casos[[#This Row],[Corregimiento]],Hoja3!$A$2:$D$676,4,0)</f>
        <v>130706</v>
      </c>
      <c r="E3541" s="156">
        <v>13</v>
      </c>
    </row>
    <row r="3542" spans="1:5">
      <c r="A3542" s="154">
        <v>44149</v>
      </c>
      <c r="B3542" s="155">
        <v>44149</v>
      </c>
      <c r="C3542" s="158" t="s">
        <v>363</v>
      </c>
      <c r="D3542" s="157">
        <f>VLOOKUP(Pag_Inicio_Corr_mas_casos[[#This Row],[Corregimiento]],Hoja3!$A$2:$D$676,4,0)</f>
        <v>80817</v>
      </c>
      <c r="E3542" s="156">
        <v>12</v>
      </c>
    </row>
    <row r="3543" spans="1:5">
      <c r="A3543" s="154">
        <v>44149</v>
      </c>
      <c r="B3543" s="155">
        <v>44149</v>
      </c>
      <c r="C3543" s="158" t="s">
        <v>361</v>
      </c>
      <c r="D3543" s="157">
        <f>VLOOKUP(Pag_Inicio_Corr_mas_casos[[#This Row],[Corregimiento]],Hoja3!$A$2:$D$676,4,0)</f>
        <v>81008</v>
      </c>
      <c r="E3543" s="156">
        <v>12</v>
      </c>
    </row>
    <row r="3544" spans="1:5">
      <c r="A3544" s="154">
        <v>44149</v>
      </c>
      <c r="B3544" s="155">
        <v>44149</v>
      </c>
      <c r="C3544" s="158" t="s">
        <v>366</v>
      </c>
      <c r="D3544" s="157">
        <f>VLOOKUP(Pag_Inicio_Corr_mas_casos[[#This Row],[Corregimiento]],Hoja3!$A$2:$D$676,4,0)</f>
        <v>81001</v>
      </c>
      <c r="E3544" s="156">
        <v>12</v>
      </c>
    </row>
    <row r="3545" spans="1:5">
      <c r="A3545" s="154">
        <v>44149</v>
      </c>
      <c r="B3545" s="155">
        <v>44149</v>
      </c>
      <c r="C3545" s="158" t="s">
        <v>419</v>
      </c>
      <c r="D3545" s="157">
        <f>VLOOKUP(Pag_Inicio_Corr_mas_casos[[#This Row],[Corregimiento]],Hoja3!$A$2:$D$676,4,0)</f>
        <v>20207</v>
      </c>
      <c r="E3545" s="156">
        <v>12</v>
      </c>
    </row>
    <row r="3546" spans="1:5">
      <c r="A3546" s="154">
        <v>44149</v>
      </c>
      <c r="B3546" s="155">
        <v>44149</v>
      </c>
      <c r="C3546" s="156" t="s">
        <v>562</v>
      </c>
      <c r="D3546" s="157">
        <f>VLOOKUP(Pag_Inicio_Corr_mas_casos[[#This Row],[Corregimiento]],Hoja3!$A$2:$D$676,4,0)</f>
        <v>90302</v>
      </c>
      <c r="E3546" s="156">
        <v>11</v>
      </c>
    </row>
    <row r="3547" spans="1:5">
      <c r="A3547" s="154">
        <v>44149</v>
      </c>
      <c r="B3547" s="155">
        <v>44149</v>
      </c>
      <c r="C3547" s="158" t="s">
        <v>389</v>
      </c>
      <c r="D3547" s="157">
        <f>VLOOKUP(Pag_Inicio_Corr_mas_casos[[#This Row],[Corregimiento]],Hoja3!$A$2:$D$676,4,0)</f>
        <v>130708</v>
      </c>
      <c r="E3547" s="156">
        <v>11</v>
      </c>
    </row>
    <row r="3548" spans="1:5">
      <c r="A3548" s="154">
        <v>44149</v>
      </c>
      <c r="B3548" s="155">
        <v>44149</v>
      </c>
      <c r="C3548" s="158" t="s">
        <v>362</v>
      </c>
      <c r="D3548" s="157">
        <f>VLOOKUP(Pag_Inicio_Corr_mas_casos[[#This Row],[Corregimiento]],Hoja3!$A$2:$D$676,4,0)</f>
        <v>80816</v>
      </c>
      <c r="E3548" s="156">
        <v>11</v>
      </c>
    </row>
    <row r="3549" spans="1:5">
      <c r="B3549" s="22"/>
      <c r="D3549" s="1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6" workbookViewId="0">
      <selection activeCell="A113" sqref="A1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2020-11-15T02:04:18Z</dcterms:modified>
  <cp:category/>
  <cp:contentStatus/>
</cp:coreProperties>
</file>