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695" documentId="11_9248B46DC1CBB2E3ED7FF6F9903E8C1851038383" xr6:coauthVersionLast="45" xr6:coauthVersionMax="45" xr10:uidLastSave="{3790F157-92BB-4B28-A240-C27E4CA614D9}"/>
  <bookViews>
    <workbookView xWindow="-108" yWindow="-108" windowWidth="23256" windowHeight="12576" firstSheet="2" activeTab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Diarios'!$A$1:$C$106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6" i="3" l="1"/>
  <c r="C106" i="5"/>
  <c r="C107" i="4"/>
  <c r="E107" i="4"/>
  <c r="C106" i="4" l="1"/>
  <c r="E106" i="4"/>
  <c r="C105" i="5"/>
  <c r="C105" i="3"/>
  <c r="C104" i="5" l="1"/>
  <c r="C105" i="4"/>
  <c r="E105" i="4"/>
  <c r="C104" i="3"/>
  <c r="C104" i="4" l="1"/>
  <c r="E104" i="4"/>
  <c r="C103" i="5"/>
  <c r="C103" i="3"/>
  <c r="C102" i="3" l="1"/>
  <c r="C102" i="5"/>
  <c r="C103" i="4"/>
  <c r="E103" i="4"/>
  <c r="C100" i="5" l="1"/>
  <c r="C101" i="5"/>
  <c r="C99" i="5"/>
  <c r="C101" i="3"/>
  <c r="C100" i="3"/>
  <c r="C102" i="4"/>
  <c r="E102" i="4"/>
  <c r="C101" i="4"/>
  <c r="E101" i="4"/>
  <c r="C99" i="4" l="1"/>
  <c r="C100" i="4"/>
  <c r="E100" i="4"/>
  <c r="C99" i="3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<sst xmlns="http://schemas.openxmlformats.org/spreadsheetml/2006/main" count="39" uniqueCount="30">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</sst>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106" totalsRowShown="0">
  <autoFilter ref="A1:C106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106" totalsRowShown="0">
  <autoFilter ref="A1:C106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07" totalsRowShown="0">
  <autoFilter ref="A1:M107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06"/>
  <sheetViews>
    <sheetView topLeftCell="A99" workbookViewId="0">
      <selection activeCell="E109" sqref="E109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  <row r="103" spans="1:3">
      <c r="A103" s="4">
        <v>44001</v>
      </c>
      <c r="B103">
        <v>14359</v>
      </c>
      <c r="C103">
        <f>B103-B102</f>
        <v>577</v>
      </c>
    </row>
    <row r="104" spans="1:3">
      <c r="A104" s="4">
        <v>44002</v>
      </c>
      <c r="B104">
        <v>14359</v>
      </c>
      <c r="C104">
        <f>B104-B103</f>
        <v>0</v>
      </c>
    </row>
    <row r="105" spans="1:3">
      <c r="A105" s="4">
        <v>44003</v>
      </c>
      <c r="B105">
        <v>14359</v>
      </c>
      <c r="C105">
        <f>B105-B104</f>
        <v>0</v>
      </c>
    </row>
    <row r="106" spans="1:3">
      <c r="A106" s="4">
        <v>44004</v>
      </c>
      <c r="B106">
        <v>14664</v>
      </c>
      <c r="C106">
        <f>B106-B105</f>
        <v>305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06"/>
  <sheetViews>
    <sheetView topLeftCell="A100" workbookViewId="0">
      <selection activeCell="D106" sqref="D106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  <row r="100" spans="1:3">
      <c r="A100" s="4">
        <v>43998</v>
      </c>
      <c r="B100">
        <v>457</v>
      </c>
      <c r="C100">
        <f t="shared" ref="C100:C106" si="1">B100-B99</f>
        <v>9</v>
      </c>
    </row>
    <row r="101" spans="1:3">
      <c r="A101" s="4">
        <v>43999</v>
      </c>
      <c r="B101">
        <v>470</v>
      </c>
      <c r="C101">
        <f t="shared" si="1"/>
        <v>13</v>
      </c>
    </row>
    <row r="102" spans="1:3">
      <c r="A102" s="4">
        <v>44000</v>
      </c>
      <c r="B102">
        <v>475</v>
      </c>
      <c r="C102">
        <f t="shared" si="1"/>
        <v>5</v>
      </c>
    </row>
    <row r="103" spans="1:3">
      <c r="A103" s="4">
        <v>44001</v>
      </c>
      <c r="B103">
        <v>485</v>
      </c>
      <c r="C103">
        <f t="shared" si="1"/>
        <v>10</v>
      </c>
    </row>
    <row r="104" spans="1:3">
      <c r="A104" s="4">
        <v>44002</v>
      </c>
      <c r="B104">
        <v>493</v>
      </c>
      <c r="C104">
        <f t="shared" si="1"/>
        <v>8</v>
      </c>
    </row>
    <row r="105" spans="1:3">
      <c r="A105" s="4">
        <v>44003</v>
      </c>
      <c r="B105">
        <v>501</v>
      </c>
      <c r="C105">
        <f t="shared" si="1"/>
        <v>8</v>
      </c>
    </row>
    <row r="106" spans="1:3">
      <c r="A106" s="4">
        <v>44004</v>
      </c>
      <c r="B106">
        <v>521</v>
      </c>
      <c r="C106">
        <f t="shared" si="1"/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07"/>
  <sheetViews>
    <sheetView tabSelected="1" workbookViewId="0">
      <pane ySplit="1" topLeftCell="B103" activePane="bottomLeft" state="frozen"/>
      <selection pane="bottomLeft" activeCell="M108" sqref="M108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>IFERROR(B104-B103,"")</f>
        <v>923</v>
      </c>
      <c r="D104" s="6">
        <v>437</v>
      </c>
      <c r="E104" s="10">
        <f>C104-D104</f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>
      <c r="A105" s="9">
        <v>44002</v>
      </c>
      <c r="B105" s="6">
        <v>25222</v>
      </c>
      <c r="C105" s="10">
        <f>IFERROR(B105-B104,"")</f>
        <v>948</v>
      </c>
      <c r="D105" s="6">
        <v>426</v>
      </c>
      <c r="E105" s="10">
        <f>C105-D105</f>
        <v>522</v>
      </c>
      <c r="F105" s="6">
        <v>82</v>
      </c>
      <c r="G105" s="6">
        <v>64</v>
      </c>
      <c r="H105" s="6">
        <v>257</v>
      </c>
      <c r="I105" s="6">
        <v>164</v>
      </c>
      <c r="J105" s="6">
        <v>159</v>
      </c>
      <c r="K105" s="6">
        <v>125</v>
      </c>
      <c r="L105" s="6">
        <v>80</v>
      </c>
      <c r="M105" s="6">
        <v>17</v>
      </c>
    </row>
    <row r="106" spans="1:13">
      <c r="A106" s="9">
        <v>44003</v>
      </c>
      <c r="B106" s="6">
        <v>26030</v>
      </c>
      <c r="C106" s="10">
        <f>IFERROR(B106-B105,"")</f>
        <v>808</v>
      </c>
      <c r="D106" s="6">
        <v>366</v>
      </c>
      <c r="E106" s="10">
        <f>C106-D106</f>
        <v>442</v>
      </c>
      <c r="F106" s="6">
        <v>39</v>
      </c>
      <c r="G106" s="6">
        <v>48</v>
      </c>
      <c r="H106" s="6">
        <v>209</v>
      </c>
      <c r="I106" s="6">
        <v>160</v>
      </c>
      <c r="J106" s="6">
        <v>137</v>
      </c>
      <c r="K106" s="6">
        <v>101</v>
      </c>
      <c r="L106" s="6">
        <v>90</v>
      </c>
      <c r="M106" s="6">
        <v>24</v>
      </c>
    </row>
    <row r="107" spans="1:13">
      <c r="A107" s="9">
        <v>44004</v>
      </c>
      <c r="B107" s="6">
        <v>26752</v>
      </c>
      <c r="C107" s="10">
        <f>IFERROR(B107-B106,"")</f>
        <v>722</v>
      </c>
      <c r="D107" s="6">
        <v>337</v>
      </c>
      <c r="E107" s="10">
        <f>C107-D107</f>
        <v>385</v>
      </c>
      <c r="F107" s="6">
        <v>40</v>
      </c>
      <c r="G107" s="6">
        <v>54</v>
      </c>
      <c r="H107" s="6">
        <v>164</v>
      </c>
      <c r="I107" s="6">
        <v>140</v>
      </c>
      <c r="J107" s="6">
        <v>135</v>
      </c>
      <c r="K107" s="6">
        <v>94</v>
      </c>
      <c r="L107" s="6">
        <v>77</v>
      </c>
      <c r="M107" s="6">
        <v>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+IFERROR(Tabla3[[#This Row],[Fecha]],"")</f>
        <v>43998</v>
      </c>
      <c r="B101">
        <f>+IFERROR(Tabla3[[#This Row],[Confirmados Acumulados]],"")</f>
        <v>21962</v>
      </c>
      <c r="C101">
        <f>+IFERROR(Tabla3[[#This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+IFERROR(Tabla3[[#This Row],[Fecha]],"")</f>
        <v>43999</v>
      </c>
      <c r="B102">
        <f>+IFERROR(Tabla3[[#This Row],[Confirmados Acumulados]],"")</f>
        <v>22597</v>
      </c>
      <c r="C102">
        <f>+IFERROR(Tabla3[[#This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+IFERROR(Tabla3[[#This Row],[Fecha]],"")</f>
        <v>44000</v>
      </c>
      <c r="B103">
        <f>+IFERROR(Tabla3[[#This Row],[Confirmados Acumulados]],"")</f>
        <v>23351</v>
      </c>
      <c r="C103">
        <f>+IFERROR(Tabla3[[#This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+IFERROR(Tabla3[[#This Row],[Fecha]],"")</f>
        <v>44001</v>
      </c>
      <c r="B104">
        <f>+IFERROR(Tabla3[[#This Row],[Confirmados Acumulados]],"")</f>
        <v>24274</v>
      </c>
      <c r="C104">
        <f>+IFERROR(Tabla3[[#This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>
        <f>+IFERROR(Tabla3[[#This Row],[Fecha]],"")</f>
        <v>44002</v>
      </c>
      <c r="B105">
        <f>+IFERROR(Tabla3[[#This Row],[Confirmados Acumulados]],"")</f>
        <v>25222</v>
      </c>
      <c r="C105">
        <f>+IFERROR(Tabla3[[#This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>
      <c r="A106" s="4">
        <f>+IFERROR(Tabla3[[#This Row],[Fecha]],"")</f>
        <v>44003</v>
      </c>
      <c r="B106">
        <f>+IFERROR(Tabla3[[#This Row],[Confirmados Acumulados]],"")</f>
        <v>26030</v>
      </c>
      <c r="C106">
        <f>+IFERROR(Tabla3[[#This Row],[Nuevos Confirmados]],"")</f>
        <v>808</v>
      </c>
      <c r="D106">
        <f>+IFERROR('Fallecidos Diarios'!B105,"")</f>
        <v>501</v>
      </c>
      <c r="E106">
        <f>+IFERROR('Fallecidos Diarios'!C105,"")</f>
        <v>8</v>
      </c>
      <c r="F106">
        <f>+IFERROR('Recuperados Diarios'!B105,"")</f>
        <v>14359</v>
      </c>
      <c r="G106">
        <f>+IFERROR('Recuperados Diarios'!C105,"")</f>
        <v>0</v>
      </c>
      <c r="H106">
        <f t="shared" si="13"/>
        <v>11170</v>
      </c>
      <c r="I106">
        <f t="shared" si="25"/>
        <v>800</v>
      </c>
      <c r="J106">
        <f t="shared" si="14"/>
        <v>1.9247022666154436E-2</v>
      </c>
      <c r="K106">
        <f t="shared" si="15"/>
        <v>0.55163273146369574</v>
      </c>
      <c r="L106">
        <f t="shared" si="16"/>
        <v>0.42912024587014985</v>
      </c>
      <c r="M106">
        <f t="shared" si="17"/>
        <v>1882.9221128021486</v>
      </c>
      <c r="N106">
        <f t="shared" si="18"/>
        <v>1.5968063872255488E-2</v>
      </c>
      <c r="O106">
        <f t="shared" si="19"/>
        <v>0</v>
      </c>
      <c r="P106">
        <f t="shared" si="20"/>
        <v>7.1620411817367946E-2</v>
      </c>
      <c r="Q106">
        <f t="shared" si="21"/>
        <v>6258.716037509017</v>
      </c>
      <c r="R106">
        <f t="shared" si="22"/>
        <v>120.46164943496034</v>
      </c>
      <c r="S106">
        <f t="shared" si="23"/>
        <v>3452.5126232267376</v>
      </c>
      <c r="T106">
        <f t="shared" si="24"/>
        <v>2685.7417648473192</v>
      </c>
    </row>
    <row r="107" spans="1:20">
      <c r="A107" s="4">
        <f>+IFERROR(Tabla3[[#This Row],[Fecha]],"")</f>
        <v>44004</v>
      </c>
      <c r="B107">
        <f>+IFERROR(Tabla3[[#This Row],[Confirmados Acumulados]],"")</f>
        <v>26752</v>
      </c>
      <c r="C107">
        <f>+IFERROR(Tabla3[[#This Row],[Nuevos Confirmados]],"")</f>
        <v>722</v>
      </c>
      <c r="D107">
        <f>+IFERROR('Fallecidos Diarios'!B106,"")</f>
        <v>521</v>
      </c>
      <c r="E107">
        <f>+IFERROR('Fallecidos Diarios'!C106,"")</f>
        <v>20</v>
      </c>
      <c r="F107">
        <f>+IFERROR('Recuperados Diarios'!B106,"")</f>
        <v>14664</v>
      </c>
      <c r="G107">
        <f>+IFERROR('Recuperados Diarios'!C106,"")</f>
        <v>305</v>
      </c>
      <c r="H107">
        <f t="shared" si="13"/>
        <v>11567</v>
      </c>
      <c r="I107">
        <f t="shared" si="25"/>
        <v>397</v>
      </c>
      <c r="J107">
        <f t="shared" si="14"/>
        <v>1.9475179425837319E-2</v>
      </c>
      <c r="K107">
        <f t="shared" si="15"/>
        <v>0.5481459330143541</v>
      </c>
      <c r="L107">
        <f t="shared" si="16"/>
        <v>0.43237888755980863</v>
      </c>
      <c r="M107">
        <f t="shared" si="17"/>
        <v>1669.831762773407</v>
      </c>
      <c r="N107">
        <f t="shared" si="18"/>
        <v>3.8387715930902108E-2</v>
      </c>
      <c r="O107">
        <f t="shared" si="19"/>
        <v>2.079923622476814E-2</v>
      </c>
      <c r="P107">
        <f t="shared" si="20"/>
        <v>3.4321777470389905E-2</v>
      </c>
      <c r="Q107">
        <f t="shared" si="21"/>
        <v>6432.3154604472229</v>
      </c>
      <c r="R107">
        <f t="shared" si="22"/>
        <v>125.27049771579708</v>
      </c>
      <c r="S107">
        <f t="shared" si="23"/>
        <v>3525.8475595094978</v>
      </c>
      <c r="T107">
        <f t="shared" si="24"/>
        <v>2781.1974032219287</v>
      </c>
    </row>
    <row r="108" spans="1:20">
      <c r="A108" s="4" t="str">
        <f>+IFERROR(Tabla3[[#This Row],[Fecha]],"")</f>
        <v/>
      </c>
      <c r="B108" t="str">
        <f>+IFERROR(Tabla3[[#This Row],[Confirmados Acumulados]],"")</f>
        <v/>
      </c>
      <c r="C108" t="str">
        <f>+IFERROR(Tabla3[[#This Row],[Nuevos Confirmados]],"")</f>
        <v/>
      </c>
      <c r="D108">
        <f>+IFERROR('Fallecidos Diarios'!B107,"")</f>
        <v>0</v>
      </c>
      <c r="E108">
        <f>+IFERROR('Fallecidos Diarios'!C107,"")</f>
        <v>0</v>
      </c>
      <c r="F108">
        <f>+IFERROR('Recuperados Diarios'!B107,"")</f>
        <v>0</v>
      </c>
      <c r="G108">
        <f>+IFERROR('Recuperados Diarios'!C107,"")</f>
        <v>0</v>
      </c>
      <c r="H108" t="str">
        <f t="shared" si="13"/>
        <v/>
      </c>
      <c r="I108" t="str">
        <f t="shared" si="25"/>
        <v/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9"/>
        <v/>
      </c>
      <c r="P108" t="str">
        <f t="shared" si="20"/>
        <v/>
      </c>
      <c r="Q108" t="str">
        <f t="shared" si="21"/>
        <v/>
      </c>
      <c r="R108">
        <f t="shared" si="22"/>
        <v>0</v>
      </c>
      <c r="S108">
        <f t="shared" si="23"/>
        <v>0</v>
      </c>
      <c r="T108" t="str">
        <f t="shared" si="24"/>
        <v/>
      </c>
    </row>
    <row r="109" spans="1:20">
      <c r="A109" s="4" t="str">
        <f>+IFERROR(Tabla3[[#This Row],[Fecha]],"")</f>
        <v/>
      </c>
      <c r="B109" t="str">
        <f>+IFERROR(Tabla3[[#This Row],[Confirmados Acumulados]],"")</f>
        <v/>
      </c>
      <c r="C109" t="str">
        <f>+IFERROR(Tabla3[[#This Row],[Nuevos Confirmados]],"")</f>
        <v/>
      </c>
      <c r="D109">
        <f>+IFERROR('Fallecidos Diarios'!B108,"")</f>
        <v>0</v>
      </c>
      <c r="E109">
        <f>+IFERROR('Fallecidos Diarios'!C108,"")</f>
        <v>0</v>
      </c>
      <c r="F109">
        <f>+IFERROR('Recuperados Diarios'!B108,"")</f>
        <v>0</v>
      </c>
      <c r="G109">
        <f>+IFERROR('Recuperados Diarios'!C108,"")</f>
        <v>0</v>
      </c>
      <c r="H109" t="str">
        <f t="shared" si="13"/>
        <v/>
      </c>
      <c r="I109" t="str">
        <f t="shared" si="25"/>
        <v/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9"/>
        <v/>
      </c>
      <c r="P109" t="str">
        <f t="shared" si="20"/>
        <v/>
      </c>
      <c r="Q109" t="str">
        <f t="shared" si="21"/>
        <v/>
      </c>
      <c r="R109">
        <f t="shared" si="22"/>
        <v>0</v>
      </c>
      <c r="S109">
        <f t="shared" si="23"/>
        <v>0</v>
      </c>
      <c r="T109" t="str">
        <f t="shared" si="24"/>
        <v/>
      </c>
    </row>
    <row r="110" spans="1:20">
      <c r="A110" s="4" t="str">
        <f>+IFERROR(Tabla3[[#This Row],[Fecha]],"")</f>
        <v/>
      </c>
      <c r="B110" t="str">
        <f>+IFERROR(Tabla3[[#This Row],[Confirmados Acumulados]],"")</f>
        <v/>
      </c>
      <c r="C110" t="str">
        <f>+IFERROR(Tabla3[[#This Row],[Nuevos Confirmados]],"")</f>
        <v/>
      </c>
      <c r="D110">
        <f>+IFERROR('Fallecidos Diarios'!B109,"")</f>
        <v>0</v>
      </c>
      <c r="E110">
        <f>+IFERROR('Fallecidos Diarios'!C109,"")</f>
        <v>0</v>
      </c>
      <c r="F110">
        <f>+IFERROR('Recuperados Diarios'!B109,"")</f>
        <v>0</v>
      </c>
      <c r="G110">
        <f>+IFERROR('Recuperados Diarios'!C109,"")</f>
        <v>0</v>
      </c>
      <c r="H110" t="str">
        <f t="shared" si="13"/>
        <v/>
      </c>
      <c r="I110" t="str">
        <f t="shared" si="25"/>
        <v/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9"/>
        <v/>
      </c>
      <c r="P110" t="str">
        <f t="shared" si="20"/>
        <v/>
      </c>
      <c r="Q110" t="str">
        <f t="shared" si="21"/>
        <v/>
      </c>
      <c r="R110">
        <f t="shared" si="22"/>
        <v>0</v>
      </c>
      <c r="S110">
        <f t="shared" si="23"/>
        <v>0</v>
      </c>
      <c r="T110" t="str">
        <f t="shared" si="24"/>
        <v/>
      </c>
    </row>
    <row r="111" spans="1:20">
      <c r="A111" s="4" t="str">
        <f>+IFERROR(Tabla3[[#This Row],[Fecha]],"")</f>
        <v/>
      </c>
      <c r="B111" t="str">
        <f>+IFERROR(Tabla3[[#This Row],[Confirmados Acumulados]],"")</f>
        <v/>
      </c>
      <c r="C111" t="str">
        <f>+IFERROR(Tabla3[[#This Row],[Nuevos Confirmados]],"")</f>
        <v/>
      </c>
      <c r="D111">
        <f>+IFERROR('Fallecidos Diarios'!B110,"")</f>
        <v>0</v>
      </c>
      <c r="E111">
        <f>+IFERROR('Fallecidos Diarios'!C110,"")</f>
        <v>0</v>
      </c>
      <c r="F111">
        <f>+IFERROR('Recuperados Diarios'!B110,"")</f>
        <v>0</v>
      </c>
      <c r="G111">
        <f>+IFERROR('Recuperados Diarios'!C110,"")</f>
        <v>0</v>
      </c>
      <c r="H111" t="str">
        <f t="shared" si="13"/>
        <v/>
      </c>
      <c r="I111" t="str">
        <f t="shared" si="25"/>
        <v/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9"/>
        <v/>
      </c>
      <c r="P111" t="str">
        <f t="shared" si="20"/>
        <v/>
      </c>
      <c r="Q111" t="str">
        <f t="shared" si="21"/>
        <v/>
      </c>
      <c r="R111">
        <f t="shared" si="22"/>
        <v>0</v>
      </c>
      <c r="S111">
        <f t="shared" si="23"/>
        <v>0</v>
      </c>
      <c r="T111" t="str">
        <f t="shared" si="24"/>
        <v/>
      </c>
    </row>
    <row r="112" spans="1:20">
      <c r="A112" s="4" t="str">
        <f>+IFERROR(Tabla3[[#This Row],[Fecha]],"")</f>
        <v/>
      </c>
      <c r="B112" t="str">
        <f>+IFERROR(Tabla3[[#This Row],[Confirmados Acumulados]],"")</f>
        <v/>
      </c>
      <c r="C112" t="str">
        <f>+IFERROR(Tabla3[[#This Row],[Nuevos Confirmados]],"")</f>
        <v/>
      </c>
      <c r="D112">
        <f>+IFERROR('Fallecidos Diarios'!B111,"")</f>
        <v>0</v>
      </c>
      <c r="E112">
        <f>+IFERROR('Fallecidos Diarios'!C111,"")</f>
        <v>0</v>
      </c>
      <c r="F112">
        <f>+IFERROR('Recuperados Diarios'!B111,"")</f>
        <v>0</v>
      </c>
      <c r="G112">
        <f>+IFERROR('Recuperados Diarios'!C111,"")</f>
        <v>0</v>
      </c>
      <c r="H112" t="str">
        <f t="shared" si="13"/>
        <v/>
      </c>
      <c r="I112" t="str">
        <f t="shared" si="25"/>
        <v/>
      </c>
      <c r="J112" t="str">
        <f t="shared" si="14"/>
        <v/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9"/>
        <v/>
      </c>
      <c r="P112" t="str">
        <f t="shared" si="20"/>
        <v/>
      </c>
      <c r="Q112" t="str">
        <f t="shared" si="21"/>
        <v/>
      </c>
      <c r="R112">
        <f t="shared" si="22"/>
        <v>0</v>
      </c>
      <c r="S112">
        <f t="shared" si="23"/>
        <v>0</v>
      </c>
      <c r="T112" t="str">
        <f t="shared" si="24"/>
        <v/>
      </c>
    </row>
    <row r="113" spans="1:20">
      <c r="A113" s="4" t="str">
        <f>+IFERROR(Tabla3[[#This Row],[Fecha]],"")</f>
        <v/>
      </c>
      <c r="B113" t="str">
        <f>+IFERROR(Tabla3[[#This Row],[Confirmados Acumulados]],"")</f>
        <v/>
      </c>
      <c r="C113" t="str">
        <f>+IFERROR(Tabla3[[#This Row],[Nuevos Confirmados]],"")</f>
        <v/>
      </c>
      <c r="D113">
        <f>+IFERROR('Fallecidos Diarios'!B112,"")</f>
        <v>0</v>
      </c>
      <c r="E113">
        <f>+IFERROR('Fallecidos Diarios'!C112,"")</f>
        <v>0</v>
      </c>
      <c r="F113">
        <f>+IFERROR('Recuperados Diarios'!B112,"")</f>
        <v>0</v>
      </c>
      <c r="G113">
        <f>+IFERROR('Recuperados Diarios'!C112,"")</f>
        <v>0</v>
      </c>
      <c r="H113" t="str">
        <f t="shared" si="13"/>
        <v/>
      </c>
      <c r="I113" t="str">
        <f t="shared" si="25"/>
        <v/>
      </c>
      <c r="J113" t="str">
        <f t="shared" si="14"/>
        <v/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9"/>
        <v/>
      </c>
      <c r="P113" t="str">
        <f t="shared" si="20"/>
        <v/>
      </c>
      <c r="Q113" t="str">
        <f t="shared" si="21"/>
        <v/>
      </c>
      <c r="R113">
        <f t="shared" si="22"/>
        <v>0</v>
      </c>
      <c r="S113">
        <f t="shared" si="23"/>
        <v>0</v>
      </c>
      <c r="T113" t="str">
        <f t="shared" si="24"/>
        <v/>
      </c>
    </row>
    <row r="114" spans="1:20">
      <c r="A114" s="4" t="str">
        <f>+IFERROR(Tabla3[[#This Row],[Fecha]],"")</f>
        <v/>
      </c>
      <c r="B114" t="str">
        <f>+IFERROR(Tabla3[[#This Row],[Confirmados Acumulados]],"")</f>
        <v/>
      </c>
      <c r="C114" t="str">
        <f>+IFERROR(Tabla3[[#This Row],[Nuevos Confirmados]],"")</f>
        <v/>
      </c>
      <c r="D114">
        <f>+IFERROR('Fallecidos Diarios'!B113,"")</f>
        <v>0</v>
      </c>
      <c r="E114">
        <f>+IFERROR('Fallecidos Diarios'!C113,"")</f>
        <v>0</v>
      </c>
      <c r="F114">
        <f>+IFERROR('Recuperados Diarios'!B113,"")</f>
        <v>0</v>
      </c>
      <c r="G114">
        <f>+IFERROR('Recuperados Diarios'!C113,"")</f>
        <v>0</v>
      </c>
      <c r="H114" t="str">
        <f t="shared" si="13"/>
        <v/>
      </c>
      <c r="I114" t="str">
        <f t="shared" si="25"/>
        <v/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9"/>
        <v/>
      </c>
      <c r="P114" t="str">
        <f t="shared" si="20"/>
        <v/>
      </c>
      <c r="Q114" t="str">
        <f t="shared" si="21"/>
        <v/>
      </c>
      <c r="R114">
        <f t="shared" si="22"/>
        <v>0</v>
      </c>
      <c r="S114">
        <f t="shared" si="23"/>
        <v>0</v>
      </c>
      <c r="T114" t="str">
        <f t="shared" si="24"/>
        <v/>
      </c>
    </row>
    <row r="115" spans="1:20">
      <c r="A115" s="4" t="str">
        <f>+IFERROR(Tabla3[[#This Row],[Fecha]],"")</f>
        <v/>
      </c>
      <c r="B115" t="str">
        <f>+IFERROR(Tabla3[[#This Row],[Confirmados Acumulados]],"")</f>
        <v/>
      </c>
      <c r="C115" t="str">
        <f>+IFERROR(Tabla3[[#This Row],[Nuevos Confirmados]],"")</f>
        <v/>
      </c>
      <c r="D115">
        <f>+IFERROR('Fallecidos Diarios'!B114,"")</f>
        <v>0</v>
      </c>
      <c r="E115">
        <f>+IFERROR('Fallecidos Diarios'!C114,"")</f>
        <v>0</v>
      </c>
      <c r="F115">
        <f>+IFERROR('Recuperados Diarios'!B114,"")</f>
        <v>0</v>
      </c>
      <c r="G115">
        <f>+IFERROR('Recuperados Diarios'!C114,"")</f>
        <v>0</v>
      </c>
      <c r="H115" t="str">
        <f t="shared" si="13"/>
        <v/>
      </c>
      <c r="I115" t="str">
        <f t="shared" si="25"/>
        <v/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9"/>
        <v/>
      </c>
      <c r="P115" t="str">
        <f t="shared" si="20"/>
        <v/>
      </c>
      <c r="Q115" t="str">
        <f t="shared" si="21"/>
        <v/>
      </c>
      <c r="R115">
        <f t="shared" si="22"/>
        <v>0</v>
      </c>
      <c r="S115">
        <f t="shared" si="23"/>
        <v>0</v>
      </c>
      <c r="T115" t="str">
        <f t="shared" si="24"/>
        <v/>
      </c>
    </row>
    <row r="116" spans="1:20">
      <c r="A116" s="4" t="str">
        <f>+IFERROR(Tabla3[[#This Row],[Fecha]],"")</f>
        <v/>
      </c>
      <c r="B116" t="str">
        <f>+IFERROR(Tabla3[[#This Row],[Confirmados Acumulados]],"")</f>
        <v/>
      </c>
      <c r="C116" t="str">
        <f>+IFERROR(Tabla3[[#This Row],[Nuevos Confirmados]],"")</f>
        <v/>
      </c>
      <c r="D116">
        <f>+IFERROR('Fallecidos Diarios'!B115,"")</f>
        <v>0</v>
      </c>
      <c r="E116">
        <f>+IFERROR('Fallecidos Diarios'!C115,"")</f>
        <v>0</v>
      </c>
      <c r="F116">
        <f>+IFERROR('Recuperados Diarios'!B115,"")</f>
        <v>0</v>
      </c>
      <c r="G116">
        <f>+IFERROR('Recuperados Diarios'!C115,"")</f>
        <v>0</v>
      </c>
      <c r="H116" t="str">
        <f t="shared" si="13"/>
        <v/>
      </c>
      <c r="I116" t="str">
        <f t="shared" si="25"/>
        <v/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9"/>
        <v/>
      </c>
      <c r="P116" t="str">
        <f t="shared" si="20"/>
        <v/>
      </c>
      <c r="Q116" t="str">
        <f t="shared" si="21"/>
        <v/>
      </c>
      <c r="R116">
        <f t="shared" si="22"/>
        <v>0</v>
      </c>
      <c r="S116">
        <f t="shared" si="23"/>
        <v>0</v>
      </c>
      <c r="T116" t="str">
        <f t="shared" si="24"/>
        <v/>
      </c>
    </row>
    <row r="117" spans="1:20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2020-06-23T15:28:57Z</dcterms:modified>
  <cp:category/>
  <cp:contentStatus/>
</cp:coreProperties>
</file>