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10" documentId="8_{EB53E55E-EEC3-4F21-8E7D-52E27AC5BA5D}" xr6:coauthVersionLast="45" xr6:coauthVersionMax="45" xr10:uidLastSave="{DAFB6655-52E8-9B44-BA17-7E8E58245268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<sst xmlns="http://schemas.openxmlformats.org/spreadsheetml/2006/main" count="160" uniqueCount="154">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</sst>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15"/>
    <tableColumn id="8" xr3:uid="{F74063BD-5DCD-4BB4-9589-556329FB26A8}" name="11-06-2020" dataDxfId="14"/>
    <tableColumn id="9" xr3:uid="{649F498F-D961-48D9-B03E-7696FE365482}" name="12-06-2020" dataDxfId="13"/>
    <tableColumn id="97" xr3:uid="{A5C46252-53A6-4C20-9528-EBBB46C70C09}" name="13-06-20" dataDxfId="12"/>
    <tableColumn id="98" xr3:uid="{906D3465-B7AE-4BEA-B15E-BF4AFA9B17FB}" name="14-06-20" dataDxfId="11"/>
    <tableColumn id="99" xr3:uid="{D4054379-978C-4004-A172-E45CCD7387C8}" name="15-06-20" dataDxfId="10"/>
    <tableColumn id="100" xr3:uid="{B8F2504B-914D-40CA-89AF-1A51923EE234}" name="16-06-20" dataDxfId="9"/>
    <tableColumn id="101" xr3:uid="{A08E839E-61A6-476B-86AD-BC3F1C31B6F7}" name="17-06-20" dataDxfId="8"/>
    <tableColumn id="102" xr3:uid="{1925CCF1-0C7C-484C-818E-28B0B29E2B65}" name="18-06-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T1" activePane="topRight" state="frozen"/>
      <selection pane="topRight" activeCell="CW8" sqref="CW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" t="s">
        <v>153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43999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ultima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-97402</v>
      </c>
      <c r="H107" cm="1">
        <f t="array" ref="H107">+INDEX(Hoja1!$B$2:$MO$7,2,$E107)</f>
        <v>0</v>
      </c>
      <c r="I107">
        <f t="shared" si="42"/>
        <v>-72084</v>
      </c>
      <c r="J107">
        <f t="shared" si="33"/>
        <v>0</v>
      </c>
      <c r="K107">
        <f t="shared" si="43"/>
        <v>-25318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-99505</v>
      </c>
      <c r="S107">
        <f t="shared" si="45"/>
        <v>-25318</v>
      </c>
      <c r="T107">
        <f t="shared" si="46"/>
        <v>-6987</v>
      </c>
      <c r="U107">
        <f t="shared" si="47"/>
        <v>-773</v>
      </c>
      <c r="V107">
        <f t="shared" si="48"/>
        <v>-484</v>
      </c>
      <c r="W107">
        <f t="shared" si="49"/>
        <v>-109</v>
      </c>
      <c r="X107">
        <f t="shared" si="50"/>
        <v>-47.315739419876365</v>
      </c>
      <c r="Y107">
        <f t="shared" si="51"/>
        <v>-1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-8353</v>
      </c>
      <c r="AM107">
        <f>+IFERROR(TODO_PACIENTES[[#This Row],[Variación Personas Medidas Sanitarias]]/AJ106,0)</f>
        <v>-1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97402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-1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