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5694" documentId="101_{CB5E88A5-A06E-40A0-BB95-3F7BF1722639}" xr6:coauthVersionLast="47" xr6:coauthVersionMax="47" xr10:uidLastSave="{87C8E26F-80E6-C140-908C-876FE0C07FAD}"/>
  <bookViews>
    <workbookView xWindow="-120" yWindow="-120" windowWidth="29040" windowHeight="15840" firstSheet="1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26265" r:id="rId6"/>
    <pivotCache cacheId="26266" r:id="rId7"/>
    <pivotCache cacheId="26267" r:id="rId8"/>
    <pivotCache cacheId="26268" r:id="rId9"/>
    <pivotCache cacheId="26269" r:id="rId10"/>
    <pivotCache cacheId="26270" r:id="rId11"/>
    <pivotCache cacheId="26271" r:id="rId12"/>
    <pivotCache cacheId="26272" r:id="rId13"/>
    <pivotCache cacheId="26273" r:id="rId14"/>
    <pivotCache cacheId="26274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903" i="3" l="1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F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C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 l="1"/>
  <c r="BE670" i="1"/>
</calcChain>
</file>

<file path=xl/sharedStrings.xml><?xml version="1.0" encoding="utf-8"?>
<sst xmlns="http://schemas.openxmlformats.org/spreadsheetml/2006/main" count="19618" uniqueCount="1969">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</sst>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40" borderId="0" xfId="0" applyNumberFormat="1" applyFill="1"/>
    <xf numFmtId="0" fontId="0" fillId="40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62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62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62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62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62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62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62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62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62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62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70" totalsRowShown="0">
  <autoFilter ref="B1:CA670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903" totalsRowShown="0" headerRowDxfId="4">
  <autoFilter ref="B1:E139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70"/>
  <sheetViews>
    <sheetView workbookViewId="0">
      <pane xSplit="1" ySplit="1" topLeftCell="CA632" activePane="bottomRight" state="frozen"/>
      <selection pane="bottomRight" activeCell="CD648" sqref="CD64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>
      <c r="A662" s="1">
        <v>44559</v>
      </c>
      <c r="B66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>
        <f>+IFERROR(C662/3.974,"")</f>
        <v>123563.91545042777</v>
      </c>
      <c r="S662">
        <f>+IFERROR(E662/3.974,"")</f>
        <v>1868.3945646703573</v>
      </c>
      <c r="T662">
        <f>+IFERROR(G662/3.974,"")</f>
        <v>119483.89531957725</v>
      </c>
      <c r="U662">
        <f>+IFERROR(I662/3.974,"")</f>
        <v>2211.6255661801711</v>
      </c>
      <c r="V662" s="4">
        <v>4462855</v>
      </c>
      <c r="W662">
        <f>V662-V661</f>
        <v>11733</v>
      </c>
      <c r="X662">
        <f>IFERROR(W662-W661,0)</f>
        <v>-617</v>
      </c>
      <c r="Y662" s="20">
        <f>IFERROR(V662/3.974,0)</f>
        <v>1123013.336688475</v>
      </c>
      <c r="Z662" s="4">
        <v>3968263</v>
      </c>
      <c r="AA66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>
        <f>AJ662-AJ661</f>
        <v>901</v>
      </c>
      <c r="AL66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>
        <f>AS662-AS661</f>
        <v>14</v>
      </c>
      <c r="AU66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6">
        <v>91155</v>
      </c>
      <c r="BI662">
        <f>IFERROR((BH662-BH661), 0)</f>
        <v>210</v>
      </c>
      <c r="BJ662" s="4">
        <v>185243</v>
      </c>
      <c r="BK662">
        <f>IFERROR((BJ662-BJ661),0)</f>
        <v>556</v>
      </c>
      <c r="BL662" s="4">
        <v>138337</v>
      </c>
      <c r="BM662">
        <f>IFERROR((BL662-BL661),0)</f>
        <v>421</v>
      </c>
      <c r="BN662" s="4">
        <v>53917</v>
      </c>
      <c r="BO662">
        <f>IFERROR((BN662-BN661),0)</f>
        <v>135</v>
      </c>
      <c r="BP662" s="4">
        <v>22391</v>
      </c>
      <c r="BQ662">
        <f>IFERROR((BP662-BP661),0)</f>
        <v>26</v>
      </c>
      <c r="BR662" s="8">
        <v>35</v>
      </c>
      <c r="BS662" s="15">
        <f>IFERROR((BR662-BR661),0)</f>
        <v>0</v>
      </c>
      <c r="BT662" s="8">
        <v>338</v>
      </c>
      <c r="BU662" s="15">
        <f>IFERROR((BT662-BT661),0)</f>
        <v>0</v>
      </c>
      <c r="BV662" s="8">
        <v>1558</v>
      </c>
      <c r="BW662" s="15">
        <f>IFERROR((BV662-BV661),0)</f>
        <v>0</v>
      </c>
      <c r="BX662" s="8">
        <v>3488</v>
      </c>
      <c r="BY662" s="15">
        <f>IFERROR((BX662-BX661),0)</f>
        <v>0</v>
      </c>
      <c r="BZ662" s="13">
        <v>2006</v>
      </c>
      <c r="CA662" s="16">
        <f>IFERROR((BZ662-BZ661),0)</f>
        <v>4</v>
      </c>
    </row>
    <row r="663" spans="1:79">
      <c r="A663" s="1">
        <v>44560</v>
      </c>
      <c r="B663">
        <v>44561</v>
      </c>
      <c r="C663" s="4">
        <v>493707</v>
      </c>
      <c r="D663">
        <f>IFERROR(C663-C662,"")</f>
        <v>2664</v>
      </c>
      <c r="E663" s="4">
        <v>7427</v>
      </c>
      <c r="F663">
        <f>IFERROR(E663-E662,"")</f>
        <v>2</v>
      </c>
      <c r="G663" s="4">
        <v>475216</v>
      </c>
      <c r="H663">
        <f>G663-G662</f>
        <v>387</v>
      </c>
      <c r="I663">
        <f>+IFERROR(C663-E663-G663,"")</f>
        <v>11064</v>
      </c>
      <c r="J663">
        <f>+IFERROR(D663-F663-H663,"")</f>
        <v>2275</v>
      </c>
      <c r="K663">
        <f>+IFERROR(E663/C663,"")</f>
        <v>1.5043335419590973E-2</v>
      </c>
      <c r="L663">
        <f>+IFERROR(G663/C663,"")</f>
        <v>0.96254661165428079</v>
      </c>
      <c r="M663">
        <f>+IFERROR(I663/C663,"")</f>
        <v>2.241005292612825E-2</v>
      </c>
      <c r="N663">
        <f>+IFERROR(D663/C663,"")</f>
        <v>5.3959129605211185E-3</v>
      </c>
      <c r="O663">
        <f>+IFERROR(F663/E663,"")</f>
        <v>2.6928773394371884E-4</v>
      </c>
      <c r="P663">
        <f>+IFERROR(H663/G663,"")</f>
        <v>8.1436651964580313E-4</v>
      </c>
      <c r="Q663">
        <f>+IFERROR(J663/I663,"")</f>
        <v>0.20562183658712943</v>
      </c>
      <c r="R663">
        <f>+IFERROR(C663/3.974,"")</f>
        <v>124234.27277302466</v>
      </c>
      <c r="S663">
        <f>+IFERROR(E663/3.974,"")</f>
        <v>1868.8978359335681</v>
      </c>
      <c r="T663">
        <f>+IFERROR(G663/3.974,"")</f>
        <v>119581.27830900854</v>
      </c>
      <c r="U663">
        <f>+IFERROR(I663/3.974,"")</f>
        <v>2784.0966280825364</v>
      </c>
      <c r="V663" s="4">
        <v>4488534</v>
      </c>
      <c r="W663">
        <f>V663-V662</f>
        <v>25679</v>
      </c>
      <c r="X663">
        <f>IFERROR(W663-W662,0)</f>
        <v>13946</v>
      </c>
      <c r="Y663" s="20">
        <f>IFERROR(V663/3.974,0)</f>
        <v>1129475.0880724711</v>
      </c>
      <c r="Z663" s="4">
        <v>3991278</v>
      </c>
      <c r="AA663">
        <f>Z663-Z662</f>
        <v>23015</v>
      </c>
      <c r="AB663" s="17">
        <f>IFERROR(Z663/V663,0)</f>
        <v>0.8892163900284592</v>
      </c>
      <c r="AC663" s="16">
        <f>IFERROR(AA663-AA662,0)</f>
        <v>12630</v>
      </c>
      <c r="AD663">
        <f>V663-Z663</f>
        <v>497256</v>
      </c>
      <c r="AE663">
        <f>AD663-AD662</f>
        <v>2664</v>
      </c>
      <c r="AF663" s="17">
        <f>IFERROR(AD663/V663,0)</f>
        <v>0.11078360997154083</v>
      </c>
      <c r="AG663" s="16">
        <f>IFERROR(AE663-AE662,0)</f>
        <v>1316</v>
      </c>
      <c r="AH663" s="20">
        <f>IFERROR(AE663/W663,0)</f>
        <v>0.10374235756844113</v>
      </c>
      <c r="AI663" s="20">
        <f>IFERROR(AD663/3.974,0)</f>
        <v>125127.32762959234</v>
      </c>
      <c r="AJ663" s="4">
        <v>10726</v>
      </c>
      <c r="AK663">
        <f>AJ663-AJ662</f>
        <v>2297</v>
      </c>
      <c r="AL663">
        <f>IFERROR(AJ663/AJ662,0)-1</f>
        <v>0.27251156720844705</v>
      </c>
      <c r="AM663" s="20">
        <f>IFERROR(AJ663/3.974,0)</f>
        <v>2699.043784599899</v>
      </c>
      <c r="AN663" s="20">
        <f>IFERROR(AJ663/C663," ")</f>
        <v>2.1725436341797869E-2</v>
      </c>
      <c r="AO663" s="4">
        <v>170</v>
      </c>
      <c r="AP663">
        <f>AO663-AO662</f>
        <v>-11</v>
      </c>
      <c r="AQ663">
        <f>IFERROR(AO663/AO662,0)-1</f>
        <v>-6.0773480662983381E-2</v>
      </c>
      <c r="AR663" s="20">
        <f>IFERROR(AO663/3.974,0)</f>
        <v>42.778057372924003</v>
      </c>
      <c r="AS663" s="4">
        <v>145</v>
      </c>
      <c r="AT663">
        <f>AS663-AS662</f>
        <v>-16</v>
      </c>
      <c r="AU663">
        <f>IFERROR(AS663/AS662,0)-1</f>
        <v>-9.9378881987577605E-2</v>
      </c>
      <c r="AV663" s="20">
        <f>IFERROR(AS663/3.974,0)</f>
        <v>36.48716658278812</v>
      </c>
      <c r="AW663" s="30">
        <f>IFERROR(AS663/C663," ")</f>
        <v>2.9369646369202784E-4</v>
      </c>
      <c r="AX663" s="4">
        <v>23</v>
      </c>
      <c r="AY663">
        <f>AX663-AX662</f>
        <v>5</v>
      </c>
      <c r="AZ663">
        <f>IFERROR(AX663/AX662,0)-1</f>
        <v>0.27777777777777768</v>
      </c>
      <c r="BA663" s="20">
        <f>IFERROR(AX663/3.974,0)</f>
        <v>5.7876195269250124</v>
      </c>
      <c r="BB663" s="30">
        <f>IFERROR(AX663/C663," ")</f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>IFERROR(BC663-BC662,0)</f>
        <v>2275</v>
      </c>
      <c r="BE663" s="30">
        <f>IFERROR(BC663/BC662,0)-1</f>
        <v>0.25884628512913865</v>
      </c>
      <c r="BF663" s="20">
        <f>IFERROR(BC663/3.974,0)</f>
        <v>2784.0966280825364</v>
      </c>
      <c r="BG663" s="20">
        <f>IFERROR(BC663/C663," ")</f>
        <v>2.241005292612825E-2</v>
      </c>
      <c r="BH663" s="26">
        <v>91591</v>
      </c>
      <c r="BI663">
        <f>IFERROR((BH663-BH662), 0)</f>
        <v>436</v>
      </c>
      <c r="BJ663" s="4">
        <v>186427</v>
      </c>
      <c r="BK663">
        <f>IFERROR((BJ663-BJ662),0)</f>
        <v>1184</v>
      </c>
      <c r="BL663" s="4">
        <v>139099</v>
      </c>
      <c r="BM663">
        <f>IFERROR((BL663-BL662),0)</f>
        <v>762</v>
      </c>
      <c r="BN663" s="4">
        <v>54157</v>
      </c>
      <c r="BO663">
        <f>IFERROR((BN663-BN662),0)</f>
        <v>240</v>
      </c>
      <c r="BP663" s="4">
        <v>22433</v>
      </c>
      <c r="BQ663">
        <f>IFERROR((BP663-BP662),0)</f>
        <v>42</v>
      </c>
      <c r="BR663" s="8">
        <v>35</v>
      </c>
      <c r="BS663" s="15">
        <f>IFERROR((BR663-BR662),0)</f>
        <v>0</v>
      </c>
      <c r="BT663" s="8">
        <v>338</v>
      </c>
      <c r="BU663" s="15">
        <f>IFERROR((BT663-BT662),0)</f>
        <v>0</v>
      </c>
      <c r="BV663" s="8">
        <v>1558</v>
      </c>
      <c r="BW663" s="15">
        <f>IFERROR((BV663-BV662),0)</f>
        <v>0</v>
      </c>
      <c r="BX663" s="8">
        <v>3488</v>
      </c>
      <c r="BY663" s="15">
        <f>IFERROR((BX663-BX662),0)</f>
        <v>0</v>
      </c>
      <c r="BZ663" s="13">
        <v>2008</v>
      </c>
      <c r="CA663" s="16">
        <f>IFERROR((BZ663-BZ662),0)</f>
        <v>2</v>
      </c>
    </row>
    <row r="664" spans="1:79">
      <c r="A664" s="1">
        <v>44592</v>
      </c>
      <c r="B664">
        <v>44562</v>
      </c>
      <c r="C664" s="4">
        <v>495920</v>
      </c>
      <c r="D664">
        <f>IFERROR(C664-C663,"")</f>
        <v>2213</v>
      </c>
      <c r="E664" s="4">
        <v>7428</v>
      </c>
      <c r="F664">
        <f>IFERROR(E664-E663,"")</f>
        <v>1</v>
      </c>
      <c r="G664" s="4">
        <v>475624</v>
      </c>
      <c r="H664">
        <f>G664-G663</f>
        <v>408</v>
      </c>
      <c r="I664">
        <f>+IFERROR(C664-E664-G664,"")</f>
        <v>12868</v>
      </c>
      <c r="J664">
        <f>+IFERROR(D664-F664-H664,"")</f>
        <v>1804</v>
      </c>
      <c r="K664">
        <f>+IFERROR(E664/C664,"")</f>
        <v>1.4978222293918373E-2</v>
      </c>
      <c r="L664">
        <f>+IFERROR(G664/C664,"")</f>
        <v>0.95907404420067754</v>
      </c>
      <c r="M664">
        <f>+IFERROR(I664/C664,"")</f>
        <v>2.5947733505404098E-2</v>
      </c>
      <c r="N664">
        <f>+IFERROR(D664/C664,"")</f>
        <v>4.4624132924665268E-3</v>
      </c>
      <c r="O664">
        <f>+IFERROR(F664/E664,"")</f>
        <v>1.3462574044157243E-4</v>
      </c>
      <c r="P664">
        <f>+IFERROR(H664/G664,"")</f>
        <v>8.5782046322305011E-4</v>
      </c>
      <c r="Q664">
        <f>+IFERROR(J664/I664,"")</f>
        <v>0.14019272614236866</v>
      </c>
      <c r="R664">
        <f>+IFERROR(C664/3.974,"")</f>
        <v>124791.14242576748</v>
      </c>
      <c r="S664">
        <f>+IFERROR(E664/3.974,"")</f>
        <v>1869.1494715651736</v>
      </c>
      <c r="T664">
        <f>+IFERROR(G664/3.974,"")</f>
        <v>119683.94564670356</v>
      </c>
      <c r="U664">
        <f>+IFERROR(I664/3.974,"")</f>
        <v>3238.0473074987417</v>
      </c>
      <c r="V664" s="4">
        <v>4509816</v>
      </c>
      <c r="W664">
        <f>V664-V663</f>
        <v>21282</v>
      </c>
      <c r="X664">
        <f>IFERROR(W664-W663,0)</f>
        <v>-4397</v>
      </c>
      <c r="Y664" s="20">
        <f>IFERROR(V664/3.974,0)</f>
        <v>1134830.3975842979</v>
      </c>
      <c r="Z664" s="4">
        <v>4010347</v>
      </c>
      <c r="AA664">
        <f>Z664-Z663</f>
        <v>19069</v>
      </c>
      <c r="AB664" s="17">
        <f>IFERROR(Z664/V664,0)</f>
        <v>0.88924847488234549</v>
      </c>
      <c r="AC664" s="16">
        <f>IFERROR(AA664-AA663,0)</f>
        <v>-3946</v>
      </c>
      <c r="AD664">
        <f>V664-Z664</f>
        <v>499469</v>
      </c>
      <c r="AE664">
        <f>AD664-AD663</f>
        <v>2213</v>
      </c>
      <c r="AF664" s="17">
        <f>IFERROR(AD664/V664,0)</f>
        <v>0.11075152511765447</v>
      </c>
      <c r="AG664" s="16">
        <f>IFERROR(AE664-AE663,0)</f>
        <v>-451</v>
      </c>
      <c r="AH664" s="20">
        <f>IFERROR(AE664/W664,0)</f>
        <v>0.10398458791466968</v>
      </c>
      <c r="AI664" s="20">
        <f>IFERROR(AD664/3.974,0)</f>
        <v>125684.19728233517</v>
      </c>
      <c r="AJ664" s="4">
        <v>12501</v>
      </c>
      <c r="AK664">
        <f>AJ664-AJ663</f>
        <v>1775</v>
      </c>
      <c r="AL664">
        <f>IFERROR(AJ664/AJ663,0)-1</f>
        <v>0.16548573559574864</v>
      </c>
      <c r="AM664" s="20">
        <f>IFERROR(AJ664/3.974,0)</f>
        <v>3145.6970306995468</v>
      </c>
      <c r="AN664" s="20">
        <f>IFERROR(AJ664/C664," ")</f>
        <v>2.5207694789482173E-2</v>
      </c>
      <c r="AO664" s="4">
        <v>194</v>
      </c>
      <c r="AP664">
        <f>AO664-AO663</f>
        <v>24</v>
      </c>
      <c r="AQ664">
        <f>IFERROR(AO664/AO663,0)-1</f>
        <v>0.14117647058823524</v>
      </c>
      <c r="AR664" s="20">
        <f>IFERROR(AO664/3.974,0)</f>
        <v>48.817312531454455</v>
      </c>
      <c r="AS664" s="4">
        <v>148</v>
      </c>
      <c r="AT664">
        <f>AS664-AS663</f>
        <v>3</v>
      </c>
      <c r="AU664">
        <f>IFERROR(AS664/AS663,0)-1</f>
        <v>2.0689655172413834E-2</v>
      </c>
      <c r="AV664" s="20">
        <f>IFERROR(AS664/3.974,0)</f>
        <v>37.242073477604428</v>
      </c>
      <c r="AW664" s="30">
        <f>IFERROR(AS664/C664," ")</f>
        <v>2.9843523148894981E-4</v>
      </c>
      <c r="AX664" s="4">
        <v>25</v>
      </c>
      <c r="AY664">
        <f>AX664-AX663</f>
        <v>2</v>
      </c>
      <c r="AZ664">
        <f>IFERROR(AX664/AX663,0)-1</f>
        <v>8.6956521739130377E-2</v>
      </c>
      <c r="BA664" s="20">
        <f>IFERROR(AX664/3.974,0)</f>
        <v>6.290890790135883</v>
      </c>
      <c r="BB664" s="30">
        <f>IFERROR(AX664/C664," ")</f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>IFERROR(BC664-BC663,0)</f>
        <v>1804</v>
      </c>
      <c r="BE664" s="30">
        <f>IFERROR(BC664/BC663,0)-1</f>
        <v>0.16305133767172819</v>
      </c>
      <c r="BF664" s="20">
        <f>IFERROR(BC664/3.974,0)</f>
        <v>3238.0473074987417</v>
      </c>
      <c r="BG664" s="20">
        <f>IFERROR(BC664/C664," ")</f>
        <v>2.5947733505404098E-2</v>
      </c>
      <c r="BH664" s="26">
        <v>91992</v>
      </c>
      <c r="BI664">
        <f>IFERROR((BH664-BH663), 0)</f>
        <v>401</v>
      </c>
      <c r="BJ664" s="4">
        <v>187376</v>
      </c>
      <c r="BK664">
        <f>IFERROR((BJ664-BJ663),0)</f>
        <v>949</v>
      </c>
      <c r="BL664" s="4">
        <v>139716</v>
      </c>
      <c r="BM664">
        <f>IFERROR((BL664-BL663),0)</f>
        <v>617</v>
      </c>
      <c r="BN664" s="4">
        <v>54363</v>
      </c>
      <c r="BO664">
        <f>IFERROR((BN664-BN663),0)</f>
        <v>206</v>
      </c>
      <c r="BP664" s="4">
        <v>22473</v>
      </c>
      <c r="BQ664">
        <f>IFERROR((BP664-BP663),0)</f>
        <v>40</v>
      </c>
      <c r="BR664" s="8">
        <v>35</v>
      </c>
      <c r="BS664" s="15">
        <f>IFERROR((BR664-BR663),0)</f>
        <v>0</v>
      </c>
      <c r="BT664" s="8">
        <v>338</v>
      </c>
      <c r="BU664" s="15">
        <f>IFERROR((BT664-BT663),0)</f>
        <v>0</v>
      </c>
      <c r="BV664" s="8">
        <v>1558</v>
      </c>
      <c r="BW664" s="15">
        <f>IFERROR((BV664-BV663),0)</f>
        <v>0</v>
      </c>
      <c r="BX664" s="8">
        <v>3488</v>
      </c>
      <c r="BY664" s="15">
        <f>IFERROR((BX664-BX663),0)</f>
        <v>0</v>
      </c>
      <c r="BZ664" s="13">
        <v>2009</v>
      </c>
      <c r="CA664" s="16">
        <f>IFERROR((BZ664-BZ663),0)</f>
        <v>1</v>
      </c>
    </row>
    <row r="665" spans="1:79">
      <c r="A665" s="1">
        <v>44562</v>
      </c>
      <c r="B665">
        <v>44563</v>
      </c>
      <c r="C665" s="4">
        <v>497808</v>
      </c>
      <c r="D665">
        <f>IFERROR(C665-C664,"")</f>
        <v>1888</v>
      </c>
      <c r="E665" s="4">
        <v>7430</v>
      </c>
      <c r="F665">
        <f>IFERROR(E665-E664,"")</f>
        <v>2</v>
      </c>
      <c r="G665" s="4">
        <v>476015</v>
      </c>
      <c r="H665">
        <f>G665-G664</f>
        <v>391</v>
      </c>
      <c r="I665">
        <f>+IFERROR(C665-E665-G665,"")</f>
        <v>14363</v>
      </c>
      <c r="J665">
        <f>+IFERROR(D665-F665-H665,"")</f>
        <v>1495</v>
      </c>
      <c r="K665">
        <f>+IFERROR(E665/C665,"")</f>
        <v>1.4925433098704722E-2</v>
      </c>
      <c r="L665">
        <f>+IFERROR(G665/C665,"")</f>
        <v>0.95622207758814648</v>
      </c>
      <c r="M665">
        <f>+IFERROR(I665/C665,"")</f>
        <v>2.8852489313148846E-2</v>
      </c>
      <c r="N665">
        <f>+IFERROR(D665/C665,"")</f>
        <v>3.7926268762253721E-3</v>
      </c>
      <c r="O665">
        <f>+IFERROR(F665/E665,"")</f>
        <v>2.6917900403768504E-4</v>
      </c>
      <c r="P665">
        <f>+IFERROR(H665/G665,"")</f>
        <v>8.2140268689011905E-4</v>
      </c>
      <c r="Q665">
        <f>+IFERROR(J665/I665,"")</f>
        <v>0.10408688992550302</v>
      </c>
      <c r="R665">
        <f>+IFERROR(C665/3.974,"")</f>
        <v>125266.23049823854</v>
      </c>
      <c r="S665">
        <f>+IFERROR(E665/3.974,"")</f>
        <v>1869.6527428283844</v>
      </c>
      <c r="T665">
        <f>+IFERROR(G665/3.974,"")</f>
        <v>119782.33517866129</v>
      </c>
      <c r="U665">
        <f>+IFERROR(I665/3.974,"")</f>
        <v>3614.2425767488676</v>
      </c>
      <c r="V665" s="4">
        <v>4524594</v>
      </c>
      <c r="W665">
        <f>V665-V664</f>
        <v>14778</v>
      </c>
      <c r="X665">
        <f>IFERROR(W665-W664,0)</f>
        <v>-6504</v>
      </c>
      <c r="Y665" s="20">
        <f>IFERROR(V665/3.974,0)</f>
        <v>1138549.068948163</v>
      </c>
      <c r="Z665" s="4">
        <v>4023237</v>
      </c>
      <c r="AA665">
        <f>Z665-Z664</f>
        <v>12890</v>
      </c>
      <c r="AB665" s="17">
        <f>IFERROR(Z665/V665,0)</f>
        <v>0.88919293090164553</v>
      </c>
      <c r="AC665" s="16">
        <f>IFERROR(AA665-AA664,0)</f>
        <v>-6179</v>
      </c>
      <c r="AD665">
        <f>V665-Z665</f>
        <v>501357</v>
      </c>
      <c r="AE665">
        <f>AD665-AD664</f>
        <v>1888</v>
      </c>
      <c r="AF665" s="17">
        <f>IFERROR(AD665/V665,0)</f>
        <v>0.11080706909835446</v>
      </c>
      <c r="AG665" s="16">
        <f>IFERROR(AE665-AE664,0)</f>
        <v>-325</v>
      </c>
      <c r="AH665" s="20">
        <f>IFERROR(AE665/W665,0)</f>
        <v>0.12775747733116796</v>
      </c>
      <c r="AI665" s="20">
        <f>IFERROR(AD665/3.974,0)</f>
        <v>126159.28535480624</v>
      </c>
      <c r="AJ665" s="4">
        <v>13964</v>
      </c>
      <c r="AK665">
        <f>AJ665-AJ664</f>
        <v>1463</v>
      </c>
      <c r="AL665">
        <f>IFERROR(AJ665/AJ664,0)-1</f>
        <v>0.11703063754899601</v>
      </c>
      <c r="AM665" s="20">
        <f>IFERROR(AJ665/3.974,0)</f>
        <v>3513.8399597382986</v>
      </c>
      <c r="AN665" s="20">
        <f>IFERROR(AJ665/C665," ")</f>
        <v>2.8050975476488927E-2</v>
      </c>
      <c r="AO665" s="4">
        <v>211</v>
      </c>
      <c r="AP665">
        <f>AO665-AO664</f>
        <v>17</v>
      </c>
      <c r="AQ665">
        <f>IFERROR(AO665/AO664,0)-1</f>
        <v>8.7628865979381354E-2</v>
      </c>
      <c r="AR665" s="20">
        <f>IFERROR(AO665/3.974,0)</f>
        <v>53.095118268746852</v>
      </c>
      <c r="AS665" s="4">
        <v>153</v>
      </c>
      <c r="AT665">
        <f>AS665-AS664</f>
        <v>5</v>
      </c>
      <c r="AU665">
        <f>IFERROR(AS665/AS664,0)-1</f>
        <v>3.3783783783783772E-2</v>
      </c>
      <c r="AV665" s="20">
        <f>IFERROR(AS665/3.974,0)</f>
        <v>38.500251635631606</v>
      </c>
      <c r="AW665" s="30">
        <f>IFERROR(AS665/C665," ")</f>
        <v>3.0734741105004336E-4</v>
      </c>
      <c r="AX665" s="4">
        <v>35</v>
      </c>
      <c r="AY665">
        <f>AX665-AX664</f>
        <v>10</v>
      </c>
      <c r="AZ665">
        <f>IFERROR(AX665/AX664,0)-1</f>
        <v>0.39999999999999991</v>
      </c>
      <c r="BA665" s="20">
        <f>IFERROR(AX665/3.974,0)</f>
        <v>8.8072471061902355</v>
      </c>
      <c r="BB665" s="30">
        <f>IFERROR(AX665/C665," ")</f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>IFERROR(BC665-BC664,0)</f>
        <v>1495</v>
      </c>
      <c r="BE665" s="30">
        <f>IFERROR(BC665/BC664,0)-1</f>
        <v>0.11617967050046629</v>
      </c>
      <c r="BF665" s="20">
        <f>IFERROR(BC665/3.974,0)</f>
        <v>3614.2425767488676</v>
      </c>
      <c r="BG665" s="20">
        <f>IFERROR(BC665/C665," ")</f>
        <v>2.8852489313148846E-2</v>
      </c>
      <c r="BH665" s="26">
        <v>92343</v>
      </c>
      <c r="BI665">
        <f>IFERROR((BH665-BH664), 0)</f>
        <v>351</v>
      </c>
      <c r="BJ665" s="4">
        <v>188163</v>
      </c>
      <c r="BK665">
        <f>IFERROR((BJ665-BJ664),0)</f>
        <v>787</v>
      </c>
      <c r="BL665" s="4">
        <v>140241</v>
      </c>
      <c r="BM665">
        <f>IFERROR((BL665-BL664),0)</f>
        <v>525</v>
      </c>
      <c r="BN665" s="4">
        <v>54558</v>
      </c>
      <c r="BO665">
        <f>IFERROR((BN665-BN664),0)</f>
        <v>195</v>
      </c>
      <c r="BP665" s="4">
        <v>22503</v>
      </c>
      <c r="BQ665">
        <f>IFERROR((BP665-BP664),0)</f>
        <v>30</v>
      </c>
      <c r="BR665" s="8">
        <v>35</v>
      </c>
      <c r="BS665" s="15">
        <f>IFERROR((BR665-BR664),0)</f>
        <v>0</v>
      </c>
      <c r="BT665" s="8">
        <v>338</v>
      </c>
      <c r="BU665" s="15">
        <f>IFERROR((BT665-BT664),0)</f>
        <v>0</v>
      </c>
      <c r="BV665" s="8">
        <v>1558</v>
      </c>
      <c r="BW665" s="15">
        <f>IFERROR((BV665-BV664),0)</f>
        <v>0</v>
      </c>
      <c r="BX665" s="8">
        <v>3489</v>
      </c>
      <c r="BY665" s="15">
        <f>IFERROR((BX665-BX664),0)</f>
        <v>1</v>
      </c>
      <c r="BZ665" s="13">
        <v>2010</v>
      </c>
      <c r="CA665" s="16">
        <f>IFERROR((BZ665-BZ664),0)</f>
        <v>1</v>
      </c>
    </row>
    <row r="666" spans="1:79">
      <c r="A666" s="1">
        <v>44563</v>
      </c>
      <c r="B666">
        <v>44564</v>
      </c>
      <c r="C666" s="4">
        <v>498785</v>
      </c>
      <c r="D666">
        <f>IFERROR(C666-C665,"")</f>
        <v>977</v>
      </c>
      <c r="E666" s="4">
        <v>7433</v>
      </c>
      <c r="F666">
        <f>IFERROR(E666-E665,"")</f>
        <v>3</v>
      </c>
      <c r="G666" s="4">
        <v>476527</v>
      </c>
      <c r="H666">
        <f>G666-G665</f>
        <v>512</v>
      </c>
      <c r="I666">
        <f>+IFERROR(C666-E666-G666,"")</f>
        <v>14825</v>
      </c>
      <c r="J666">
        <f>+IFERROR(D666-F666-H666,"")</f>
        <v>462</v>
      </c>
      <c r="K666">
        <f>+IFERROR(E666/C666,"")</f>
        <v>1.4902212376073859E-2</v>
      </c>
      <c r="L666">
        <f>+IFERROR(G666/C666,"")</f>
        <v>0.95537556261715972</v>
      </c>
      <c r="M666">
        <f>+IFERROR(I666/C666,"")</f>
        <v>2.9722225006766443E-2</v>
      </c>
      <c r="N666">
        <f>+IFERROR(D666/C666,"")</f>
        <v>1.9587597862806621E-3</v>
      </c>
      <c r="O666">
        <f>+IFERROR(F666/E666,"")</f>
        <v>4.0360554284945513E-4</v>
      </c>
      <c r="P666">
        <f>+IFERROR(H666/G666,"")</f>
        <v>1.0744406927624248E-3</v>
      </c>
      <c r="Q666">
        <f>+IFERROR(J666/I666,"")</f>
        <v>3.1163575042158515E-2</v>
      </c>
      <c r="R666">
        <f>+IFERROR(C666/3.974,"")</f>
        <v>125512.07851031705</v>
      </c>
      <c r="S666">
        <f>+IFERROR(E666/3.974,"")</f>
        <v>1870.4076497232006</v>
      </c>
      <c r="T666">
        <f>+IFERROR(G666/3.974,"")</f>
        <v>119911.17262204328</v>
      </c>
      <c r="U666">
        <f>+IFERROR(I666/3.974,"")</f>
        <v>3730.4982385505787</v>
      </c>
      <c r="V666" s="4">
        <v>4531950</v>
      </c>
      <c r="W666">
        <f>V666-V665</f>
        <v>7356</v>
      </c>
      <c r="X666">
        <f>IFERROR(W666-W665,0)</f>
        <v>-7422</v>
      </c>
      <c r="Y666" s="20">
        <f>IFERROR(V666/3.974,0)</f>
        <v>1140400.1006542526</v>
      </c>
      <c r="Z666" s="4">
        <v>4029616</v>
      </c>
      <c r="AA666">
        <f>Z666-Z665</f>
        <v>6379</v>
      </c>
      <c r="AB666" s="17">
        <f>IFERROR(Z666/V666,0)</f>
        <v>0.8891572060592019</v>
      </c>
      <c r="AC666" s="16">
        <f>IFERROR(AA666-AA665,0)</f>
        <v>-6511</v>
      </c>
      <c r="AD666">
        <f>V666-Z666</f>
        <v>502334</v>
      </c>
      <c r="AE666">
        <f>AD666-AD665</f>
        <v>977</v>
      </c>
      <c r="AF666" s="17">
        <f>IFERROR(AD666/V666,0)</f>
        <v>0.11084279394079811</v>
      </c>
      <c r="AG666" s="16">
        <f>IFERROR(AE666-AE665,0)</f>
        <v>-911</v>
      </c>
      <c r="AH666" s="20">
        <f>IFERROR(AE666/W666,0)</f>
        <v>0.13281674823273518</v>
      </c>
      <c r="AI666" s="20">
        <f>IFERROR(AD666/3.974,0)</f>
        <v>126405.13336688475</v>
      </c>
      <c r="AJ666" s="4">
        <v>14398</v>
      </c>
      <c r="AK666">
        <f>AJ666-AJ665</f>
        <v>434</v>
      </c>
      <c r="AL666">
        <f>IFERROR(AJ666/AJ665,0)-1</f>
        <v>3.1079919793755462E-2</v>
      </c>
      <c r="AM666" s="20">
        <f>IFERROR(AJ666/3.974,0)</f>
        <v>3623.0498238550576</v>
      </c>
      <c r="AN666" s="20">
        <f>IFERROR(AJ666/C666," ")</f>
        <v>2.8866144731698025E-2</v>
      </c>
      <c r="AO666" s="4">
        <v>224</v>
      </c>
      <c r="AP666">
        <f>AO666-AO665</f>
        <v>13</v>
      </c>
      <c r="AQ666">
        <f>IFERROR(AO666/AO665,0)-1</f>
        <v>6.1611374407583019E-2</v>
      </c>
      <c r="AR666" s="20">
        <f>IFERROR(AO666/3.974,0)</f>
        <v>56.366381479617509</v>
      </c>
      <c r="AS666" s="4">
        <v>171</v>
      </c>
      <c r="AT666">
        <f>AS666-AS665</f>
        <v>18</v>
      </c>
      <c r="AU666">
        <f>IFERROR(AS666/AS665,0)-1</f>
        <v>0.11764705882352944</v>
      </c>
      <c r="AV666" s="20">
        <f>IFERROR(AS666/3.974,0)</f>
        <v>43.029693004529442</v>
      </c>
      <c r="AW666" s="30">
        <f>IFERROR(AS666/C666," ")</f>
        <v>3.4283308439508002E-4</v>
      </c>
      <c r="AX666" s="4">
        <v>32</v>
      </c>
      <c r="AY666">
        <f>AX666-AX665</f>
        <v>-3</v>
      </c>
      <c r="AZ666">
        <f>IFERROR(AX666/AX665,0)-1</f>
        <v>-8.5714285714285743E-2</v>
      </c>
      <c r="BA666" s="20">
        <f>IFERROR(AX666/3.974,0)</f>
        <v>8.0523402113739309</v>
      </c>
      <c r="BB666" s="30">
        <f>IFERROR(AX666/C666," ")</f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>IFERROR(BC666-BC665,0)</f>
        <v>462</v>
      </c>
      <c r="BE666" s="30">
        <f>IFERROR(BC666/BC665,0)-1</f>
        <v>3.2165982037178908E-2</v>
      </c>
      <c r="BF666" s="20">
        <f>IFERROR(BC666/3.974,0)</f>
        <v>3730.4982385505787</v>
      </c>
      <c r="BG666" s="20">
        <f>IFERROR(BC666/C666," ")</f>
        <v>2.9722225006766443E-2</v>
      </c>
      <c r="BH666" s="26">
        <v>92521</v>
      </c>
      <c r="BI666">
        <f>IFERROR((BH666-BH665), 0)</f>
        <v>178</v>
      </c>
      <c r="BJ666" s="4">
        <v>188535</v>
      </c>
      <c r="BK666">
        <f>IFERROR((BJ666-BJ665),0)</f>
        <v>372</v>
      </c>
      <c r="BL666" s="4">
        <v>140511</v>
      </c>
      <c r="BM666">
        <f>IFERROR((BL666-BL665),0)</f>
        <v>270</v>
      </c>
      <c r="BN666" s="4">
        <v>54692</v>
      </c>
      <c r="BO666">
        <f>IFERROR((BN666-BN665),0)</f>
        <v>134</v>
      </c>
      <c r="BP666" s="4">
        <v>22526</v>
      </c>
      <c r="BQ666">
        <f>IFERROR((BP666-BP665),0)</f>
        <v>23</v>
      </c>
      <c r="BR666" s="8">
        <v>35</v>
      </c>
      <c r="BS666" s="15">
        <f>IFERROR((BR666-BR665),0)</f>
        <v>0</v>
      </c>
      <c r="BT666" s="8">
        <v>338</v>
      </c>
      <c r="BU666" s="15">
        <f>IFERROR((BT666-BT665),0)</f>
        <v>0</v>
      </c>
      <c r="BV666" s="8">
        <v>1558</v>
      </c>
      <c r="BW666" s="15">
        <f>IFERROR((BV666-BV665),0)</f>
        <v>0</v>
      </c>
      <c r="BX666" s="8">
        <v>3490</v>
      </c>
      <c r="BY666" s="15">
        <f>IFERROR((BX666-BX665),0)</f>
        <v>1</v>
      </c>
      <c r="BZ666" s="13">
        <v>2012</v>
      </c>
      <c r="CA666" s="16">
        <f>IFERROR((BZ666-BZ665),0)</f>
        <v>2</v>
      </c>
    </row>
    <row r="667" spans="1:79">
      <c r="A667" s="1">
        <v>44564</v>
      </c>
      <c r="B667">
        <v>44565</v>
      </c>
      <c r="C667" s="4">
        <v>500148</v>
      </c>
      <c r="D667">
        <f>IFERROR(C667-C666,"")</f>
        <v>1363</v>
      </c>
      <c r="E667" s="4">
        <v>7440</v>
      </c>
      <c r="F667">
        <f>IFERROR(E667-E666,"")</f>
        <v>7</v>
      </c>
      <c r="G667" s="4">
        <v>476662</v>
      </c>
      <c r="H667">
        <f>G667-G666</f>
        <v>135</v>
      </c>
      <c r="I667">
        <f>+IFERROR(C667-E667-G667,"")</f>
        <v>16046</v>
      </c>
      <c r="J667">
        <f>+IFERROR(D667-F667-H667,"")</f>
        <v>1221</v>
      </c>
      <c r="K667">
        <f>+IFERROR(E667/C667,"")</f>
        <v>1.4875596823340291E-2</v>
      </c>
      <c r="L667">
        <f>+IFERROR(G667/C667,"")</f>
        <v>0.95304189959771912</v>
      </c>
      <c r="M667">
        <f>+IFERROR(I667/C667,"")</f>
        <v>3.2082503578940637E-2</v>
      </c>
      <c r="N667">
        <f>+IFERROR(D667/C667,"")</f>
        <v>2.7251933427705401E-3</v>
      </c>
      <c r="O667">
        <f>+IFERROR(F667/E667,"")</f>
        <v>9.4086021505376349E-4</v>
      </c>
      <c r="P667">
        <f>+IFERROR(H667/G667,"")</f>
        <v>2.8321955599565308E-4</v>
      </c>
      <c r="Q667">
        <f>+IFERROR(J667/I667,"")</f>
        <v>7.6093730524741374E-2</v>
      </c>
      <c r="R667">
        <f>+IFERROR(C667/3.974,"")</f>
        <v>125855.05787619526</v>
      </c>
      <c r="S667">
        <f>+IFERROR(E667/3.974,"")</f>
        <v>1872.1690991444389</v>
      </c>
      <c r="T667">
        <f>+IFERROR(G667/3.974,"")</f>
        <v>119945.14343231001</v>
      </c>
      <c r="U667">
        <f>+IFERROR(I667/3.974,"")</f>
        <v>4037.7453447408152</v>
      </c>
      <c r="V667" s="4">
        <v>4541240</v>
      </c>
      <c r="W667">
        <f>V667-V666</f>
        <v>9290</v>
      </c>
      <c r="X667">
        <f>IFERROR(W667-W666,0)</f>
        <v>1934</v>
      </c>
      <c r="Y667" s="20">
        <f>IFERROR(V667/3.974,0)</f>
        <v>1142737.795671867</v>
      </c>
      <c r="Z667" s="4">
        <v>4037543</v>
      </c>
      <c r="AA667">
        <f>Z667-Z666</f>
        <v>7927</v>
      </c>
      <c r="AB667" s="17">
        <f>IFERROR(Z667/V667,0)</f>
        <v>0.88908381851652851</v>
      </c>
      <c r="AC667" s="16">
        <f>IFERROR(AA667-AA666,0)</f>
        <v>1548</v>
      </c>
      <c r="AD667">
        <f>V667-Z667</f>
        <v>503697</v>
      </c>
      <c r="AE667">
        <f>AD667-AD666</f>
        <v>1363</v>
      </c>
      <c r="AF667" s="17">
        <f>IFERROR(AD667/V667,0)</f>
        <v>0.11091618148347147</v>
      </c>
      <c r="AG667" s="16">
        <f>IFERROR(AE667-AE666,0)</f>
        <v>386</v>
      </c>
      <c r="AH667" s="20">
        <f>IFERROR(AE667/W667,0)</f>
        <v>0.14671689989235737</v>
      </c>
      <c r="AI667" s="20">
        <f>IFERROR(AD667/3.974,0)</f>
        <v>126748.11273276295</v>
      </c>
      <c r="AJ667" s="4">
        <v>15618</v>
      </c>
      <c r="AK667">
        <f>AJ667-AJ666</f>
        <v>1220</v>
      </c>
      <c r="AL667">
        <f>IFERROR(AJ667/AJ666,0)-1</f>
        <v>8.4733990832059902E-2</v>
      </c>
      <c r="AM667" s="20">
        <f>IFERROR(AJ667/3.974,0)</f>
        <v>3930.0452944136887</v>
      </c>
      <c r="AN667" s="20">
        <f>IFERROR(AJ667/C667," ")</f>
        <v>3.122675687996353E-2</v>
      </c>
      <c r="AO667" s="4">
        <v>223</v>
      </c>
      <c r="AP667">
        <f>AO667-AO666</f>
        <v>-1</v>
      </c>
      <c r="AQ667">
        <f>IFERROR(AO667/AO666,0)-1</f>
        <v>-4.4642857142856984E-3</v>
      </c>
      <c r="AR667" s="20">
        <f>IFERROR(AO667/3.974,0)</f>
        <v>56.114745848012078</v>
      </c>
      <c r="AS667" s="4">
        <v>174</v>
      </c>
      <c r="AT667">
        <f>AS667-AS666</f>
        <v>3</v>
      </c>
      <c r="AU667">
        <f>IFERROR(AS667/AS666,0)-1</f>
        <v>1.7543859649122862E-2</v>
      </c>
      <c r="AV667" s="20">
        <f>IFERROR(AS667/3.974,0)</f>
        <v>43.784599899345743</v>
      </c>
      <c r="AW667" s="30">
        <f>IFERROR(AS667/C667," ")</f>
        <v>3.4789702248134551E-4</v>
      </c>
      <c r="AX667" s="4">
        <v>31</v>
      </c>
      <c r="AY667">
        <f>AX667-AX666</f>
        <v>-1</v>
      </c>
      <c r="AZ667">
        <f>IFERROR(AX667/AX666,0)-1</f>
        <v>-3.125E-2</v>
      </c>
      <c r="BA667" s="20">
        <f>IFERROR(AX667/3.974,0)</f>
        <v>7.8007045797684951</v>
      </c>
      <c r="BB667" s="30">
        <f>IFERROR(AX667/C667," ")</f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>IFERROR(BC667-BC666,0)</f>
        <v>1221</v>
      </c>
      <c r="BE667" s="30">
        <f>IFERROR(BC667/BC666,0)-1</f>
        <v>8.2360876897133117E-2</v>
      </c>
      <c r="BF667" s="20">
        <f>IFERROR(BC667/3.974,0)</f>
        <v>4037.7453447408152</v>
      </c>
      <c r="BG667" s="20">
        <f>IFERROR(BC667/C667," ")</f>
        <v>3.2082503578940637E-2</v>
      </c>
      <c r="BH667" s="26">
        <v>92790</v>
      </c>
      <c r="BI667">
        <f>IFERROR((BH667-BH666), 0)</f>
        <v>269</v>
      </c>
      <c r="BJ667" s="4">
        <v>189057</v>
      </c>
      <c r="BK667">
        <f>IFERROR((BJ667-BJ666),0)</f>
        <v>522</v>
      </c>
      <c r="BL667" s="4">
        <v>140912</v>
      </c>
      <c r="BM667">
        <f>IFERROR((BL667-BL666),0)</f>
        <v>401</v>
      </c>
      <c r="BN667" s="4">
        <v>54838</v>
      </c>
      <c r="BO667">
        <f>IFERROR((BN667-BN666),0)</f>
        <v>146</v>
      </c>
      <c r="BP667" s="4">
        <v>22551</v>
      </c>
      <c r="BQ667">
        <f>IFERROR((BP667-BP666),0)</f>
        <v>25</v>
      </c>
      <c r="BR667" s="8">
        <v>35</v>
      </c>
      <c r="BS667" s="15">
        <f>IFERROR((BR667-BR666),0)</f>
        <v>0</v>
      </c>
      <c r="BT667" s="8">
        <v>338</v>
      </c>
      <c r="BU667" s="15">
        <f>IFERROR((BT667-BT666),0)</f>
        <v>0</v>
      </c>
      <c r="BV667" s="8">
        <v>1562</v>
      </c>
      <c r="BW667" s="15">
        <f>IFERROR((BV667-BV666),0)</f>
        <v>4</v>
      </c>
      <c r="BX667" s="8">
        <v>3492</v>
      </c>
      <c r="BY667" s="15">
        <f>IFERROR((BX667-BX666),0)</f>
        <v>2</v>
      </c>
      <c r="BZ667" s="13">
        <v>2013</v>
      </c>
      <c r="CA667" s="16">
        <f>IFERROR((BZ667-BZ666),0)</f>
        <v>1</v>
      </c>
    </row>
    <row r="668" spans="1:79">
      <c r="A668" s="1">
        <v>44565</v>
      </c>
      <c r="B668">
        <v>44566</v>
      </c>
      <c r="C668" s="4">
        <v>503407</v>
      </c>
      <c r="D668">
        <f>IFERROR(C668-C667,"")</f>
        <v>3259</v>
      </c>
      <c r="E668" s="4">
        <v>7445</v>
      </c>
      <c r="F668">
        <f>IFERROR(E668-E667,"")</f>
        <v>5</v>
      </c>
      <c r="G668" s="4">
        <v>477289</v>
      </c>
      <c r="H668">
        <f>G668-G667</f>
        <v>627</v>
      </c>
      <c r="I668">
        <f>+IFERROR(C668-E668-G668,"")</f>
        <v>18673</v>
      </c>
      <c r="J668">
        <f>+IFERROR(D668-F668-H668,"")</f>
        <v>2627</v>
      </c>
      <c r="K668">
        <f>+IFERROR(E668/C668,"")</f>
        <v>1.4789226212587429E-2</v>
      </c>
      <c r="L668">
        <f>+IFERROR(G668/C668,"")</f>
        <v>0.94811752716986453</v>
      </c>
      <c r="M668">
        <f>+IFERROR(I668/C668,"")</f>
        <v>3.709324661754803E-2</v>
      </c>
      <c r="N668">
        <f>+IFERROR(D668/C668,"")</f>
        <v>6.4738869344288024E-3</v>
      </c>
      <c r="O668">
        <f>+IFERROR(F668/E668,"")</f>
        <v>6.7159167226326397E-4</v>
      </c>
      <c r="P668">
        <f>+IFERROR(H668/G668,"")</f>
        <v>1.3136694958400467E-3</v>
      </c>
      <c r="Q668">
        <f>+IFERROR(J668/I668,"")</f>
        <v>0.14068441064638784</v>
      </c>
      <c r="R668">
        <f>+IFERROR(C668/3.974,"")</f>
        <v>126675.13839959737</v>
      </c>
      <c r="S668">
        <f>+IFERROR(E668/3.974,"")</f>
        <v>1873.4272773024659</v>
      </c>
      <c r="T668">
        <f>+IFERROR(G668/3.974,"")</f>
        <v>120102.91897332661</v>
      </c>
      <c r="U668">
        <f>+IFERROR(I668/3.974,"")</f>
        <v>4698.792148968294</v>
      </c>
      <c r="V668" s="4">
        <v>4560761</v>
      </c>
      <c r="W668">
        <f>V668-V667</f>
        <v>19521</v>
      </c>
      <c r="X668">
        <f>IFERROR(W668-W667,0)</f>
        <v>10231</v>
      </c>
      <c r="Y668" s="20">
        <f>IFERROR(V668/3.974,0)</f>
        <v>1147649.9748364368</v>
      </c>
      <c r="Z668" s="4">
        <v>4053805</v>
      </c>
      <c r="AA668">
        <f>Z668-Z667</f>
        <v>16262</v>
      </c>
      <c r="AB668" s="17">
        <f>IFERROR(Z668/V668,0)</f>
        <v>0.888843988974647</v>
      </c>
      <c r="AC668" s="16">
        <f>IFERROR(AA668-AA667,0)</f>
        <v>8335</v>
      </c>
      <c r="AD668">
        <f>V668-Z668</f>
        <v>506956</v>
      </c>
      <c r="AE668">
        <f>AD668-AD667</f>
        <v>3259</v>
      </c>
      <c r="AF668" s="17">
        <f>IFERROR(AD668/V668,0)</f>
        <v>0.11115601102535301</v>
      </c>
      <c r="AG668" s="16">
        <f>IFERROR(AE668-AE667,0)</f>
        <v>1896</v>
      </c>
      <c r="AH668" s="20">
        <f>IFERROR(AE668/W668,0)</f>
        <v>0.16694841452794426</v>
      </c>
      <c r="AI668" s="20">
        <f>IFERROR(AD668/3.974,0)</f>
        <v>127568.19325616506</v>
      </c>
      <c r="AJ668" s="4">
        <v>18191</v>
      </c>
      <c r="AK668">
        <f>AJ668-AJ667</f>
        <v>2573</v>
      </c>
      <c r="AL668">
        <f>IFERROR(AJ668/AJ667,0)-1</f>
        <v>0.1647458061211422</v>
      </c>
      <c r="AM668" s="20">
        <f>IFERROR(AJ668/3.974,0)</f>
        <v>4577.5037745344735</v>
      </c>
      <c r="AN668" s="20">
        <f>IFERROR(AJ668/C668," ")</f>
        <v>3.6135770857377826E-2</v>
      </c>
      <c r="AO668" s="4">
        <v>257</v>
      </c>
      <c r="AP668">
        <f>AO668-AO667</f>
        <v>34</v>
      </c>
      <c r="AQ668">
        <f>IFERROR(AO668/AO667,0)-1</f>
        <v>0.15246636771300448</v>
      </c>
      <c r="AR668" s="20">
        <f>IFERROR(AO668/3.974,0)</f>
        <v>64.670357322596871</v>
      </c>
      <c r="AS668" s="4">
        <v>195</v>
      </c>
      <c r="AT668">
        <f>AS668-AS667</f>
        <v>21</v>
      </c>
      <c r="AU668">
        <f>IFERROR(AS668/AS667,0)-1</f>
        <v>0.1206896551724137</v>
      </c>
      <c r="AV668" s="20">
        <f>IFERROR(AS668/3.974,0)</f>
        <v>49.068948163059886</v>
      </c>
      <c r="AW668" s="30">
        <f>IFERROR(AS668/C668," ")</f>
        <v>3.8736052538006026E-4</v>
      </c>
      <c r="AX668" s="4">
        <v>30</v>
      </c>
      <c r="AY668">
        <f>AX668-AX667</f>
        <v>-1</v>
      </c>
      <c r="AZ668">
        <f>IFERROR(AX668/AX667,0)-1</f>
        <v>-3.2258064516129004E-2</v>
      </c>
      <c r="BA668" s="20">
        <f>IFERROR(AX668/3.974,0)</f>
        <v>7.5490689481630593</v>
      </c>
      <c r="BB668" s="30">
        <f>IFERROR(AX668/C668," ")</f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>IFERROR(BC668-BC667,0)</f>
        <v>2627</v>
      </c>
      <c r="BE668" s="30">
        <f>IFERROR(BC668/BC667,0)-1</f>
        <v>0.16371681415929196</v>
      </c>
      <c r="BF668" s="20">
        <f>IFERROR(BC668/3.974,0)</f>
        <v>4698.792148968294</v>
      </c>
      <c r="BG668" s="20">
        <f>IFERROR(BC668/C668," ")</f>
        <v>3.709324661754803E-2</v>
      </c>
      <c r="BH668" s="26">
        <v>93258</v>
      </c>
      <c r="BI668">
        <f>IFERROR((BH668-BH667), 0)</f>
        <v>468</v>
      </c>
      <c r="BJ668" s="4">
        <v>190446</v>
      </c>
      <c r="BK668">
        <f>IFERROR((BJ668-BJ667),0)</f>
        <v>1389</v>
      </c>
      <c r="BL668" s="4">
        <v>141950</v>
      </c>
      <c r="BM668">
        <f>IFERROR((BL668-BL667),0)</f>
        <v>1038</v>
      </c>
      <c r="BN668" s="4">
        <v>55152</v>
      </c>
      <c r="BO668">
        <f>IFERROR((BN668-BN667),0)</f>
        <v>314</v>
      </c>
      <c r="BP668" s="4">
        <v>22601</v>
      </c>
      <c r="BQ668">
        <f>IFERROR((BP668-BP667),0)</f>
        <v>50</v>
      </c>
      <c r="BR668" s="8">
        <v>35</v>
      </c>
      <c r="BS668" s="15">
        <f>IFERROR((BR668-BR667),0)</f>
        <v>0</v>
      </c>
      <c r="BT668" s="8">
        <v>338</v>
      </c>
      <c r="BU668" s="15">
        <f>IFERROR((BT668-BT667),0)</f>
        <v>0</v>
      </c>
      <c r="BV668" s="8">
        <v>1563</v>
      </c>
      <c r="BW668" s="15">
        <f>IFERROR((BV668-BV667),0)</f>
        <v>1</v>
      </c>
      <c r="BX668" s="8">
        <v>3495</v>
      </c>
      <c r="BY668" s="15">
        <f>IFERROR((BX668-BX667),0)</f>
        <v>3</v>
      </c>
      <c r="BZ668" s="13">
        <v>2014</v>
      </c>
      <c r="CA668" s="16">
        <f>IFERROR((BZ668-BZ667),0)</f>
        <v>1</v>
      </c>
    </row>
    <row r="669" spans="1:79">
      <c r="A669" s="1">
        <v>44566</v>
      </c>
      <c r="B669">
        <v>44567</v>
      </c>
      <c r="C669" s="4">
        <v>507779</v>
      </c>
      <c r="D669">
        <f>IFERROR(C669-C668,"")</f>
        <v>4372</v>
      </c>
      <c r="E669" s="4">
        <v>7445</v>
      </c>
      <c r="F669">
        <f>IFERROR(E669-E668,"")</f>
        <v>0</v>
      </c>
      <c r="G669" s="4">
        <v>477982</v>
      </c>
      <c r="H669">
        <f>G669-G668</f>
        <v>693</v>
      </c>
      <c r="I669">
        <f>+IFERROR(C669-E669-G669,"")</f>
        <v>22352</v>
      </c>
      <c r="J669">
        <f>+IFERROR(D669-F669-H669,"")</f>
        <v>3679</v>
      </c>
      <c r="K669">
        <f>+IFERROR(E669/C669,"")</f>
        <v>1.4661890310548487E-2</v>
      </c>
      <c r="L669">
        <f>+IFERROR(G669/C669,"")</f>
        <v>0.94131895962613654</v>
      </c>
      <c r="M669">
        <f>+IFERROR(I669/C669,"")</f>
        <v>4.4019150063314944E-2</v>
      </c>
      <c r="N669">
        <f>+IFERROR(D669/C669,"")</f>
        <v>8.6100449211172578E-3</v>
      </c>
      <c r="O669">
        <f>+IFERROR(F669/E669,"")</f>
        <v>0</v>
      </c>
      <c r="P669">
        <f>+IFERROR(H669/G669,"")</f>
        <v>1.4498453916674686E-3</v>
      </c>
      <c r="Q669">
        <f>+IFERROR(J669/I669,"")</f>
        <v>0.16459377236936293</v>
      </c>
      <c r="R669">
        <f>+IFERROR(C669/3.974,"")</f>
        <v>127775.28938097633</v>
      </c>
      <c r="S669">
        <f>+IFERROR(E669/3.974,"")</f>
        <v>1873.4272773024659</v>
      </c>
      <c r="T669">
        <f>+IFERROR(G669/3.974,"")</f>
        <v>120277.30246602918</v>
      </c>
      <c r="U669">
        <f>+IFERROR(I669/3.974,"")</f>
        <v>5624.5596376446902</v>
      </c>
      <c r="V669" s="4">
        <v>4582752</v>
      </c>
      <c r="W669">
        <f>V669-V668</f>
        <v>21991</v>
      </c>
      <c r="X669">
        <f>IFERROR(W669-W668,0)</f>
        <v>2470</v>
      </c>
      <c r="Y669" s="20">
        <f>IFERROR(V669/3.974,0)</f>
        <v>1153183.6940110719</v>
      </c>
      <c r="Z669" s="4">
        <v>4071424</v>
      </c>
      <c r="AA669">
        <f>Z669-Z668</f>
        <v>17619</v>
      </c>
      <c r="AB669" s="17">
        <f>IFERROR(Z669/V669,0)</f>
        <v>0.88842337529938342</v>
      </c>
      <c r="AC669" s="16">
        <f>IFERROR(AA669-AA668,0)</f>
        <v>1357</v>
      </c>
      <c r="AD669">
        <f>V669-Z669</f>
        <v>511328</v>
      </c>
      <c r="AE669">
        <f>AD669-AD668</f>
        <v>4372</v>
      </c>
      <c r="AF669" s="17">
        <f>IFERROR(AD669/V669,0)</f>
        <v>0.11157662470061658</v>
      </c>
      <c r="AG669" s="16">
        <f>IFERROR(AE669-AE668,0)</f>
        <v>1113</v>
      </c>
      <c r="AH669" s="20">
        <f>IFERROR(AE669/W669,0)</f>
        <v>0.19880860351962165</v>
      </c>
      <c r="AI669" s="20">
        <f>IFERROR(AD669/3.974,0)</f>
        <v>128668.34423754404</v>
      </c>
      <c r="AJ669" s="4">
        <v>21859</v>
      </c>
      <c r="AK669">
        <f>AJ669-AJ668</f>
        <v>3668</v>
      </c>
      <c r="AL669">
        <f>IFERROR(AJ669/AJ668,0)-1</f>
        <v>0.20163817272277496</v>
      </c>
      <c r="AM669" s="20">
        <f>IFERROR(AJ669/3.974,0)</f>
        <v>5500.503271263211</v>
      </c>
      <c r="AN669" s="20">
        <f>IFERROR(AJ669/C669," ")</f>
        <v>4.3048255244899851E-2</v>
      </c>
      <c r="AO669" s="4">
        <v>247</v>
      </c>
      <c r="AP669">
        <f>AO669-AO668</f>
        <v>-10</v>
      </c>
      <c r="AQ669">
        <f>IFERROR(AO669/AO668,0)-1</f>
        <v>-3.8910505836575848E-2</v>
      </c>
      <c r="AR669" s="20">
        <f>IFERROR(AO669/3.974,0)</f>
        <v>62.154001006542522</v>
      </c>
      <c r="AS669" s="4">
        <v>212</v>
      </c>
      <c r="AT669">
        <f>AS669-AS668</f>
        <v>17</v>
      </c>
      <c r="AU669">
        <f>IFERROR(AS669/AS668,0)-1</f>
        <v>8.7179487179487092E-2</v>
      </c>
      <c r="AV669" s="20">
        <f>IFERROR(AS669/3.974,0)</f>
        <v>53.34675390035229</v>
      </c>
      <c r="AW669" s="30">
        <f>IFERROR(AS669/C669," ")</f>
        <v>4.1750446552535651E-4</v>
      </c>
      <c r="AX669" s="4">
        <v>34</v>
      </c>
      <c r="AY669">
        <f>AX669-AX668</f>
        <v>4</v>
      </c>
      <c r="AZ669">
        <f>IFERROR(AX669/AX668,0)-1</f>
        <v>0.1333333333333333</v>
      </c>
      <c r="BA669" s="20">
        <f>IFERROR(AX669/3.974,0)</f>
        <v>8.5556114745848006</v>
      </c>
      <c r="BB669" s="30">
        <f>IFERROR(AX669/C669," ")</f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>IFERROR(BC669-BC668,0)</f>
        <v>3679</v>
      </c>
      <c r="BE669" s="30">
        <f>IFERROR(BC669/BC668,0)-1</f>
        <v>0.19702243881540182</v>
      </c>
      <c r="BF669" s="20">
        <f>IFERROR(BC669/3.974,0)</f>
        <v>5624.5596376446902</v>
      </c>
      <c r="BG669" s="20">
        <f>IFERROR(BC669/C669," ")</f>
        <v>4.4019150063314944E-2</v>
      </c>
      <c r="BH669" s="26">
        <v>93929</v>
      </c>
      <c r="BI669">
        <f>IFERROR((BH669-BH668), 0)</f>
        <v>671</v>
      </c>
      <c r="BJ669" s="4">
        <v>192439</v>
      </c>
      <c r="BK669">
        <f>IFERROR((BJ669-BJ668),0)</f>
        <v>1993</v>
      </c>
      <c r="BL669" s="4">
        <v>143215</v>
      </c>
      <c r="BM669">
        <f>IFERROR((BL669-BL668),0)</f>
        <v>1265</v>
      </c>
      <c r="BN669" s="4">
        <v>55546</v>
      </c>
      <c r="BO669">
        <f>IFERROR((BN669-BN668),0)</f>
        <v>394</v>
      </c>
      <c r="BP669" s="4">
        <v>22650</v>
      </c>
      <c r="BQ669">
        <f>IFERROR((BP669-BP668),0)</f>
        <v>49</v>
      </c>
      <c r="BR669" s="8">
        <v>35</v>
      </c>
      <c r="BS669" s="15">
        <f>IFERROR((BR669-BR668),0)</f>
        <v>0</v>
      </c>
      <c r="BT669" s="8">
        <v>338</v>
      </c>
      <c r="BU669" s="15">
        <f>IFERROR((BT669-BT668),0)</f>
        <v>0</v>
      </c>
      <c r="BV669" s="8">
        <v>1563</v>
      </c>
      <c r="BW669" s="15">
        <f>IFERROR((BV669-BV668),0)</f>
        <v>0</v>
      </c>
      <c r="BX669" s="8">
        <v>3495</v>
      </c>
      <c r="BY669" s="15">
        <f>IFERROR((BX669-BX668),0)</f>
        <v>0</v>
      </c>
      <c r="BZ669" s="13">
        <v>2014</v>
      </c>
      <c r="CA669" s="16">
        <f>IFERROR((BZ669-BZ668),0)</f>
        <v>0</v>
      </c>
    </row>
    <row r="670" spans="1:79">
      <c r="A670" s="1">
        <v>44567</v>
      </c>
      <c r="B670">
        <v>44568</v>
      </c>
      <c r="C670" s="4">
        <v>512402</v>
      </c>
      <c r="D670">
        <f>IFERROR(C670-C669,"")</f>
        <v>4623</v>
      </c>
      <c r="E670" s="4">
        <v>7449</v>
      </c>
      <c r="F670">
        <f>IFERROR(E670-E669,"")</f>
        <v>4</v>
      </c>
      <c r="G670" s="4">
        <v>478796</v>
      </c>
      <c r="H670">
        <f>G670-G669</f>
        <v>814</v>
      </c>
      <c r="I670">
        <f>+IFERROR(C670-E670-G670,"")</f>
        <v>26157</v>
      </c>
      <c r="J670">
        <f>+IFERROR(D670-F670-H670,"")</f>
        <v>3805</v>
      </c>
      <c r="K670">
        <f>+IFERROR(E670/C670,"")</f>
        <v>1.4537413983551977E-2</v>
      </c>
      <c r="L670">
        <f>+IFERROR(G670/C670,"")</f>
        <v>0.93441477589861088</v>
      </c>
      <c r="M670">
        <f>+IFERROR(I670/C670,"")</f>
        <v>5.104781011783717E-2</v>
      </c>
      <c r="N670">
        <f>+IFERROR(D670/C670,"")</f>
        <v>9.0222130280521937E-3</v>
      </c>
      <c r="O670">
        <f>+IFERROR(F670/E670,"")</f>
        <v>5.3698483017854744E-4</v>
      </c>
      <c r="P670">
        <f>+IFERROR(H670/G670,"")</f>
        <v>1.7000977451774868E-3</v>
      </c>
      <c r="Q670">
        <f>+IFERROR(J670/I670,"")</f>
        <v>0.14546775241809076</v>
      </c>
      <c r="R670">
        <f>+IFERROR(C670/3.974,"")</f>
        <v>128938.60090588826</v>
      </c>
      <c r="S670">
        <f>+IFERROR(E670/3.974,"")</f>
        <v>1874.4338198288876</v>
      </c>
      <c r="T670">
        <f>+IFERROR(G670/3.974,"")</f>
        <v>120482.133870156</v>
      </c>
      <c r="U670">
        <f>+IFERROR(I670/3.974,"")</f>
        <v>6582.0332159033715</v>
      </c>
      <c r="V670" s="4">
        <v>4604218</v>
      </c>
      <c r="W670">
        <f>V670-V669</f>
        <v>21466</v>
      </c>
      <c r="X670">
        <f>IFERROR(W670-W669,0)</f>
        <v>-525</v>
      </c>
      <c r="Y670" s="20">
        <f>IFERROR(V670/3.974,0)</f>
        <v>1158585.3044791142</v>
      </c>
      <c r="Z670" s="4">
        <v>4088267</v>
      </c>
      <c r="AA670">
        <f>Z670-Z669</f>
        <v>16843</v>
      </c>
      <c r="AB670" s="17">
        <f>IFERROR(Z670/V670,0)</f>
        <v>0.88793949374247705</v>
      </c>
      <c r="AC670" s="16">
        <f>IFERROR(AA670-AA669,0)</f>
        <v>-776</v>
      </c>
      <c r="AD670">
        <f>V670-Z670</f>
        <v>515951</v>
      </c>
      <c r="AE670">
        <f>AD670-AD669</f>
        <v>4623</v>
      </c>
      <c r="AF670" s="17">
        <f>IFERROR(AD670/V670,0)</f>
        <v>0.11206050625752299</v>
      </c>
      <c r="AG670" s="16">
        <f>IFERROR(AE670-AE669,0)</f>
        <v>251</v>
      </c>
      <c r="AH670" s="20">
        <f>IFERROR(AE670/W670,0)</f>
        <v>0.2153638311748812</v>
      </c>
      <c r="AI670" s="20">
        <f>IFERROR(AD670/3.974,0)</f>
        <v>129831.65576245595</v>
      </c>
      <c r="AJ670" s="4">
        <v>25621</v>
      </c>
      <c r="AK670">
        <f>AJ670-AJ669</f>
        <v>3762</v>
      </c>
      <c r="AL670">
        <f>IFERROR(AJ670/AJ669,0)-1</f>
        <v>0.17210302392607169</v>
      </c>
      <c r="AM670" s="20">
        <f>IFERROR(AJ670/3.974,0)</f>
        <v>6447.1565173628578</v>
      </c>
      <c r="AN670" s="20">
        <f>IFERROR(AJ670/C670," ")</f>
        <v>5.0001756433425318E-2</v>
      </c>
      <c r="AO670" s="4">
        <v>284</v>
      </c>
      <c r="AP670">
        <f>AO670-AO669</f>
        <v>37</v>
      </c>
      <c r="AQ670">
        <f>IFERROR(AO670/AO669,0)-1</f>
        <v>0.1497975708502024</v>
      </c>
      <c r="AR670" s="20">
        <f>IFERROR(AO670/3.974,0)</f>
        <v>71.464519375943624</v>
      </c>
      <c r="AS670" s="4">
        <v>220</v>
      </c>
      <c r="AT670">
        <f>AS670-AS669</f>
        <v>8</v>
      </c>
      <c r="AU670">
        <f>IFERROR(AS670/AS669,0)-1</f>
        <v>3.7735849056603765E-2</v>
      </c>
      <c r="AV670" s="20">
        <f>IFERROR(AS670/3.974,0)</f>
        <v>55.359838953195769</v>
      </c>
      <c r="AW670" s="30">
        <f>IFERROR(AS670/C670," ")</f>
        <v>4.2935039285560948E-4</v>
      </c>
      <c r="AX670" s="4">
        <v>32</v>
      </c>
      <c r="AY670">
        <f>AX670-AX669</f>
        <v>-2</v>
      </c>
      <c r="AZ670">
        <f>IFERROR(AX670/AX669,0)-1</f>
        <v>-5.8823529411764719E-2</v>
      </c>
      <c r="BA670" s="20">
        <f>IFERROR(AX670/3.974,0)</f>
        <v>8.0523402113739309</v>
      </c>
      <c r="BB670" s="30">
        <f>IFERROR(AX670/C670," ")</f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>IFERROR(BC670-BC669,0)</f>
        <v>3805</v>
      </c>
      <c r="BE670" s="30">
        <f>IFERROR(BC670/BC669,0)-1</f>
        <v>0.17023085182533992</v>
      </c>
      <c r="BF670" s="20">
        <f>IFERROR(BC670/3.974,0)</f>
        <v>6582.0332159033715</v>
      </c>
      <c r="BG670" s="20">
        <f>IFERROR(BC670/C670," ")</f>
        <v>5.104781011783717E-2</v>
      </c>
      <c r="BH670" s="26">
        <v>94674</v>
      </c>
      <c r="BI670">
        <f>IFERROR((BH670-BH669), 0)</f>
        <v>745</v>
      </c>
      <c r="BJ670" s="4">
        <v>194469</v>
      </c>
      <c r="BK670">
        <f>IFERROR((BJ670-BJ669),0)</f>
        <v>2030</v>
      </c>
      <c r="BL670" s="4">
        <v>144547</v>
      </c>
      <c r="BM670">
        <f>IFERROR((BL670-BL669),0)</f>
        <v>1332</v>
      </c>
      <c r="BN670" s="4">
        <v>55997</v>
      </c>
      <c r="BO670">
        <f>IFERROR((BN670-BN669),0)</f>
        <v>451</v>
      </c>
      <c r="BP670" s="4">
        <v>22715</v>
      </c>
      <c r="BQ670">
        <f>IFERROR((BP670-BP669),0)</f>
        <v>65</v>
      </c>
      <c r="BR670" s="8">
        <v>35</v>
      </c>
      <c r="BS670" s="15">
        <f>IFERROR((BR670-BR669),0)</f>
        <v>0</v>
      </c>
      <c r="BT670" s="8">
        <v>338</v>
      </c>
      <c r="BU670" s="15">
        <f>IFERROR((BT670-BT669),0)</f>
        <v>0</v>
      </c>
      <c r="BV670" s="8">
        <v>1563</v>
      </c>
      <c r="BW670" s="15">
        <f>IFERROR((BV670-BV669),0)</f>
        <v>0</v>
      </c>
      <c r="BX670" s="8">
        <v>3497</v>
      </c>
      <c r="BY670" s="15">
        <f>IFERROR((BX670-BX669),0)</f>
        <v>2</v>
      </c>
      <c r="BZ670" s="13">
        <v>2016</v>
      </c>
      <c r="CA670" s="16">
        <f>IFERROR((BZ670-BZ669),0)</f>
        <v>2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tabSelected="1" workbookViewId="0">
      <pane xSplit="1" topLeftCell="YQ1" activePane="topRight" state="frozen"/>
      <selection pane="topRight" activeCell="YU15" sqref="YU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7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</row>
    <row r="4" spans="1:678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</row>
    <row r="5" spans="1:678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</row>
    <row r="6" spans="1:678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</row>
    <row r="7" spans="1:678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</row>
    <row r="8" spans="1:678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</row>
    <row r="9" spans="1:678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</row>
    <row r="10" spans="1:678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</row>
    <row r="11" spans="1:678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</row>
    <row r="12" spans="1:678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</row>
    <row r="13" spans="1:678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</row>
    <row r="14" spans="1:678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</row>
    <row r="15" spans="1:678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903"/>
  <sheetViews>
    <sheetView topLeftCell="C13860" workbookViewId="0">
      <selection activeCell="C13886" sqref="C1388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1106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1141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1037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1035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1034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1107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1116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1041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1114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1032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1042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1155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1273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1117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1136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1087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1038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1036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1100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1043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1106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1035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1141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1034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1037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1032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1041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1116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1107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1042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1087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1273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1114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1163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1038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1282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1437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1447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1155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1100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1106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1141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1037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1034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1035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1107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1041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1032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1273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1042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1163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1155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1031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1116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1131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1117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1043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1087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1282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1101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22">
        <v>44568</v>
      </c>
      <c r="C13884" s="217" t="s">
        <v>1106</v>
      </c>
      <c r="D13884" s="223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1141</v>
      </c>
      <c r="D13885" s="223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1035</v>
      </c>
      <c r="D13886" s="223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1037</v>
      </c>
      <c r="D13887" s="223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1034</v>
      </c>
      <c r="D13888" s="223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1107</v>
      </c>
      <c r="D13889" s="223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1416</v>
      </c>
      <c r="D13890" s="223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1413</v>
      </c>
      <c r="D13891" s="223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1273</v>
      </c>
      <c r="D13892" s="223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1041</v>
      </c>
      <c r="D13893" s="223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1082</v>
      </c>
      <c r="D13894" s="223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1163</v>
      </c>
      <c r="D13895" s="223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1038</v>
      </c>
      <c r="D13896" s="223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1117</v>
      </c>
      <c r="D13897" s="223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1282</v>
      </c>
      <c r="D13898" s="223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867</v>
      </c>
      <c r="D13899" s="223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1155</v>
      </c>
      <c r="D13900" s="223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782</v>
      </c>
      <c r="D13901" s="223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1131</v>
      </c>
      <c r="D13902" s="223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1100</v>
      </c>
      <c r="D13903" s="223">
        <f>VLOOKUP(Pag_Inicio_Corr_mas_casos[[#This Row],[Corregimiento]],Hoja3!$A$2:$D$676,4,0)</f>
        <v>60103</v>
      </c>
      <c r="E13903" s="217">
        <v>67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>
      <c r="AD157" t="s">
        <v>1106</v>
      </c>
      <c r="AI157" t="s">
        <v>1106</v>
      </c>
      <c r="AJ157">
        <v>28</v>
      </c>
      <c r="AP157" t="s">
        <v>1065</v>
      </c>
    </row>
    <row r="158" spans="1:42">
      <c r="AD158" t="s">
        <v>1035</v>
      </c>
      <c r="AI158" t="s">
        <v>1035</v>
      </c>
      <c r="AJ158">
        <v>27</v>
      </c>
      <c r="AP158" t="s">
        <v>1051</v>
      </c>
    </row>
    <row r="159" spans="1:42">
      <c r="AD159" t="s">
        <v>1107</v>
      </c>
      <c r="AI159" t="s">
        <v>1107</v>
      </c>
      <c r="AJ159">
        <v>27</v>
      </c>
      <c r="AP159" t="s">
        <v>1107</v>
      </c>
    </row>
    <row r="160" spans="1:42">
      <c r="AD160" t="s">
        <v>1034</v>
      </c>
      <c r="AI160" t="s">
        <v>1034</v>
      </c>
      <c r="AJ160">
        <v>26</v>
      </c>
      <c r="AP160" t="s">
        <v>1051</v>
      </c>
    </row>
    <row r="161" spans="30:42">
      <c r="AD161" t="s">
        <v>1141</v>
      </c>
      <c r="AI161" t="s">
        <v>1141</v>
      </c>
      <c r="AJ161">
        <v>25</v>
      </c>
      <c r="AP161" t="s">
        <v>1163</v>
      </c>
    </row>
    <row r="162" spans="30:42">
      <c r="AD162" t="s">
        <v>1037</v>
      </c>
      <c r="AI162" t="s">
        <v>1037</v>
      </c>
      <c r="AJ162">
        <v>22</v>
      </c>
      <c r="AP162" t="s">
        <v>1045</v>
      </c>
    </row>
    <row r="163" spans="30:42">
      <c r="AD163" t="s">
        <v>1149</v>
      </c>
      <c r="AI163" t="s">
        <v>1149</v>
      </c>
      <c r="AJ163">
        <v>21</v>
      </c>
    </row>
    <row r="164" spans="30:42">
      <c r="AD164" t="s">
        <v>1042</v>
      </c>
      <c r="AI164" t="s">
        <v>1042</v>
      </c>
      <c r="AJ164">
        <v>17</v>
      </c>
    </row>
    <row r="165" spans="30:42">
      <c r="AD165" t="s">
        <v>1087</v>
      </c>
      <c r="AI165" t="s">
        <v>1087</v>
      </c>
      <c r="AJ165">
        <v>17</v>
      </c>
    </row>
    <row r="166" spans="30:42">
      <c r="AD166" t="s">
        <v>1036</v>
      </c>
      <c r="AI166" t="s">
        <v>1036</v>
      </c>
      <c r="AJ166">
        <v>17</v>
      </c>
    </row>
    <row r="167" spans="30:42">
      <c r="AD167" t="s">
        <v>1397</v>
      </c>
      <c r="AI167" t="s">
        <v>1397</v>
      </c>
      <c r="AJ167">
        <v>16</v>
      </c>
    </row>
    <row r="168" spans="30:42">
      <c r="AD168" t="s">
        <v>1032</v>
      </c>
      <c r="AI168" t="s">
        <v>1032</v>
      </c>
      <c r="AJ168">
        <v>15</v>
      </c>
    </row>
    <row r="169" spans="30:42">
      <c r="AD169" t="s">
        <v>1041</v>
      </c>
      <c r="AI169" t="s">
        <v>1041</v>
      </c>
      <c r="AJ169">
        <v>15</v>
      </c>
    </row>
    <row r="170" spans="30:42">
      <c r="AD170" t="s">
        <v>1114</v>
      </c>
      <c r="AI170" t="s">
        <v>1114</v>
      </c>
      <c r="AJ170">
        <v>15</v>
      </c>
    </row>
    <row r="171" spans="30:42">
      <c r="AD171" t="s">
        <v>1046</v>
      </c>
      <c r="AI171" t="s">
        <v>1046</v>
      </c>
      <c r="AJ171">
        <v>15</v>
      </c>
    </row>
    <row r="172" spans="30:42">
      <c r="AD172" t="s">
        <v>1116</v>
      </c>
      <c r="AI172" t="s">
        <v>1116</v>
      </c>
      <c r="AJ172">
        <v>14</v>
      </c>
    </row>
    <row r="173" spans="30:42">
      <c r="AD173" t="s">
        <v>1163</v>
      </c>
      <c r="AI173" t="s">
        <v>1163</v>
      </c>
      <c r="AJ173">
        <v>14</v>
      </c>
    </row>
    <row r="174" spans="30:42">
      <c r="AD174" t="s">
        <v>1131</v>
      </c>
      <c r="AI174" t="s">
        <v>1131</v>
      </c>
      <c r="AJ174">
        <v>14</v>
      </c>
    </row>
    <row r="175" spans="30:42">
      <c r="AD175" t="s">
        <v>1065</v>
      </c>
      <c r="AI175" t="s">
        <v>1065</v>
      </c>
      <c r="AJ175">
        <v>12</v>
      </c>
    </row>
    <row r="176" spans="30:42">
      <c r="AD176" t="s">
        <v>1403</v>
      </c>
      <c r="AI176" t="s">
        <v>1403</v>
      </c>
      <c r="AJ176">
        <v>11</v>
      </c>
    </row>
    <row r="177" spans="30:36">
      <c r="AD177" t="s">
        <v>1106</v>
      </c>
      <c r="AI177" t="s">
        <v>1106</v>
      </c>
      <c r="AJ177">
        <v>41</v>
      </c>
    </row>
    <row r="178" spans="30:36">
      <c r="AD178" t="s">
        <v>1037</v>
      </c>
      <c r="AI178" t="s">
        <v>1037</v>
      </c>
      <c r="AJ178">
        <v>30</v>
      </c>
    </row>
    <row r="179" spans="30:36">
      <c r="AD179" t="s">
        <v>1042</v>
      </c>
      <c r="AI179" t="s">
        <v>1042</v>
      </c>
      <c r="AJ179">
        <v>27</v>
      </c>
    </row>
    <row r="180" spans="30:36">
      <c r="AD180" t="s">
        <v>1034</v>
      </c>
      <c r="AI180" t="s">
        <v>1034</v>
      </c>
      <c r="AJ180">
        <v>24</v>
      </c>
    </row>
    <row r="181" spans="30:36">
      <c r="AD181" t="s">
        <v>1041</v>
      </c>
      <c r="AI181" t="s">
        <v>1041</v>
      </c>
      <c r="AJ181">
        <v>20</v>
      </c>
    </row>
    <row r="182" spans="30:36">
      <c r="AD182" t="s">
        <v>1035</v>
      </c>
      <c r="AI182" t="s">
        <v>1035</v>
      </c>
      <c r="AJ182">
        <v>20</v>
      </c>
    </row>
    <row r="183" spans="30:36">
      <c r="AD183" t="s">
        <v>1141</v>
      </c>
      <c r="AI183" t="s">
        <v>1141</v>
      </c>
      <c r="AJ183">
        <v>19</v>
      </c>
    </row>
    <row r="184" spans="30:36">
      <c r="AD184" t="s">
        <v>1107</v>
      </c>
      <c r="AI184" t="s">
        <v>1107</v>
      </c>
      <c r="AJ184">
        <v>18</v>
      </c>
    </row>
    <row r="185" spans="30:36">
      <c r="AD185" t="s">
        <v>1087</v>
      </c>
      <c r="AI185" t="s">
        <v>1087</v>
      </c>
      <c r="AJ185">
        <v>17</v>
      </c>
    </row>
    <row r="186" spans="30:36">
      <c r="AD186" t="s">
        <v>1117</v>
      </c>
      <c r="AI186" t="s">
        <v>1117</v>
      </c>
      <c r="AJ186">
        <v>17</v>
      </c>
    </row>
    <row r="187" spans="30:36">
      <c r="AD187" t="s">
        <v>1114</v>
      </c>
      <c r="AI187" t="s">
        <v>1114</v>
      </c>
      <c r="AJ187">
        <v>17</v>
      </c>
    </row>
    <row r="188" spans="30:36">
      <c r="AD188" t="s">
        <v>1036</v>
      </c>
      <c r="AI188" t="s">
        <v>1036</v>
      </c>
      <c r="AJ188">
        <v>16</v>
      </c>
    </row>
    <row r="189" spans="30:36">
      <c r="AD189" t="s">
        <v>1032</v>
      </c>
      <c r="AI189" t="s">
        <v>1032</v>
      </c>
      <c r="AJ189">
        <v>16</v>
      </c>
    </row>
    <row r="190" spans="30:36">
      <c r="AD190" t="s">
        <v>1163</v>
      </c>
      <c r="AI190" t="s">
        <v>1163</v>
      </c>
      <c r="AJ190">
        <v>14</v>
      </c>
    </row>
    <row r="191" spans="30:36">
      <c r="AD191" t="s">
        <v>1169</v>
      </c>
      <c r="AI191" t="s">
        <v>1169</v>
      </c>
      <c r="AJ191">
        <v>14</v>
      </c>
    </row>
    <row r="192" spans="30:36">
      <c r="AD192" t="s">
        <v>1116</v>
      </c>
      <c r="AI192" t="s">
        <v>1116</v>
      </c>
      <c r="AJ192">
        <v>14</v>
      </c>
    </row>
    <row r="193" spans="30:36">
      <c r="AD193" t="s">
        <v>1046</v>
      </c>
      <c r="AI193" t="s">
        <v>1046</v>
      </c>
      <c r="AJ193">
        <v>13</v>
      </c>
    </row>
    <row r="194" spans="30:36">
      <c r="AD194" t="s">
        <v>867</v>
      </c>
      <c r="AI194" t="s">
        <v>867</v>
      </c>
      <c r="AJ194">
        <v>13</v>
      </c>
    </row>
    <row r="195" spans="30:36">
      <c r="AD195" t="s">
        <v>1047</v>
      </c>
      <c r="AI195" t="s">
        <v>1047</v>
      </c>
      <c r="AJ195">
        <v>13</v>
      </c>
    </row>
    <row r="196" spans="30:36">
      <c r="AD196" t="s">
        <v>1033</v>
      </c>
      <c r="AI196" t="s">
        <v>1033</v>
      </c>
      <c r="AJ196">
        <v>12</v>
      </c>
    </row>
    <row r="197" spans="30:36">
      <c r="AD197" t="s">
        <v>1403</v>
      </c>
      <c r="AI197" t="s">
        <v>1403</v>
      </c>
      <c r="AJ197">
        <v>50</v>
      </c>
    </row>
    <row r="198" spans="30:36">
      <c r="AD198" t="s">
        <v>1106</v>
      </c>
      <c r="AI198" t="s">
        <v>1106</v>
      </c>
      <c r="AJ198">
        <v>36</v>
      </c>
    </row>
    <row r="199" spans="30:36">
      <c r="AD199" t="s">
        <v>1034</v>
      </c>
      <c r="AI199" t="s">
        <v>1034</v>
      </c>
      <c r="AJ199">
        <v>30</v>
      </c>
    </row>
    <row r="200" spans="30:36">
      <c r="AD200" t="s">
        <v>1141</v>
      </c>
      <c r="AI200" t="s">
        <v>1141</v>
      </c>
      <c r="AJ200">
        <v>24</v>
      </c>
    </row>
    <row r="201" spans="30:36">
      <c r="AD201" t="s">
        <v>1116</v>
      </c>
      <c r="AI201" t="s">
        <v>1116</v>
      </c>
      <c r="AJ201">
        <v>22</v>
      </c>
    </row>
    <row r="202" spans="30:36">
      <c r="AD202" t="s">
        <v>1037</v>
      </c>
      <c r="AI202" t="s">
        <v>1037</v>
      </c>
      <c r="AJ202">
        <v>20</v>
      </c>
    </row>
    <row r="203" spans="30:36">
      <c r="AD203" t="s">
        <v>1042</v>
      </c>
      <c r="AI203" t="s">
        <v>1042</v>
      </c>
      <c r="AJ203">
        <v>19</v>
      </c>
    </row>
    <row r="204" spans="30:36">
      <c r="AD204" t="s">
        <v>1117</v>
      </c>
      <c r="AI204" t="s">
        <v>1117</v>
      </c>
      <c r="AJ204">
        <v>18</v>
      </c>
    </row>
    <row r="205" spans="30:36">
      <c r="AD205" t="s">
        <v>1163</v>
      </c>
      <c r="AI205" t="s">
        <v>1163</v>
      </c>
      <c r="AJ205">
        <v>17</v>
      </c>
    </row>
    <row r="206" spans="30:36">
      <c r="AD206" t="s">
        <v>1032</v>
      </c>
      <c r="AI206" t="s">
        <v>1032</v>
      </c>
      <c r="AJ206">
        <v>17</v>
      </c>
    </row>
    <row r="207" spans="30:36">
      <c r="AD207" t="s">
        <v>1149</v>
      </c>
      <c r="AI207" t="s">
        <v>1149</v>
      </c>
      <c r="AJ207">
        <v>17</v>
      </c>
    </row>
    <row r="208" spans="30:36">
      <c r="AD208" t="s">
        <v>867</v>
      </c>
      <c r="AI208" t="s">
        <v>867</v>
      </c>
      <c r="AJ208">
        <v>17</v>
      </c>
    </row>
    <row r="209" spans="30:36">
      <c r="AD209" t="s">
        <v>1131</v>
      </c>
      <c r="AI209" t="s">
        <v>1131</v>
      </c>
      <c r="AJ209">
        <v>16</v>
      </c>
    </row>
    <row r="210" spans="30:36">
      <c r="AD210" t="s">
        <v>1127</v>
      </c>
      <c r="AI210" t="s">
        <v>1127</v>
      </c>
      <c r="AJ210">
        <v>16</v>
      </c>
    </row>
    <row r="211" spans="30:36">
      <c r="AD211" t="s">
        <v>1035</v>
      </c>
      <c r="AI211" t="s">
        <v>1035</v>
      </c>
      <c r="AJ211">
        <v>15</v>
      </c>
    </row>
    <row r="212" spans="30:36">
      <c r="AD212" t="s">
        <v>1041</v>
      </c>
      <c r="AI212" t="s">
        <v>1041</v>
      </c>
      <c r="AJ212">
        <v>14</v>
      </c>
    </row>
    <row r="213" spans="30:36">
      <c r="AD213" t="s">
        <v>1033</v>
      </c>
      <c r="AI213" t="s">
        <v>1033</v>
      </c>
      <c r="AJ213">
        <v>14</v>
      </c>
    </row>
    <row r="214" spans="30:36">
      <c r="AD214" t="s">
        <v>1107</v>
      </c>
      <c r="AI214" t="s">
        <v>1107</v>
      </c>
      <c r="AJ214">
        <v>14</v>
      </c>
    </row>
    <row r="215" spans="30:36">
      <c r="AD215" t="s">
        <v>1043</v>
      </c>
      <c r="AI215" t="s">
        <v>1043</v>
      </c>
      <c r="AJ215">
        <v>13</v>
      </c>
    </row>
    <row r="216" spans="30:36">
      <c r="AD216" t="s">
        <v>1048</v>
      </c>
      <c r="AI216" t="s">
        <v>1048</v>
      </c>
      <c r="AJ216">
        <v>12</v>
      </c>
    </row>
    <row r="217" spans="30:36">
      <c r="AD217" t="s">
        <v>1403</v>
      </c>
      <c r="AI217" t="s">
        <v>1403</v>
      </c>
      <c r="AJ217">
        <v>50</v>
      </c>
    </row>
    <row r="218" spans="30:36">
      <c r="AD218" t="s">
        <v>1106</v>
      </c>
      <c r="AI218" t="s">
        <v>1106</v>
      </c>
      <c r="AJ218">
        <v>36</v>
      </c>
    </row>
    <row r="219" spans="30:36">
      <c r="AD219" t="s">
        <v>1034</v>
      </c>
      <c r="AI219" t="s">
        <v>1034</v>
      </c>
      <c r="AJ219">
        <v>30</v>
      </c>
    </row>
    <row r="220" spans="30:36">
      <c r="AD220" t="s">
        <v>1141</v>
      </c>
      <c r="AI220" t="s">
        <v>1141</v>
      </c>
      <c r="AJ220">
        <v>24</v>
      </c>
    </row>
    <row r="221" spans="30:36">
      <c r="AD221" t="s">
        <v>1116</v>
      </c>
      <c r="AI221" t="s">
        <v>1116</v>
      </c>
      <c r="AJ221">
        <v>22</v>
      </c>
    </row>
    <row r="222" spans="30:36">
      <c r="AD222" t="s">
        <v>1037</v>
      </c>
      <c r="AI222" t="s">
        <v>1037</v>
      </c>
      <c r="AJ222">
        <v>20</v>
      </c>
    </row>
    <row r="223" spans="30:36">
      <c r="AD223" t="s">
        <v>1042</v>
      </c>
      <c r="AI223" t="s">
        <v>1042</v>
      </c>
      <c r="AJ223">
        <v>19</v>
      </c>
    </row>
    <row r="224" spans="30:36">
      <c r="AD224" t="s">
        <v>1117</v>
      </c>
      <c r="AI224" t="s">
        <v>1117</v>
      </c>
      <c r="AJ224">
        <v>18</v>
      </c>
    </row>
    <row r="225" spans="30:36">
      <c r="AD225" t="s">
        <v>1163</v>
      </c>
      <c r="AI225" t="s">
        <v>1163</v>
      </c>
      <c r="AJ225">
        <v>17</v>
      </c>
    </row>
    <row r="226" spans="30:36">
      <c r="AD226" t="s">
        <v>1032</v>
      </c>
      <c r="AI226" t="s">
        <v>1032</v>
      </c>
      <c r="AJ226">
        <v>17</v>
      </c>
    </row>
    <row r="227" spans="30:36">
      <c r="AD227" t="s">
        <v>1149</v>
      </c>
      <c r="AI227" t="s">
        <v>1149</v>
      </c>
      <c r="AJ227">
        <v>17</v>
      </c>
    </row>
    <row r="228" spans="30:36">
      <c r="AD228" t="s">
        <v>867</v>
      </c>
      <c r="AI228" t="s">
        <v>867</v>
      </c>
      <c r="AJ228">
        <v>17</v>
      </c>
    </row>
    <row r="229" spans="30:36">
      <c r="AD229" t="s">
        <v>1131</v>
      </c>
      <c r="AI229" t="s">
        <v>1131</v>
      </c>
      <c r="AJ229">
        <v>16</v>
      </c>
    </row>
    <row r="230" spans="30:36">
      <c r="AD230" t="s">
        <v>1127</v>
      </c>
      <c r="AI230" t="s">
        <v>1127</v>
      </c>
      <c r="AJ230">
        <v>16</v>
      </c>
    </row>
    <row r="231" spans="30:36">
      <c r="AD231" t="s">
        <v>1035</v>
      </c>
      <c r="AI231" t="s">
        <v>1035</v>
      </c>
      <c r="AJ231">
        <v>15</v>
      </c>
    </row>
    <row r="232" spans="30:36">
      <c r="AD232" t="s">
        <v>1041</v>
      </c>
      <c r="AI232" t="s">
        <v>1041</v>
      </c>
      <c r="AJ232">
        <v>14</v>
      </c>
    </row>
    <row r="233" spans="30:36">
      <c r="AD233" t="s">
        <v>1033</v>
      </c>
      <c r="AI233" t="s">
        <v>1033</v>
      </c>
      <c r="AJ233">
        <v>14</v>
      </c>
    </row>
    <row r="234" spans="30:36">
      <c r="AD234" t="s">
        <v>1107</v>
      </c>
      <c r="AI234" t="s">
        <v>1107</v>
      </c>
      <c r="AJ234">
        <v>14</v>
      </c>
    </row>
    <row r="235" spans="30:36">
      <c r="AD235" t="s">
        <v>1043</v>
      </c>
      <c r="AI235" t="s">
        <v>1043</v>
      </c>
      <c r="AJ235">
        <v>13</v>
      </c>
    </row>
    <row r="236" spans="30:36">
      <c r="AD236" t="s">
        <v>1048</v>
      </c>
      <c r="AI236" t="s">
        <v>1048</v>
      </c>
      <c r="AJ236">
        <v>12</v>
      </c>
    </row>
    <row r="237" spans="30:36">
      <c r="AD237" t="s">
        <v>1035</v>
      </c>
      <c r="AI237" t="s">
        <v>1035</v>
      </c>
      <c r="AJ237">
        <v>26</v>
      </c>
    </row>
    <row r="238" spans="30:36">
      <c r="AD238" t="s">
        <v>1034</v>
      </c>
      <c r="AI238" t="s">
        <v>1034</v>
      </c>
      <c r="AJ238">
        <v>25</v>
      </c>
    </row>
    <row r="239" spans="30:36">
      <c r="AD239" t="s">
        <v>1149</v>
      </c>
      <c r="AI239" t="s">
        <v>1149</v>
      </c>
      <c r="AJ239">
        <v>23</v>
      </c>
    </row>
    <row r="240" spans="30:36">
      <c r="AD240" t="s">
        <v>1032</v>
      </c>
      <c r="AI240" t="s">
        <v>1032</v>
      </c>
      <c r="AJ240">
        <v>21</v>
      </c>
    </row>
    <row r="241" spans="30:36">
      <c r="AD241" t="s">
        <v>1106</v>
      </c>
      <c r="AI241" t="s">
        <v>1106</v>
      </c>
      <c r="AJ241">
        <v>18</v>
      </c>
    </row>
    <row r="242" spans="30:36">
      <c r="AD242" t="s">
        <v>1048</v>
      </c>
      <c r="AI242" t="s">
        <v>1048</v>
      </c>
      <c r="AJ242">
        <v>18</v>
      </c>
    </row>
    <row r="243" spans="30:36">
      <c r="AD243" t="s">
        <v>867</v>
      </c>
      <c r="AI243" t="s">
        <v>867</v>
      </c>
      <c r="AJ243">
        <v>18</v>
      </c>
    </row>
    <row r="244" spans="30:36">
      <c r="AD244" t="s">
        <v>1116</v>
      </c>
      <c r="AI244" t="s">
        <v>1116</v>
      </c>
      <c r="AJ244">
        <v>17</v>
      </c>
    </row>
    <row r="245" spans="30:36">
      <c r="AD245" t="s">
        <v>1037</v>
      </c>
      <c r="AI245" t="s">
        <v>1037</v>
      </c>
      <c r="AJ245">
        <v>17</v>
      </c>
    </row>
    <row r="246" spans="30:36">
      <c r="AD246" t="s">
        <v>1107</v>
      </c>
      <c r="AI246" t="s">
        <v>1107</v>
      </c>
      <c r="AJ246">
        <v>16</v>
      </c>
    </row>
    <row r="247" spans="30:36">
      <c r="AD247" t="s">
        <v>1036</v>
      </c>
      <c r="AI247" t="s">
        <v>1036</v>
      </c>
      <c r="AJ247">
        <v>15</v>
      </c>
    </row>
    <row r="248" spans="30:36">
      <c r="AD248" t="s">
        <v>1041</v>
      </c>
      <c r="AI248" t="s">
        <v>1041</v>
      </c>
      <c r="AJ248">
        <v>15</v>
      </c>
    </row>
    <row r="249" spans="30:36">
      <c r="AD249" t="s">
        <v>1163</v>
      </c>
      <c r="AI249" t="s">
        <v>1163</v>
      </c>
      <c r="AJ249">
        <v>14</v>
      </c>
    </row>
    <row r="250" spans="30:36">
      <c r="AD250" t="s">
        <v>1141</v>
      </c>
      <c r="AI250" t="s">
        <v>1141</v>
      </c>
      <c r="AJ250">
        <v>13</v>
      </c>
    </row>
    <row r="251" spans="30:36">
      <c r="AD251" t="s">
        <v>1098</v>
      </c>
      <c r="AI251" t="s">
        <v>1098</v>
      </c>
      <c r="AJ251">
        <v>12</v>
      </c>
    </row>
    <row r="252" spans="30:36">
      <c r="AD252" t="s">
        <v>1114</v>
      </c>
      <c r="AI252" t="s">
        <v>1114</v>
      </c>
      <c r="AJ252">
        <v>12</v>
      </c>
    </row>
    <row r="253" spans="30:36">
      <c r="AD253" t="s">
        <v>1117</v>
      </c>
      <c r="AI253" t="s">
        <v>1117</v>
      </c>
      <c r="AJ253">
        <v>11</v>
      </c>
    </row>
    <row r="254" spans="30:36">
      <c r="AD254" t="s">
        <v>1127</v>
      </c>
      <c r="AI254" t="s">
        <v>1127</v>
      </c>
      <c r="AJ254">
        <v>11</v>
      </c>
    </row>
    <row r="255" spans="30:36">
      <c r="AD255" t="s">
        <v>1042</v>
      </c>
      <c r="AI255" t="s">
        <v>1042</v>
      </c>
      <c r="AJ255">
        <v>10</v>
      </c>
    </row>
    <row r="256" spans="30:36">
      <c r="AD256" t="s">
        <v>1043</v>
      </c>
      <c r="AI256" t="s">
        <v>1043</v>
      </c>
      <c r="AJ256">
        <v>9</v>
      </c>
    </row>
    <row r="257" spans="30:36">
      <c r="AD257" t="s">
        <v>1117</v>
      </c>
      <c r="AI257" t="s">
        <v>1117</v>
      </c>
      <c r="AJ257">
        <v>17</v>
      </c>
    </row>
    <row r="258" spans="30:36">
      <c r="AD258" t="s">
        <v>1035</v>
      </c>
      <c r="AI258" t="s">
        <v>1035</v>
      </c>
      <c r="AJ258">
        <v>17</v>
      </c>
    </row>
    <row r="259" spans="30:36">
      <c r="AD259" t="s">
        <v>1107</v>
      </c>
      <c r="AI259" t="s">
        <v>1107</v>
      </c>
      <c r="AJ259">
        <v>14</v>
      </c>
    </row>
    <row r="260" spans="30:36">
      <c r="AD260" t="s">
        <v>867</v>
      </c>
      <c r="AI260" t="s">
        <v>867</v>
      </c>
      <c r="AJ260">
        <v>13</v>
      </c>
    </row>
    <row r="261" spans="30:36">
      <c r="AD261" t="s">
        <v>1141</v>
      </c>
      <c r="AI261" t="s">
        <v>1141</v>
      </c>
      <c r="AJ261">
        <v>12</v>
      </c>
    </row>
    <row r="262" spans="30:36">
      <c r="AD262" t="s">
        <v>1114</v>
      </c>
      <c r="AI262" t="s">
        <v>1114</v>
      </c>
      <c r="AJ262">
        <v>11</v>
      </c>
    </row>
    <row r="263" spans="30:36">
      <c r="AD263" t="s">
        <v>1124</v>
      </c>
      <c r="AI263" t="s">
        <v>1124</v>
      </c>
      <c r="AJ263">
        <v>10</v>
      </c>
    </row>
    <row r="264" spans="30:36">
      <c r="AD264" t="s">
        <v>1032</v>
      </c>
      <c r="AI264" t="s">
        <v>1032</v>
      </c>
      <c r="AJ264">
        <v>10</v>
      </c>
    </row>
    <row r="265" spans="30:36">
      <c r="AD265" t="s">
        <v>1149</v>
      </c>
      <c r="AI265" t="s">
        <v>1149</v>
      </c>
      <c r="AJ265">
        <v>10</v>
      </c>
    </row>
    <row r="266" spans="30:36">
      <c r="AD266" t="s">
        <v>1038</v>
      </c>
      <c r="AI266" t="s">
        <v>1038</v>
      </c>
      <c r="AJ266">
        <v>10</v>
      </c>
    </row>
    <row r="267" spans="30:36">
      <c r="AD267" t="s">
        <v>1106</v>
      </c>
      <c r="AI267" t="s">
        <v>1106</v>
      </c>
      <c r="AJ267">
        <v>9</v>
      </c>
    </row>
    <row r="268" spans="30:36">
      <c r="AD268" t="s">
        <v>1087</v>
      </c>
      <c r="AI268" t="s">
        <v>1087</v>
      </c>
      <c r="AJ268">
        <v>9</v>
      </c>
    </row>
    <row r="269" spans="30:36">
      <c r="AD269" t="s">
        <v>1051</v>
      </c>
      <c r="AI269" t="s">
        <v>1051</v>
      </c>
      <c r="AJ269">
        <v>8</v>
      </c>
    </row>
    <row r="270" spans="30:36">
      <c r="AD270" t="s">
        <v>1170</v>
      </c>
      <c r="AI270" t="s">
        <v>1170</v>
      </c>
      <c r="AJ270">
        <v>8</v>
      </c>
    </row>
    <row r="271" spans="30:36">
      <c r="AD271" t="s">
        <v>1048</v>
      </c>
      <c r="AI271" t="s">
        <v>1048</v>
      </c>
      <c r="AJ271">
        <v>8</v>
      </c>
    </row>
    <row r="272" spans="30:36">
      <c r="AD272" t="s">
        <v>1049</v>
      </c>
      <c r="AI272" t="s">
        <v>1049</v>
      </c>
      <c r="AJ272">
        <v>7</v>
      </c>
    </row>
    <row r="273" spans="30:36">
      <c r="AD273" t="s">
        <v>1116</v>
      </c>
      <c r="AI273" t="s">
        <v>1116</v>
      </c>
      <c r="AJ273">
        <v>7</v>
      </c>
    </row>
    <row r="274" spans="30:36">
      <c r="AD274" t="s">
        <v>1056</v>
      </c>
      <c r="AI274" t="s">
        <v>1056</v>
      </c>
      <c r="AJ274">
        <v>6</v>
      </c>
    </row>
    <row r="275" spans="30:36">
      <c r="AD275" t="s">
        <v>1042</v>
      </c>
      <c r="AI275" t="s">
        <v>1042</v>
      </c>
      <c r="AJ275">
        <v>6</v>
      </c>
    </row>
    <row r="276" spans="30:36">
      <c r="AD276" t="s">
        <v>1062</v>
      </c>
      <c r="AI276" t="s">
        <v>1062</v>
      </c>
      <c r="AJ276">
        <v>6</v>
      </c>
    </row>
    <row r="277" spans="30:36">
      <c r="AD277" t="s">
        <v>1106</v>
      </c>
      <c r="AI277" t="s">
        <v>1106</v>
      </c>
      <c r="AJ277">
        <v>37</v>
      </c>
    </row>
    <row r="278" spans="30:36">
      <c r="AD278" t="s">
        <v>1062</v>
      </c>
      <c r="AI278" t="s">
        <v>1062</v>
      </c>
      <c r="AJ278">
        <v>26</v>
      </c>
    </row>
    <row r="279" spans="30:36">
      <c r="AD279" t="s">
        <v>1035</v>
      </c>
      <c r="AI279" t="s">
        <v>1035</v>
      </c>
      <c r="AJ279">
        <v>21</v>
      </c>
    </row>
    <row r="280" spans="30:36">
      <c r="AD280" t="s">
        <v>1033</v>
      </c>
      <c r="AI280" t="s">
        <v>1033</v>
      </c>
      <c r="AJ280">
        <v>20</v>
      </c>
    </row>
    <row r="281" spans="30:36">
      <c r="AD281" t="s">
        <v>1141</v>
      </c>
      <c r="AI281" t="s">
        <v>1141</v>
      </c>
      <c r="AJ281">
        <v>18</v>
      </c>
    </row>
    <row r="282" spans="30:36">
      <c r="AD282" t="s">
        <v>1037</v>
      </c>
      <c r="AI282" t="s">
        <v>1037</v>
      </c>
      <c r="AJ282">
        <v>17</v>
      </c>
    </row>
    <row r="283" spans="30:36">
      <c r="AD283" t="s">
        <v>1032</v>
      </c>
      <c r="AI283" t="s">
        <v>1032</v>
      </c>
      <c r="AJ283">
        <v>17</v>
      </c>
    </row>
    <row r="284" spans="30:36">
      <c r="AD284" t="s">
        <v>1155</v>
      </c>
      <c r="AI284" t="s">
        <v>1155</v>
      </c>
      <c r="AJ284">
        <v>16</v>
      </c>
    </row>
    <row r="285" spans="30:36">
      <c r="AD285" t="s">
        <v>1107</v>
      </c>
      <c r="AI285" t="s">
        <v>1107</v>
      </c>
      <c r="AJ285">
        <v>16</v>
      </c>
    </row>
    <row r="286" spans="30:36">
      <c r="AD286" t="s">
        <v>1100</v>
      </c>
      <c r="AI286" t="s">
        <v>1100</v>
      </c>
      <c r="AJ286">
        <v>15</v>
      </c>
    </row>
    <row r="287" spans="30:36">
      <c r="AD287" t="s">
        <v>1056</v>
      </c>
      <c r="AI287" t="s">
        <v>1056</v>
      </c>
      <c r="AJ287">
        <v>14</v>
      </c>
    </row>
    <row r="288" spans="30:36">
      <c r="AD288" t="s">
        <v>1034</v>
      </c>
      <c r="AI288" t="s">
        <v>1034</v>
      </c>
      <c r="AJ288">
        <v>14</v>
      </c>
    </row>
    <row r="289" spans="30:36">
      <c r="AD289" t="s">
        <v>1131</v>
      </c>
      <c r="AI289" t="s">
        <v>1131</v>
      </c>
      <c r="AJ289">
        <v>13</v>
      </c>
    </row>
    <row r="290" spans="30:36">
      <c r="AD290" t="s">
        <v>1036</v>
      </c>
      <c r="AI290" t="s">
        <v>1036</v>
      </c>
      <c r="AJ290">
        <v>13</v>
      </c>
    </row>
    <row r="291" spans="30:36">
      <c r="AD291" t="s">
        <v>1163</v>
      </c>
      <c r="AI291" t="s">
        <v>1163</v>
      </c>
      <c r="AJ291">
        <v>12</v>
      </c>
    </row>
    <row r="292" spans="30:36">
      <c r="AD292" t="s">
        <v>1127</v>
      </c>
      <c r="AI292" t="s">
        <v>1127</v>
      </c>
      <c r="AJ292">
        <v>12</v>
      </c>
    </row>
    <row r="293" spans="30:36">
      <c r="AD293" t="s">
        <v>1048</v>
      </c>
      <c r="AI293" t="s">
        <v>1048</v>
      </c>
      <c r="AJ293">
        <v>12</v>
      </c>
    </row>
    <row r="294" spans="30:36">
      <c r="AD294" t="s">
        <v>1116</v>
      </c>
      <c r="AI294" t="s">
        <v>1116</v>
      </c>
      <c r="AJ294">
        <v>12</v>
      </c>
    </row>
    <row r="295" spans="30:36">
      <c r="AD295" t="s">
        <v>1043</v>
      </c>
      <c r="AI295" t="s">
        <v>1043</v>
      </c>
      <c r="AJ295">
        <v>11</v>
      </c>
    </row>
    <row r="296" spans="30:36">
      <c r="AD296" t="s">
        <v>1041</v>
      </c>
      <c r="AI296" t="s">
        <v>1041</v>
      </c>
      <c r="AJ296">
        <v>11</v>
      </c>
    </row>
    <row r="297" spans="30:36">
      <c r="AD297" t="s">
        <v>1411</v>
      </c>
      <c r="AI297" t="s">
        <v>1411</v>
      </c>
      <c r="AJ297">
        <v>38</v>
      </c>
    </row>
    <row r="298" spans="30:36">
      <c r="AD298" t="s">
        <v>792</v>
      </c>
      <c r="AI298" t="s">
        <v>792</v>
      </c>
      <c r="AJ298">
        <v>32</v>
      </c>
    </row>
    <row r="299" spans="30:36">
      <c r="AD299" t="s">
        <v>795</v>
      </c>
      <c r="AI299" t="s">
        <v>795</v>
      </c>
      <c r="AJ299">
        <v>31</v>
      </c>
    </row>
    <row r="300" spans="30:36">
      <c r="AD300" t="s">
        <v>799</v>
      </c>
      <c r="AI300" t="s">
        <v>799</v>
      </c>
      <c r="AJ300">
        <v>27</v>
      </c>
    </row>
    <row r="301" spans="30:36">
      <c r="AD301" t="s">
        <v>1412</v>
      </c>
      <c r="AI301" t="s">
        <v>1412</v>
      </c>
      <c r="AJ301">
        <v>27</v>
      </c>
    </row>
    <row r="302" spans="30:36">
      <c r="AD302" t="s">
        <v>825</v>
      </c>
      <c r="AI302" t="s">
        <v>825</v>
      </c>
      <c r="AJ302">
        <v>25</v>
      </c>
    </row>
    <row r="303" spans="30:36">
      <c r="AD303" t="s">
        <v>789</v>
      </c>
      <c r="AI303" t="s">
        <v>789</v>
      </c>
      <c r="AJ303">
        <v>23</v>
      </c>
    </row>
    <row r="304" spans="30:36">
      <c r="AD304" t="s">
        <v>1413</v>
      </c>
      <c r="AI304" t="s">
        <v>1413</v>
      </c>
      <c r="AJ304">
        <v>23</v>
      </c>
    </row>
    <row r="305" spans="30:36">
      <c r="AD305" t="s">
        <v>868</v>
      </c>
      <c r="AI305" t="s">
        <v>868</v>
      </c>
      <c r="AJ305">
        <v>22</v>
      </c>
    </row>
    <row r="306" spans="30:36">
      <c r="AD306" t="s">
        <v>1257</v>
      </c>
      <c r="AI306" t="s">
        <v>1257</v>
      </c>
      <c r="AJ306">
        <v>21</v>
      </c>
    </row>
    <row r="307" spans="30:36">
      <c r="AD307" t="s">
        <v>786</v>
      </c>
      <c r="AI307" t="s">
        <v>786</v>
      </c>
      <c r="AJ307">
        <v>19</v>
      </c>
    </row>
    <row r="308" spans="30:36">
      <c r="AD308" t="s">
        <v>1414</v>
      </c>
      <c r="AI308" t="s">
        <v>1414</v>
      </c>
      <c r="AJ308">
        <v>19</v>
      </c>
    </row>
    <row r="309" spans="30:36">
      <c r="AD309" t="s">
        <v>782</v>
      </c>
      <c r="AI309" t="s">
        <v>782</v>
      </c>
      <c r="AJ309">
        <v>18</v>
      </c>
    </row>
    <row r="310" spans="30:36">
      <c r="AD310" t="s">
        <v>935</v>
      </c>
      <c r="AI310" t="s">
        <v>935</v>
      </c>
      <c r="AJ310">
        <v>17</v>
      </c>
    </row>
    <row r="311" spans="30:36">
      <c r="AD311" t="s">
        <v>988</v>
      </c>
      <c r="AI311" t="s">
        <v>988</v>
      </c>
      <c r="AJ311">
        <v>17</v>
      </c>
    </row>
    <row r="312" spans="30:36">
      <c r="AD312" t="s">
        <v>1415</v>
      </c>
      <c r="AI312" t="s">
        <v>1415</v>
      </c>
      <c r="AJ312">
        <v>17</v>
      </c>
    </row>
    <row r="313" spans="30:36">
      <c r="AD313" t="s">
        <v>820</v>
      </c>
      <c r="AI313" t="s">
        <v>820</v>
      </c>
      <c r="AJ313">
        <v>16</v>
      </c>
    </row>
    <row r="314" spans="30:36">
      <c r="AD314" t="s">
        <v>780</v>
      </c>
      <c r="AI314" t="s">
        <v>780</v>
      </c>
      <c r="AJ314">
        <v>16</v>
      </c>
    </row>
    <row r="315" spans="30:36">
      <c r="AD315" t="s">
        <v>867</v>
      </c>
      <c r="AI315" t="s">
        <v>867</v>
      </c>
      <c r="AJ315">
        <v>16</v>
      </c>
    </row>
    <row r="316" spans="30:36">
      <c r="AD316" t="s">
        <v>1416</v>
      </c>
      <c r="AI316" t="s">
        <v>1416</v>
      </c>
      <c r="AJ316">
        <v>14</v>
      </c>
    </row>
    <row r="317" spans="30:36">
      <c r="AD317" t="s">
        <v>1400</v>
      </c>
      <c r="AI317" t="s">
        <v>1400</v>
      </c>
      <c r="AJ317">
        <v>36</v>
      </c>
    </row>
    <row r="318" spans="30:36">
      <c r="AD318" t="s">
        <v>1106</v>
      </c>
      <c r="AI318" t="s">
        <v>1106</v>
      </c>
      <c r="AJ318">
        <v>33</v>
      </c>
    </row>
    <row r="319" spans="30:36">
      <c r="AD319" t="s">
        <v>1107</v>
      </c>
      <c r="AI319" t="s">
        <v>1107</v>
      </c>
      <c r="AJ319">
        <v>31</v>
      </c>
    </row>
    <row r="320" spans="30:36">
      <c r="AD320" t="s">
        <v>1100</v>
      </c>
      <c r="AI320" t="s">
        <v>1100</v>
      </c>
      <c r="AJ320">
        <v>30</v>
      </c>
    </row>
    <row r="321" spans="30:36">
      <c r="AD321" t="s">
        <v>1141</v>
      </c>
      <c r="AI321" t="s">
        <v>1141</v>
      </c>
      <c r="AJ321">
        <v>27</v>
      </c>
    </row>
    <row r="322" spans="30:36">
      <c r="AD322" t="s">
        <v>1035</v>
      </c>
      <c r="AI322" t="s">
        <v>1035</v>
      </c>
      <c r="AJ322">
        <v>25</v>
      </c>
    </row>
    <row r="323" spans="30:36">
      <c r="AD323" t="s">
        <v>867</v>
      </c>
      <c r="AI323" t="s">
        <v>867</v>
      </c>
      <c r="AJ323">
        <v>25</v>
      </c>
    </row>
    <row r="324" spans="30:36">
      <c r="AD324" t="s">
        <v>1042</v>
      </c>
      <c r="AI324" t="s">
        <v>1042</v>
      </c>
      <c r="AJ324">
        <v>22</v>
      </c>
    </row>
    <row r="325" spans="30:36">
      <c r="AD325" t="s">
        <v>1037</v>
      </c>
      <c r="AI325" t="s">
        <v>1037</v>
      </c>
      <c r="AJ325">
        <v>20</v>
      </c>
    </row>
    <row r="326" spans="30:36">
      <c r="AD326" t="s">
        <v>1054</v>
      </c>
      <c r="AI326" t="s">
        <v>1054</v>
      </c>
      <c r="AJ326">
        <v>18</v>
      </c>
    </row>
    <row r="327" spans="30:36">
      <c r="AD327" t="s">
        <v>1116</v>
      </c>
      <c r="AI327" t="s">
        <v>1116</v>
      </c>
      <c r="AJ327">
        <v>18</v>
      </c>
    </row>
    <row r="328" spans="30:36">
      <c r="AD328" t="s">
        <v>1101</v>
      </c>
      <c r="AI328" t="s">
        <v>1101</v>
      </c>
      <c r="AJ328">
        <v>15</v>
      </c>
    </row>
    <row r="329" spans="30:36">
      <c r="AD329" t="s">
        <v>1149</v>
      </c>
      <c r="AI329" t="s">
        <v>1149</v>
      </c>
      <c r="AJ329">
        <v>15</v>
      </c>
    </row>
    <row r="330" spans="30:36">
      <c r="AD330" t="s">
        <v>1041</v>
      </c>
      <c r="AI330" t="s">
        <v>1041</v>
      </c>
      <c r="AJ330">
        <v>15</v>
      </c>
    </row>
    <row r="331" spans="30:36">
      <c r="AD331" t="s">
        <v>1131</v>
      </c>
      <c r="AI331" t="s">
        <v>1131</v>
      </c>
      <c r="AJ331">
        <v>15</v>
      </c>
    </row>
    <row r="332" spans="30:36">
      <c r="AD332" t="s">
        <v>1038</v>
      </c>
      <c r="AI332" t="s">
        <v>1038</v>
      </c>
      <c r="AJ332">
        <v>14</v>
      </c>
    </row>
    <row r="333" spans="30:36">
      <c r="AD333" t="s">
        <v>1124</v>
      </c>
      <c r="AI333" t="s">
        <v>1124</v>
      </c>
      <c r="AJ333">
        <v>14</v>
      </c>
    </row>
    <row r="334" spans="30:36">
      <c r="AD334" t="s">
        <v>1155</v>
      </c>
      <c r="AI334" t="s">
        <v>1155</v>
      </c>
      <c r="AJ334">
        <v>13</v>
      </c>
    </row>
    <row r="335" spans="30:36">
      <c r="AD335" t="s">
        <v>1117</v>
      </c>
      <c r="AI335" t="s">
        <v>1117</v>
      </c>
      <c r="AJ335">
        <v>13</v>
      </c>
    </row>
    <row r="336" spans="30:36">
      <c r="AD336" t="s">
        <v>1034</v>
      </c>
      <c r="AI336" t="s">
        <v>1034</v>
      </c>
      <c r="AJ336">
        <v>13</v>
      </c>
    </row>
    <row r="337" spans="30:36">
      <c r="AD337" t="s">
        <v>1106</v>
      </c>
      <c r="AI337" t="s">
        <v>1106</v>
      </c>
      <c r="AJ337">
        <v>45</v>
      </c>
    </row>
    <row r="338" spans="30:36">
      <c r="AD338" t="s">
        <v>1035</v>
      </c>
      <c r="AI338" t="s">
        <v>1035</v>
      </c>
      <c r="AJ338">
        <v>41</v>
      </c>
    </row>
    <row r="339" spans="30:36">
      <c r="AD339" t="s">
        <v>1107</v>
      </c>
      <c r="AI339" t="s">
        <v>1107</v>
      </c>
      <c r="AJ339">
        <v>30</v>
      </c>
    </row>
    <row r="340" spans="30:36">
      <c r="AD340" t="s">
        <v>1062</v>
      </c>
      <c r="AI340" t="s">
        <v>1062</v>
      </c>
      <c r="AJ340">
        <v>27</v>
      </c>
    </row>
    <row r="341" spans="30:36">
      <c r="AD341" t="s">
        <v>1149</v>
      </c>
      <c r="AI341" t="s">
        <v>1149</v>
      </c>
      <c r="AJ341">
        <v>26</v>
      </c>
    </row>
    <row r="342" spans="30:36">
      <c r="AD342" t="s">
        <v>867</v>
      </c>
      <c r="AI342" t="s">
        <v>867</v>
      </c>
      <c r="AJ342">
        <v>24</v>
      </c>
    </row>
    <row r="343" spans="30:36">
      <c r="AD343" t="s">
        <v>1034</v>
      </c>
      <c r="AI343" t="s">
        <v>1034</v>
      </c>
      <c r="AJ343">
        <v>24</v>
      </c>
    </row>
    <row r="344" spans="30:36">
      <c r="AD344" t="s">
        <v>1141</v>
      </c>
      <c r="AI344" t="s">
        <v>1141</v>
      </c>
      <c r="AJ344">
        <v>24</v>
      </c>
    </row>
    <row r="345" spans="30:36">
      <c r="AD345" t="s">
        <v>1116</v>
      </c>
      <c r="AI345" t="s">
        <v>1116</v>
      </c>
      <c r="AJ345">
        <v>23</v>
      </c>
    </row>
    <row r="346" spans="30:36">
      <c r="AD346" t="s">
        <v>1048</v>
      </c>
      <c r="AI346" t="s">
        <v>1048</v>
      </c>
      <c r="AJ346">
        <v>22</v>
      </c>
    </row>
    <row r="347" spans="30:36">
      <c r="AD347" t="s">
        <v>1114</v>
      </c>
      <c r="AI347" t="s">
        <v>1114</v>
      </c>
      <c r="AJ347">
        <v>20</v>
      </c>
    </row>
    <row r="348" spans="30:36">
      <c r="AD348" t="s">
        <v>1042</v>
      </c>
      <c r="AI348" t="s">
        <v>1042</v>
      </c>
      <c r="AJ348">
        <v>16</v>
      </c>
    </row>
    <row r="349" spans="30:36">
      <c r="AD349" t="s">
        <v>1163</v>
      </c>
      <c r="AI349" t="s">
        <v>1163</v>
      </c>
      <c r="AJ349">
        <v>15</v>
      </c>
    </row>
    <row r="350" spans="30:36">
      <c r="AD350" t="s">
        <v>1043</v>
      </c>
      <c r="AI350" t="s">
        <v>1043</v>
      </c>
      <c r="AJ350">
        <v>14</v>
      </c>
    </row>
    <row r="351" spans="30:36">
      <c r="AD351" t="s">
        <v>1033</v>
      </c>
      <c r="AI351" t="s">
        <v>1033</v>
      </c>
      <c r="AJ351">
        <v>14</v>
      </c>
    </row>
    <row r="352" spans="30:36">
      <c r="AD352" t="s">
        <v>1110</v>
      </c>
      <c r="AI352" t="s">
        <v>1110</v>
      </c>
      <c r="AJ352">
        <v>14</v>
      </c>
    </row>
    <row r="353" spans="30:36">
      <c r="AD353" t="s">
        <v>1036</v>
      </c>
      <c r="AI353" t="s">
        <v>1036</v>
      </c>
      <c r="AJ353">
        <v>13</v>
      </c>
    </row>
    <row r="354" spans="30:36">
      <c r="AD354" t="s">
        <v>1041</v>
      </c>
      <c r="AI354" t="s">
        <v>1041</v>
      </c>
      <c r="AJ354">
        <v>12</v>
      </c>
    </row>
    <row r="355" spans="30:36">
      <c r="AD355" t="s">
        <v>1300</v>
      </c>
      <c r="AI355" t="s">
        <v>1300</v>
      </c>
      <c r="AJ355">
        <v>12</v>
      </c>
    </row>
    <row r="356" spans="30:36">
      <c r="AD356" t="s">
        <v>1117</v>
      </c>
      <c r="AI356" t="s">
        <v>1117</v>
      </c>
      <c r="AJ356">
        <v>11</v>
      </c>
    </row>
    <row r="357" spans="30:36">
      <c r="AD357" t="s">
        <v>1037</v>
      </c>
      <c r="AI357" t="s">
        <v>1037</v>
      </c>
      <c r="AJ357">
        <v>24</v>
      </c>
    </row>
    <row r="358" spans="30:36">
      <c r="AD358" t="s">
        <v>1106</v>
      </c>
      <c r="AI358" t="s">
        <v>1106</v>
      </c>
      <c r="AJ358">
        <v>24</v>
      </c>
    </row>
    <row r="359" spans="30:36">
      <c r="AD359" t="s">
        <v>1100</v>
      </c>
      <c r="AI359" t="s">
        <v>1100</v>
      </c>
      <c r="AJ359">
        <v>22</v>
      </c>
    </row>
    <row r="360" spans="30:36">
      <c r="AD360" t="s">
        <v>1141</v>
      </c>
      <c r="AI360" t="s">
        <v>1141</v>
      </c>
      <c r="AJ360">
        <v>21</v>
      </c>
    </row>
    <row r="361" spans="30:36">
      <c r="AD361" t="s">
        <v>1163</v>
      </c>
      <c r="AI361" t="s">
        <v>1163</v>
      </c>
      <c r="AJ361">
        <v>20</v>
      </c>
    </row>
    <row r="362" spans="30:36">
      <c r="AD362" t="s">
        <v>1169</v>
      </c>
      <c r="AI362" t="s">
        <v>1169</v>
      </c>
      <c r="AJ362">
        <v>19</v>
      </c>
    </row>
    <row r="363" spans="30:36">
      <c r="AD363" t="s">
        <v>1035</v>
      </c>
      <c r="AI363" t="s">
        <v>1035</v>
      </c>
      <c r="AJ363">
        <v>19</v>
      </c>
    </row>
    <row r="364" spans="30:36">
      <c r="AD364" t="s">
        <v>1062</v>
      </c>
      <c r="AI364" t="s">
        <v>1062</v>
      </c>
      <c r="AJ364">
        <v>18</v>
      </c>
    </row>
    <row r="365" spans="30:36">
      <c r="AD365" t="s">
        <v>1127</v>
      </c>
      <c r="AI365" t="s">
        <v>1127</v>
      </c>
      <c r="AJ365">
        <v>17</v>
      </c>
    </row>
    <row r="366" spans="30:36">
      <c r="AD366" t="s">
        <v>1116</v>
      </c>
      <c r="AI366" t="s">
        <v>1116</v>
      </c>
      <c r="AJ366">
        <v>17</v>
      </c>
    </row>
    <row r="367" spans="30:36">
      <c r="AD367" t="s">
        <v>1043</v>
      </c>
      <c r="AI367" t="s">
        <v>1043</v>
      </c>
      <c r="AJ367">
        <v>16</v>
      </c>
    </row>
    <row r="368" spans="30:36">
      <c r="AD368" t="s">
        <v>1034</v>
      </c>
      <c r="AI368" t="s">
        <v>1034</v>
      </c>
      <c r="AJ368">
        <v>16</v>
      </c>
    </row>
    <row r="369" spans="30:36">
      <c r="AD369" t="s">
        <v>867</v>
      </c>
      <c r="AI369" t="s">
        <v>867</v>
      </c>
      <c r="AJ369">
        <v>15</v>
      </c>
    </row>
    <row r="370" spans="30:36">
      <c r="AD370" t="s">
        <v>1149</v>
      </c>
      <c r="AI370" t="s">
        <v>1149</v>
      </c>
      <c r="AJ370">
        <v>14</v>
      </c>
    </row>
    <row r="371" spans="30:36">
      <c r="AD371" t="s">
        <v>1114</v>
      </c>
      <c r="AI371" t="s">
        <v>1114</v>
      </c>
      <c r="AJ371">
        <v>14</v>
      </c>
    </row>
    <row r="372" spans="30:36">
      <c r="AD372" t="s">
        <v>1107</v>
      </c>
      <c r="AI372" t="s">
        <v>1107</v>
      </c>
      <c r="AJ372">
        <v>14</v>
      </c>
    </row>
    <row r="373" spans="30:36">
      <c r="AD373" t="s">
        <v>1033</v>
      </c>
      <c r="AI373" t="s">
        <v>1033</v>
      </c>
      <c r="AJ373">
        <v>13</v>
      </c>
    </row>
    <row r="374" spans="30:36">
      <c r="AD374" t="s">
        <v>1117</v>
      </c>
      <c r="AI374" t="s">
        <v>1117</v>
      </c>
      <c r="AJ374">
        <v>13</v>
      </c>
    </row>
    <row r="375" spans="30:36">
      <c r="AD375" t="s">
        <v>1042</v>
      </c>
      <c r="AI375" t="s">
        <v>1042</v>
      </c>
      <c r="AJ375">
        <v>13</v>
      </c>
    </row>
    <row r="376" spans="30:36">
      <c r="AD376" t="s">
        <v>1113</v>
      </c>
      <c r="AI376" t="s">
        <v>1113</v>
      </c>
      <c r="AJ376">
        <v>13</v>
      </c>
    </row>
    <row r="377" spans="30:36">
      <c r="AD377" t="s">
        <v>1154</v>
      </c>
      <c r="AI377" t="s">
        <v>1154</v>
      </c>
      <c r="AJ377">
        <v>23</v>
      </c>
    </row>
    <row r="378" spans="30:36">
      <c r="AD378" t="s">
        <v>1034</v>
      </c>
      <c r="AI378" t="s">
        <v>1034</v>
      </c>
      <c r="AJ378">
        <v>21</v>
      </c>
    </row>
    <row r="379" spans="30:36">
      <c r="AD379" t="s">
        <v>1106</v>
      </c>
      <c r="AI379" t="s">
        <v>1106</v>
      </c>
      <c r="AJ379">
        <v>21</v>
      </c>
    </row>
    <row r="380" spans="30:36">
      <c r="AD380" t="s">
        <v>1035</v>
      </c>
      <c r="AI380" t="s">
        <v>1035</v>
      </c>
      <c r="AJ380">
        <v>17</v>
      </c>
    </row>
    <row r="381" spans="30:36">
      <c r="AD381" t="s">
        <v>1141</v>
      </c>
      <c r="AI381" t="s">
        <v>1141</v>
      </c>
      <c r="AJ381">
        <v>15</v>
      </c>
    </row>
    <row r="382" spans="30:36">
      <c r="AD382" t="s">
        <v>1300</v>
      </c>
      <c r="AI382" t="s">
        <v>1300</v>
      </c>
      <c r="AJ382">
        <v>13</v>
      </c>
    </row>
    <row r="383" spans="30:36">
      <c r="AD383" t="s">
        <v>1110</v>
      </c>
      <c r="AI383" t="s">
        <v>1110</v>
      </c>
      <c r="AJ383">
        <v>13</v>
      </c>
    </row>
    <row r="384" spans="30:36">
      <c r="AD384" t="s">
        <v>1086</v>
      </c>
      <c r="AI384" t="s">
        <v>1086</v>
      </c>
      <c r="AJ384">
        <v>13</v>
      </c>
    </row>
    <row r="385" spans="30:36">
      <c r="AD385" t="s">
        <v>867</v>
      </c>
      <c r="AI385" t="s">
        <v>867</v>
      </c>
      <c r="AJ385">
        <v>13</v>
      </c>
    </row>
    <row r="386" spans="30:36">
      <c r="AD386" t="s">
        <v>1042</v>
      </c>
      <c r="AI386" t="s">
        <v>1042</v>
      </c>
      <c r="AJ386">
        <v>12</v>
      </c>
    </row>
    <row r="387" spans="30:36">
      <c r="AD387" t="s">
        <v>1036</v>
      </c>
      <c r="AI387" t="s">
        <v>1036</v>
      </c>
      <c r="AJ387">
        <v>11</v>
      </c>
    </row>
    <row r="388" spans="30:36">
      <c r="AD388" t="s">
        <v>1041</v>
      </c>
      <c r="AI388" t="s">
        <v>1041</v>
      </c>
      <c r="AJ388">
        <v>11</v>
      </c>
    </row>
    <row r="389" spans="30:36">
      <c r="AD389" t="s">
        <v>1107</v>
      </c>
      <c r="AI389" t="s">
        <v>1107</v>
      </c>
      <c r="AJ389">
        <v>11</v>
      </c>
    </row>
    <row r="390" spans="30:36">
      <c r="AD390" t="s">
        <v>1117</v>
      </c>
      <c r="AI390" t="s">
        <v>1117</v>
      </c>
      <c r="AJ390">
        <v>10</v>
      </c>
    </row>
    <row r="391" spans="30:36">
      <c r="AD391" t="s">
        <v>1033</v>
      </c>
      <c r="AI391" t="s">
        <v>1033</v>
      </c>
      <c r="AJ391">
        <v>8</v>
      </c>
    </row>
    <row r="392" spans="30:36">
      <c r="AD392" t="s">
        <v>1094</v>
      </c>
      <c r="AI392" t="s">
        <v>1094</v>
      </c>
      <c r="AJ392">
        <v>8</v>
      </c>
    </row>
    <row r="393" spans="30:36">
      <c r="AD393" t="s">
        <v>1155</v>
      </c>
      <c r="AI393" t="s">
        <v>1155</v>
      </c>
      <c r="AJ393">
        <v>8</v>
      </c>
    </row>
    <row r="394" spans="30:36">
      <c r="AD394" t="s">
        <v>1149</v>
      </c>
      <c r="AI394" t="s">
        <v>1149</v>
      </c>
      <c r="AJ394">
        <v>8</v>
      </c>
    </row>
    <row r="395" spans="30:36">
      <c r="AD395" t="s">
        <v>1100</v>
      </c>
      <c r="AI395" t="s">
        <v>1100</v>
      </c>
      <c r="AJ395">
        <v>7</v>
      </c>
    </row>
    <row r="396" spans="30:36">
      <c r="AD396" t="s">
        <v>1062</v>
      </c>
      <c r="AI396" t="s">
        <v>1062</v>
      </c>
      <c r="AJ396">
        <v>7</v>
      </c>
    </row>
    <row r="397" spans="30:36">
      <c r="AD397" t="s">
        <v>1107</v>
      </c>
      <c r="AI397" t="s">
        <v>1107</v>
      </c>
      <c r="AJ397">
        <v>26</v>
      </c>
    </row>
    <row r="398" spans="30:36">
      <c r="AD398" t="s">
        <v>1034</v>
      </c>
      <c r="AI398" t="s">
        <v>1034</v>
      </c>
      <c r="AJ398">
        <v>20</v>
      </c>
    </row>
    <row r="399" spans="30:36">
      <c r="AD399" t="s">
        <v>1300</v>
      </c>
      <c r="AI399" t="s">
        <v>1300</v>
      </c>
      <c r="AJ399">
        <v>19</v>
      </c>
    </row>
    <row r="400" spans="30:36">
      <c r="AD400" t="s">
        <v>1106</v>
      </c>
      <c r="AI400" t="s">
        <v>1106</v>
      </c>
      <c r="AJ400">
        <v>12</v>
      </c>
    </row>
    <row r="401" spans="30:36">
      <c r="AD401" t="s">
        <v>1046</v>
      </c>
      <c r="AI401" t="s">
        <v>1046</v>
      </c>
      <c r="AJ401">
        <v>11</v>
      </c>
    </row>
    <row r="402" spans="30:36">
      <c r="AD402" t="s">
        <v>1141</v>
      </c>
      <c r="AI402" t="s">
        <v>1141</v>
      </c>
      <c r="AJ402">
        <v>11</v>
      </c>
    </row>
    <row r="403" spans="30:36">
      <c r="AD403" t="s">
        <v>1048</v>
      </c>
      <c r="AI403" t="s">
        <v>1048</v>
      </c>
      <c r="AJ403">
        <v>10</v>
      </c>
    </row>
    <row r="404" spans="30:36">
      <c r="AD404" t="s">
        <v>1149</v>
      </c>
      <c r="AI404" t="s">
        <v>1149</v>
      </c>
      <c r="AJ404">
        <v>10</v>
      </c>
    </row>
    <row r="405" spans="30:36">
      <c r="AD405" t="s">
        <v>1035</v>
      </c>
      <c r="AI405" t="s">
        <v>1035</v>
      </c>
      <c r="AJ405">
        <v>10</v>
      </c>
    </row>
    <row r="406" spans="30:36">
      <c r="AD406" t="s">
        <v>1062</v>
      </c>
      <c r="AI406" t="s">
        <v>1062</v>
      </c>
      <c r="AJ406">
        <v>10</v>
      </c>
    </row>
    <row r="407" spans="30:36">
      <c r="AD407" t="s">
        <v>1113</v>
      </c>
      <c r="AI407" t="s">
        <v>1113</v>
      </c>
      <c r="AJ407">
        <v>10</v>
      </c>
    </row>
    <row r="408" spans="30:36">
      <c r="AD408" t="s">
        <v>1169</v>
      </c>
      <c r="AI408" t="s">
        <v>1169</v>
      </c>
      <c r="AJ408">
        <v>9</v>
      </c>
    </row>
    <row r="409" spans="30:36">
      <c r="AD409" t="s">
        <v>1163</v>
      </c>
      <c r="AI409" t="s">
        <v>1163</v>
      </c>
      <c r="AJ409">
        <v>9</v>
      </c>
    </row>
    <row r="410" spans="30:36">
      <c r="AD410" t="s">
        <v>1045</v>
      </c>
      <c r="AI410" t="s">
        <v>1045</v>
      </c>
      <c r="AJ410">
        <v>9</v>
      </c>
    </row>
    <row r="411" spans="30:36">
      <c r="AD411" t="s">
        <v>1131</v>
      </c>
      <c r="AI411" t="s">
        <v>1131</v>
      </c>
      <c r="AJ411">
        <v>9</v>
      </c>
    </row>
    <row r="412" spans="30:36">
      <c r="AD412" t="s">
        <v>1032</v>
      </c>
      <c r="AI412" t="s">
        <v>1032</v>
      </c>
      <c r="AJ412">
        <v>9</v>
      </c>
    </row>
    <row r="413" spans="30:36">
      <c r="AD413" t="s">
        <v>1041</v>
      </c>
      <c r="AI413" t="s">
        <v>1041</v>
      </c>
      <c r="AJ413">
        <v>8</v>
      </c>
    </row>
    <row r="414" spans="30:36">
      <c r="AD414" t="s">
        <v>1117</v>
      </c>
      <c r="AI414" t="s">
        <v>1117</v>
      </c>
      <c r="AJ414">
        <v>8</v>
      </c>
    </row>
    <row r="415" spans="30:36">
      <c r="AD415" t="s">
        <v>1133</v>
      </c>
      <c r="AI415" t="s">
        <v>1133</v>
      </c>
      <c r="AJ415">
        <v>8</v>
      </c>
    </row>
    <row r="416" spans="30:36">
      <c r="AD416" t="s">
        <v>1042</v>
      </c>
      <c r="AI416" t="s">
        <v>1042</v>
      </c>
      <c r="AJ416">
        <v>7</v>
      </c>
    </row>
    <row r="417" spans="30:36">
      <c r="AD417" t="s">
        <v>1106</v>
      </c>
      <c r="AI417" t="s">
        <v>1106</v>
      </c>
      <c r="AJ417">
        <v>43</v>
      </c>
    </row>
    <row r="418" spans="30:36">
      <c r="AD418" t="s">
        <v>1141</v>
      </c>
      <c r="AI418" t="s">
        <v>1141</v>
      </c>
      <c r="AJ418">
        <v>37</v>
      </c>
    </row>
    <row r="419" spans="30:36">
      <c r="AD419" t="s">
        <v>1034</v>
      </c>
      <c r="AI419" t="s">
        <v>1034</v>
      </c>
      <c r="AJ419">
        <v>36</v>
      </c>
    </row>
    <row r="420" spans="30:36">
      <c r="AD420" t="s">
        <v>1042</v>
      </c>
      <c r="AI420" t="s">
        <v>1042</v>
      </c>
      <c r="AJ420">
        <v>30</v>
      </c>
    </row>
    <row r="421" spans="30:36">
      <c r="AD421" t="s">
        <v>1107</v>
      </c>
      <c r="AI421" t="s">
        <v>1107</v>
      </c>
      <c r="AJ421">
        <v>28</v>
      </c>
    </row>
    <row r="422" spans="30:36">
      <c r="AD422" t="s">
        <v>1100</v>
      </c>
      <c r="AI422" t="s">
        <v>1100</v>
      </c>
      <c r="AJ422">
        <v>28</v>
      </c>
    </row>
    <row r="423" spans="30:36">
      <c r="AD423" t="s">
        <v>1417</v>
      </c>
      <c r="AI423" t="s">
        <v>1417</v>
      </c>
      <c r="AJ423">
        <v>27</v>
      </c>
    </row>
    <row r="424" spans="30:36">
      <c r="AD424" t="s">
        <v>1418</v>
      </c>
      <c r="AI424" t="s">
        <v>1418</v>
      </c>
      <c r="AJ424">
        <v>26</v>
      </c>
    </row>
    <row r="425" spans="30:36">
      <c r="AD425" t="s">
        <v>1062</v>
      </c>
      <c r="AI425" t="s">
        <v>1062</v>
      </c>
      <c r="AJ425">
        <v>25</v>
      </c>
    </row>
    <row r="426" spans="30:36">
      <c r="AD426" t="s">
        <v>867</v>
      </c>
      <c r="AI426" t="s">
        <v>867</v>
      </c>
      <c r="AJ426">
        <v>24</v>
      </c>
    </row>
    <row r="427" spans="30:36">
      <c r="AD427" t="s">
        <v>1035</v>
      </c>
      <c r="AI427" t="s">
        <v>1035</v>
      </c>
      <c r="AJ427">
        <v>22</v>
      </c>
    </row>
    <row r="428" spans="30:36">
      <c r="AD428" t="s">
        <v>1043</v>
      </c>
      <c r="AI428" t="s">
        <v>1043</v>
      </c>
      <c r="AJ428">
        <v>18</v>
      </c>
    </row>
    <row r="429" spans="30:36">
      <c r="AD429" t="s">
        <v>1114</v>
      </c>
      <c r="AI429" t="s">
        <v>1114</v>
      </c>
      <c r="AJ429">
        <v>18</v>
      </c>
    </row>
    <row r="430" spans="30:36">
      <c r="AD430" t="s">
        <v>1033</v>
      </c>
      <c r="AI430" t="s">
        <v>1033</v>
      </c>
      <c r="AJ430">
        <v>17</v>
      </c>
    </row>
    <row r="431" spans="30:36">
      <c r="AD431" t="s">
        <v>1032</v>
      </c>
      <c r="AI431" t="s">
        <v>1032</v>
      </c>
      <c r="AJ431">
        <v>17</v>
      </c>
    </row>
    <row r="432" spans="30:36">
      <c r="AD432" t="s">
        <v>1117</v>
      </c>
      <c r="AI432" t="s">
        <v>1117</v>
      </c>
      <c r="AJ432">
        <v>17</v>
      </c>
    </row>
    <row r="433" spans="30:36">
      <c r="AD433" t="s">
        <v>1041</v>
      </c>
      <c r="AI433" t="s">
        <v>1041</v>
      </c>
      <c r="AJ433">
        <v>17</v>
      </c>
    </row>
    <row r="434" spans="30:36">
      <c r="AD434" t="s">
        <v>1037</v>
      </c>
      <c r="AI434" t="s">
        <v>1037</v>
      </c>
      <c r="AJ434">
        <v>16</v>
      </c>
    </row>
    <row r="435" spans="30:36">
      <c r="AD435" t="s">
        <v>1052</v>
      </c>
      <c r="AI435" t="s">
        <v>1052</v>
      </c>
      <c r="AJ435">
        <v>15</v>
      </c>
    </row>
    <row r="436" spans="30:36">
      <c r="AD436" t="s">
        <v>1163</v>
      </c>
      <c r="AI436" t="s">
        <v>1163</v>
      </c>
      <c r="AJ436">
        <v>15</v>
      </c>
    </row>
    <row r="437" spans="30:36">
      <c r="AD437" t="s">
        <v>1034</v>
      </c>
      <c r="AI437" t="s">
        <v>1034</v>
      </c>
      <c r="AJ437">
        <v>48</v>
      </c>
    </row>
    <row r="438" spans="30:36">
      <c r="AD438" t="s">
        <v>1141</v>
      </c>
      <c r="AI438" t="s">
        <v>1141</v>
      </c>
      <c r="AJ438">
        <v>35</v>
      </c>
    </row>
    <row r="439" spans="30:36">
      <c r="AD439" t="s">
        <v>1110</v>
      </c>
      <c r="AI439" t="s">
        <v>1110</v>
      </c>
      <c r="AJ439">
        <v>30</v>
      </c>
    </row>
    <row r="440" spans="30:36">
      <c r="AD440" t="s">
        <v>1035</v>
      </c>
      <c r="AI440" t="s">
        <v>1035</v>
      </c>
      <c r="AJ440">
        <v>29</v>
      </c>
    </row>
    <row r="441" spans="30:36">
      <c r="AD441" t="s">
        <v>1037</v>
      </c>
      <c r="AI441" t="s">
        <v>1037</v>
      </c>
      <c r="AJ441">
        <v>27</v>
      </c>
    </row>
    <row r="442" spans="30:36">
      <c r="AD442" t="s">
        <v>1106</v>
      </c>
      <c r="AI442" t="s">
        <v>1106</v>
      </c>
      <c r="AJ442">
        <v>26</v>
      </c>
    </row>
    <row r="443" spans="30:36">
      <c r="AD443" t="s">
        <v>1117</v>
      </c>
      <c r="AI443" t="s">
        <v>1117</v>
      </c>
      <c r="AJ443">
        <v>25</v>
      </c>
    </row>
    <row r="444" spans="30:36">
      <c r="AD444" t="s">
        <v>1033</v>
      </c>
      <c r="AI444" t="s">
        <v>1033</v>
      </c>
      <c r="AJ444">
        <v>23</v>
      </c>
    </row>
    <row r="445" spans="30:36">
      <c r="AD445" t="s">
        <v>1131</v>
      </c>
      <c r="AI445" t="s">
        <v>1131</v>
      </c>
      <c r="AJ445">
        <v>22</v>
      </c>
    </row>
    <row r="446" spans="30:36">
      <c r="AD446" t="s">
        <v>1300</v>
      </c>
      <c r="AI446" t="s">
        <v>1300</v>
      </c>
      <c r="AJ446">
        <v>22</v>
      </c>
    </row>
    <row r="447" spans="30:36">
      <c r="AD447" t="s">
        <v>1042</v>
      </c>
      <c r="AI447" t="s">
        <v>1042</v>
      </c>
      <c r="AJ447">
        <v>22</v>
      </c>
    </row>
    <row r="448" spans="30:36">
      <c r="AD448" t="s">
        <v>1155</v>
      </c>
      <c r="AI448" t="s">
        <v>1155</v>
      </c>
      <c r="AJ448">
        <v>20</v>
      </c>
    </row>
    <row r="449" spans="30:36">
      <c r="AD449" t="s">
        <v>1036</v>
      </c>
      <c r="AI449" t="s">
        <v>1036</v>
      </c>
      <c r="AJ449">
        <v>20</v>
      </c>
    </row>
    <row r="450" spans="30:36">
      <c r="AD450" t="s">
        <v>1043</v>
      </c>
      <c r="AI450" t="s">
        <v>1043</v>
      </c>
      <c r="AJ450">
        <v>18</v>
      </c>
    </row>
    <row r="451" spans="30:36">
      <c r="AD451" t="s">
        <v>1041</v>
      </c>
      <c r="AI451" t="s">
        <v>1041</v>
      </c>
      <c r="AJ451">
        <v>16</v>
      </c>
    </row>
    <row r="452" spans="30:36">
      <c r="AD452" t="s">
        <v>867</v>
      </c>
      <c r="AI452" t="s">
        <v>867</v>
      </c>
      <c r="AJ452">
        <v>16</v>
      </c>
    </row>
    <row r="453" spans="30:36">
      <c r="AD453" t="s">
        <v>1048</v>
      </c>
      <c r="AI453" t="s">
        <v>1048</v>
      </c>
      <c r="AJ453">
        <v>15</v>
      </c>
    </row>
    <row r="454" spans="30:36">
      <c r="AD454" t="s">
        <v>1054</v>
      </c>
      <c r="AI454" t="s">
        <v>1054</v>
      </c>
      <c r="AJ454">
        <v>15</v>
      </c>
    </row>
    <row r="455" spans="30:36">
      <c r="AD455" t="s">
        <v>1149</v>
      </c>
      <c r="AI455" t="s">
        <v>1149</v>
      </c>
      <c r="AJ455">
        <v>15</v>
      </c>
    </row>
    <row r="456" spans="30:36">
      <c r="AD456" t="s">
        <v>1107</v>
      </c>
      <c r="AI456" t="s">
        <v>1107</v>
      </c>
      <c r="AJ456">
        <v>15</v>
      </c>
    </row>
    <row r="457" spans="30:36">
      <c r="AD457" t="s">
        <v>1107</v>
      </c>
      <c r="AI457" t="s">
        <v>1107</v>
      </c>
      <c r="AJ457">
        <v>43</v>
      </c>
    </row>
    <row r="458" spans="30:36">
      <c r="AD458" t="s">
        <v>1106</v>
      </c>
      <c r="AI458" t="s">
        <v>1106</v>
      </c>
      <c r="AJ458">
        <v>37</v>
      </c>
    </row>
    <row r="459" spans="30:36">
      <c r="AD459" t="s">
        <v>1149</v>
      </c>
      <c r="AI459" t="s">
        <v>1149</v>
      </c>
      <c r="AJ459">
        <v>34</v>
      </c>
    </row>
    <row r="460" spans="30:36">
      <c r="AD460" t="s">
        <v>1035</v>
      </c>
      <c r="AI460" t="s">
        <v>1035</v>
      </c>
      <c r="AJ460">
        <v>34</v>
      </c>
    </row>
    <row r="461" spans="30:36">
      <c r="AD461" t="s">
        <v>1034</v>
      </c>
      <c r="AI461" t="s">
        <v>1034</v>
      </c>
      <c r="AJ461">
        <v>26</v>
      </c>
    </row>
    <row r="462" spans="30:36">
      <c r="AD462" t="s">
        <v>1037</v>
      </c>
      <c r="AI462" t="s">
        <v>1037</v>
      </c>
      <c r="AJ462">
        <v>26</v>
      </c>
    </row>
    <row r="463" spans="30:36">
      <c r="AD463" t="s">
        <v>1141</v>
      </c>
      <c r="AI463" t="s">
        <v>1141</v>
      </c>
      <c r="AJ463">
        <v>22</v>
      </c>
    </row>
    <row r="464" spans="30:36">
      <c r="AD464" t="s">
        <v>1163</v>
      </c>
      <c r="AI464" t="s">
        <v>1163</v>
      </c>
      <c r="AJ464">
        <v>22</v>
      </c>
    </row>
    <row r="465" spans="30:36">
      <c r="AD465" t="s">
        <v>1131</v>
      </c>
      <c r="AI465" t="s">
        <v>1131</v>
      </c>
      <c r="AJ465">
        <v>21</v>
      </c>
    </row>
    <row r="466" spans="30:36">
      <c r="AD466" t="s">
        <v>1087</v>
      </c>
      <c r="AI466" t="s">
        <v>1087</v>
      </c>
      <c r="AJ466">
        <v>20</v>
      </c>
    </row>
    <row r="467" spans="30:36">
      <c r="AD467" t="s">
        <v>1418</v>
      </c>
      <c r="AI467" t="s">
        <v>1418</v>
      </c>
      <c r="AJ467">
        <v>20</v>
      </c>
    </row>
    <row r="468" spans="30:36">
      <c r="AD468" t="s">
        <v>1042</v>
      </c>
      <c r="AI468" t="s">
        <v>1042</v>
      </c>
      <c r="AJ468">
        <v>19</v>
      </c>
    </row>
    <row r="469" spans="30:36">
      <c r="AD469" t="s">
        <v>1114</v>
      </c>
      <c r="AI469" t="s">
        <v>1114</v>
      </c>
      <c r="AJ469">
        <v>18</v>
      </c>
    </row>
    <row r="470" spans="30:36">
      <c r="AD470" t="s">
        <v>1062</v>
      </c>
      <c r="AI470" t="s">
        <v>1062</v>
      </c>
      <c r="AJ470">
        <v>18</v>
      </c>
    </row>
    <row r="471" spans="30:36">
      <c r="AD471" t="s">
        <v>1056</v>
      </c>
      <c r="AI471" t="s">
        <v>1056</v>
      </c>
      <c r="AJ471">
        <v>18</v>
      </c>
    </row>
    <row r="472" spans="30:36">
      <c r="AD472" t="s">
        <v>1100</v>
      </c>
      <c r="AI472" t="s">
        <v>1100</v>
      </c>
      <c r="AJ472">
        <v>18</v>
      </c>
    </row>
    <row r="473" spans="30:36">
      <c r="AD473" t="s">
        <v>1036</v>
      </c>
      <c r="AI473" t="s">
        <v>1036</v>
      </c>
      <c r="AJ473">
        <v>18</v>
      </c>
    </row>
    <row r="474" spans="30:36">
      <c r="AD474" t="s">
        <v>867</v>
      </c>
      <c r="AI474" t="s">
        <v>867</v>
      </c>
      <c r="AJ474">
        <v>16</v>
      </c>
    </row>
    <row r="475" spans="30:36">
      <c r="AD475" t="s">
        <v>1113</v>
      </c>
      <c r="AI475" t="s">
        <v>1113</v>
      </c>
      <c r="AJ475">
        <v>15</v>
      </c>
    </row>
    <row r="476" spans="30:36">
      <c r="AD476" t="s">
        <v>1046</v>
      </c>
      <c r="AI476" t="s">
        <v>1046</v>
      </c>
      <c r="AJ476">
        <v>14</v>
      </c>
    </row>
    <row r="477" spans="30:36">
      <c r="AD477" t="s">
        <v>786</v>
      </c>
      <c r="AI477" t="s">
        <v>786</v>
      </c>
      <c r="AJ477">
        <v>32</v>
      </c>
    </row>
    <row r="478" spans="30:36">
      <c r="AD478" t="s">
        <v>1106</v>
      </c>
      <c r="AI478" t="s">
        <v>1106</v>
      </c>
      <c r="AJ478">
        <v>32</v>
      </c>
    </row>
    <row r="479" spans="30:36">
      <c r="AD479" t="s">
        <v>1117</v>
      </c>
      <c r="AI479" t="s">
        <v>1117</v>
      </c>
      <c r="AJ479">
        <v>27</v>
      </c>
    </row>
    <row r="480" spans="30:36">
      <c r="AD480" t="s">
        <v>1131</v>
      </c>
      <c r="AI480" t="s">
        <v>1131</v>
      </c>
      <c r="AJ480">
        <v>26</v>
      </c>
    </row>
    <row r="481" spans="30:36">
      <c r="AD481" t="s">
        <v>1133</v>
      </c>
      <c r="AI481" t="s">
        <v>1133</v>
      </c>
      <c r="AJ481">
        <v>26</v>
      </c>
    </row>
    <row r="482" spans="30:36">
      <c r="AD482" t="s">
        <v>1041</v>
      </c>
      <c r="AI482" t="s">
        <v>1041</v>
      </c>
      <c r="AJ482">
        <v>23</v>
      </c>
    </row>
    <row r="483" spans="30:36">
      <c r="AD483" t="s">
        <v>1149</v>
      </c>
      <c r="AI483" t="s">
        <v>1149</v>
      </c>
      <c r="AJ483">
        <v>23</v>
      </c>
    </row>
    <row r="484" spans="30:36">
      <c r="AD484" t="s">
        <v>1048</v>
      </c>
      <c r="AI484" t="s">
        <v>1048</v>
      </c>
      <c r="AJ484">
        <v>22</v>
      </c>
    </row>
    <row r="485" spans="30:36">
      <c r="AD485" t="s">
        <v>1094</v>
      </c>
      <c r="AI485" t="s">
        <v>1094</v>
      </c>
      <c r="AJ485">
        <v>22</v>
      </c>
    </row>
    <row r="486" spans="30:36">
      <c r="AD486" t="s">
        <v>1034</v>
      </c>
      <c r="AI486" t="s">
        <v>1034</v>
      </c>
      <c r="AJ486">
        <v>20</v>
      </c>
    </row>
    <row r="487" spans="30:36">
      <c r="AD487" t="s">
        <v>1163</v>
      </c>
      <c r="AI487" t="s">
        <v>1163</v>
      </c>
      <c r="AJ487">
        <v>19</v>
      </c>
    </row>
    <row r="488" spans="30:36">
      <c r="AD488" t="s">
        <v>1110</v>
      </c>
      <c r="AI488" t="s">
        <v>1110</v>
      </c>
      <c r="AJ488">
        <v>19</v>
      </c>
    </row>
    <row r="489" spans="30:36">
      <c r="AD489" t="s">
        <v>867</v>
      </c>
      <c r="AI489" t="s">
        <v>867</v>
      </c>
      <c r="AJ489">
        <v>17</v>
      </c>
    </row>
    <row r="490" spans="30:36">
      <c r="AD490" t="s">
        <v>1032</v>
      </c>
      <c r="AI490" t="s">
        <v>1032</v>
      </c>
      <c r="AJ490">
        <v>17</v>
      </c>
    </row>
    <row r="491" spans="30:36">
      <c r="AD491" t="s">
        <v>820</v>
      </c>
      <c r="AI491" t="s">
        <v>820</v>
      </c>
      <c r="AJ491">
        <v>17</v>
      </c>
    </row>
    <row r="492" spans="30:36">
      <c r="AD492" t="s">
        <v>1035</v>
      </c>
      <c r="AI492" t="s">
        <v>1035</v>
      </c>
      <c r="AJ492">
        <v>17</v>
      </c>
    </row>
    <row r="493" spans="30:36">
      <c r="AD493" t="s">
        <v>1100</v>
      </c>
      <c r="AI493" t="s">
        <v>1100</v>
      </c>
      <c r="AJ493">
        <v>17</v>
      </c>
    </row>
    <row r="494" spans="30:36">
      <c r="AD494" t="s">
        <v>1052</v>
      </c>
      <c r="AI494" t="s">
        <v>1052</v>
      </c>
      <c r="AJ494">
        <v>16</v>
      </c>
    </row>
    <row r="495" spans="30:36">
      <c r="AD495" t="s">
        <v>808</v>
      </c>
      <c r="AI495" t="s">
        <v>808</v>
      </c>
      <c r="AJ495">
        <v>16</v>
      </c>
    </row>
    <row r="496" spans="30:36">
      <c r="AD496" t="s">
        <v>1033</v>
      </c>
      <c r="AI496" t="s">
        <v>1033</v>
      </c>
      <c r="AJ496">
        <v>15</v>
      </c>
    </row>
    <row r="497" spans="30:36">
      <c r="AD497" t="s">
        <v>1106</v>
      </c>
      <c r="AI497" t="s">
        <v>1106</v>
      </c>
      <c r="AJ497">
        <v>32</v>
      </c>
    </row>
    <row r="498" spans="30:36">
      <c r="AD498" t="s">
        <v>1035</v>
      </c>
      <c r="AI498" t="s">
        <v>1035</v>
      </c>
      <c r="AJ498">
        <v>27</v>
      </c>
    </row>
    <row r="499" spans="30:36">
      <c r="AD499" t="s">
        <v>1117</v>
      </c>
      <c r="AI499" t="s">
        <v>1117</v>
      </c>
      <c r="AJ499">
        <v>26</v>
      </c>
    </row>
    <row r="500" spans="30:36">
      <c r="AD500" t="s">
        <v>1039</v>
      </c>
      <c r="AI500" t="s">
        <v>1039</v>
      </c>
      <c r="AJ500">
        <v>24</v>
      </c>
    </row>
    <row r="501" spans="30:36">
      <c r="AD501" t="s">
        <v>1163</v>
      </c>
      <c r="AI501" t="s">
        <v>1163</v>
      </c>
      <c r="AJ501">
        <v>21</v>
      </c>
    </row>
    <row r="502" spans="30:36">
      <c r="AD502" t="s">
        <v>1100</v>
      </c>
      <c r="AI502" t="s">
        <v>1100</v>
      </c>
      <c r="AJ502">
        <v>20</v>
      </c>
    </row>
    <row r="503" spans="30:36">
      <c r="AD503" t="s">
        <v>1086</v>
      </c>
      <c r="AI503" t="s">
        <v>1086</v>
      </c>
      <c r="AJ503">
        <v>18</v>
      </c>
    </row>
    <row r="504" spans="30:36">
      <c r="AD504" t="s">
        <v>1054</v>
      </c>
      <c r="AI504" t="s">
        <v>1054</v>
      </c>
      <c r="AJ504">
        <v>17</v>
      </c>
    </row>
    <row r="505" spans="30:36">
      <c r="AD505" t="s">
        <v>1141</v>
      </c>
      <c r="AI505" t="s">
        <v>1141</v>
      </c>
      <c r="AJ505">
        <v>17</v>
      </c>
    </row>
    <row r="506" spans="30:36">
      <c r="AD506" t="s">
        <v>867</v>
      </c>
      <c r="AI506" t="s">
        <v>867</v>
      </c>
      <c r="AJ506">
        <v>16</v>
      </c>
    </row>
    <row r="507" spans="30:36">
      <c r="AD507" t="s">
        <v>1042</v>
      </c>
      <c r="AI507" t="s">
        <v>1042</v>
      </c>
      <c r="AJ507">
        <v>16</v>
      </c>
    </row>
    <row r="508" spans="30:36">
      <c r="AD508" t="s">
        <v>1155</v>
      </c>
      <c r="AI508" t="s">
        <v>1155</v>
      </c>
      <c r="AJ508">
        <v>16</v>
      </c>
    </row>
    <row r="509" spans="30:36">
      <c r="AD509" t="s">
        <v>1036</v>
      </c>
      <c r="AI509" t="s">
        <v>1036</v>
      </c>
      <c r="AJ509">
        <v>16</v>
      </c>
    </row>
    <row r="510" spans="30:36">
      <c r="AD510" t="s">
        <v>1056</v>
      </c>
      <c r="AI510" t="s">
        <v>1056</v>
      </c>
      <c r="AJ510">
        <v>14</v>
      </c>
    </row>
    <row r="511" spans="30:36">
      <c r="AD511" t="s">
        <v>1094</v>
      </c>
      <c r="AI511" t="s">
        <v>1094</v>
      </c>
      <c r="AJ511">
        <v>14</v>
      </c>
    </row>
    <row r="512" spans="30:36">
      <c r="AD512" t="s">
        <v>1034</v>
      </c>
      <c r="AI512" t="s">
        <v>1034</v>
      </c>
      <c r="AJ512">
        <v>14</v>
      </c>
    </row>
    <row r="513" spans="30:36">
      <c r="AD513" t="s">
        <v>1197</v>
      </c>
      <c r="AI513" t="s">
        <v>1197</v>
      </c>
      <c r="AJ513">
        <v>14</v>
      </c>
    </row>
    <row r="514" spans="30:36">
      <c r="AD514" t="s">
        <v>1037</v>
      </c>
      <c r="AI514" t="s">
        <v>1037</v>
      </c>
      <c r="AJ514">
        <v>14</v>
      </c>
    </row>
    <row r="515" spans="30:36">
      <c r="AD515" t="s">
        <v>1047</v>
      </c>
      <c r="AI515" t="s">
        <v>1047</v>
      </c>
      <c r="AJ515">
        <v>14</v>
      </c>
    </row>
    <row r="516" spans="30:36">
      <c r="AD516" t="s">
        <v>1052</v>
      </c>
      <c r="AI516" t="s">
        <v>1052</v>
      </c>
      <c r="AJ516">
        <v>13</v>
      </c>
    </row>
    <row r="517" spans="30:36">
      <c r="AD517" t="s">
        <v>1034</v>
      </c>
      <c r="AI517" t="s">
        <v>1034</v>
      </c>
      <c r="AJ517">
        <v>25</v>
      </c>
    </row>
    <row r="518" spans="30:36">
      <c r="AD518" t="s">
        <v>1040</v>
      </c>
      <c r="AI518" t="s">
        <v>1040</v>
      </c>
      <c r="AJ518">
        <v>23</v>
      </c>
    </row>
    <row r="519" spans="30:36">
      <c r="AD519" t="s">
        <v>1149</v>
      </c>
      <c r="AI519" t="s">
        <v>1149</v>
      </c>
      <c r="AJ519">
        <v>20</v>
      </c>
    </row>
    <row r="520" spans="30:36">
      <c r="AD520" t="s">
        <v>1032</v>
      </c>
      <c r="AI520" t="s">
        <v>1032</v>
      </c>
      <c r="AJ520">
        <v>19</v>
      </c>
    </row>
    <row r="521" spans="30:36">
      <c r="AD521" t="s">
        <v>1106</v>
      </c>
      <c r="AI521" t="s">
        <v>1106</v>
      </c>
      <c r="AJ521">
        <v>19</v>
      </c>
    </row>
    <row r="522" spans="30:36">
      <c r="AD522" t="s">
        <v>1155</v>
      </c>
      <c r="AI522" t="s">
        <v>1155</v>
      </c>
      <c r="AJ522">
        <v>18</v>
      </c>
    </row>
    <row r="523" spans="30:36">
      <c r="AD523" t="s">
        <v>1035</v>
      </c>
      <c r="AI523" t="s">
        <v>1035</v>
      </c>
      <c r="AJ523">
        <v>16</v>
      </c>
    </row>
    <row r="524" spans="30:36">
      <c r="AD524" t="s">
        <v>1100</v>
      </c>
      <c r="AI524" t="s">
        <v>1100</v>
      </c>
      <c r="AJ524">
        <v>14</v>
      </c>
    </row>
    <row r="525" spans="30:36">
      <c r="AD525" t="s">
        <v>1045</v>
      </c>
      <c r="AI525" t="s">
        <v>1045</v>
      </c>
      <c r="AJ525">
        <v>13</v>
      </c>
    </row>
    <row r="526" spans="30:36">
      <c r="AD526" t="s">
        <v>1122</v>
      </c>
      <c r="AI526" t="s">
        <v>1122</v>
      </c>
      <c r="AJ526">
        <v>13</v>
      </c>
    </row>
    <row r="527" spans="30:36">
      <c r="AD527" t="s">
        <v>1418</v>
      </c>
      <c r="AI527" t="s">
        <v>1418</v>
      </c>
      <c r="AJ527">
        <v>13</v>
      </c>
    </row>
    <row r="528" spans="30:36">
      <c r="AD528" t="s">
        <v>1107</v>
      </c>
      <c r="AI528" t="s">
        <v>1107</v>
      </c>
      <c r="AJ528">
        <v>12</v>
      </c>
    </row>
    <row r="529" spans="30:36">
      <c r="AD529" t="s">
        <v>1114</v>
      </c>
      <c r="AI529" t="s">
        <v>1114</v>
      </c>
      <c r="AJ529">
        <v>12</v>
      </c>
    </row>
    <row r="530" spans="30:36">
      <c r="AD530" t="s">
        <v>1163</v>
      </c>
      <c r="AI530" t="s">
        <v>1163</v>
      </c>
      <c r="AJ530">
        <v>11</v>
      </c>
    </row>
    <row r="531" spans="30:36">
      <c r="AD531" t="s">
        <v>1128</v>
      </c>
      <c r="AI531" t="s">
        <v>1128</v>
      </c>
      <c r="AJ531">
        <v>11</v>
      </c>
    </row>
    <row r="532" spans="30:36">
      <c r="AD532" t="s">
        <v>1124</v>
      </c>
      <c r="AI532" t="s">
        <v>1124</v>
      </c>
      <c r="AJ532">
        <v>11</v>
      </c>
    </row>
    <row r="533" spans="30:36">
      <c r="AD533" t="s">
        <v>1127</v>
      </c>
      <c r="AI533" t="s">
        <v>1127</v>
      </c>
      <c r="AJ533">
        <v>10</v>
      </c>
    </row>
    <row r="534" spans="30:36">
      <c r="AD534" t="s">
        <v>1052</v>
      </c>
      <c r="AI534" t="s">
        <v>1052</v>
      </c>
      <c r="AJ534">
        <v>10</v>
      </c>
    </row>
    <row r="535" spans="30:36">
      <c r="AD535" t="s">
        <v>1094</v>
      </c>
      <c r="AI535" t="s">
        <v>1094</v>
      </c>
      <c r="AJ535">
        <v>10</v>
      </c>
    </row>
    <row r="536" spans="30:36">
      <c r="AD536" t="s">
        <v>1037</v>
      </c>
      <c r="AI536" t="s">
        <v>1037</v>
      </c>
      <c r="AJ536">
        <v>10</v>
      </c>
    </row>
    <row r="537" spans="30:36">
      <c r="AD537" t="s">
        <v>1149</v>
      </c>
      <c r="AI537" t="s">
        <v>1149</v>
      </c>
      <c r="AJ537">
        <v>23</v>
      </c>
    </row>
    <row r="538" spans="30:36">
      <c r="AD538" t="s">
        <v>867</v>
      </c>
      <c r="AI538" t="s">
        <v>867</v>
      </c>
      <c r="AJ538">
        <v>19</v>
      </c>
    </row>
    <row r="539" spans="30:36">
      <c r="AD539" t="s">
        <v>1205</v>
      </c>
      <c r="AI539" t="s">
        <v>1205</v>
      </c>
      <c r="AJ539">
        <v>18</v>
      </c>
    </row>
    <row r="540" spans="30:36">
      <c r="AD540" t="s">
        <v>1117</v>
      </c>
      <c r="AI540" t="s">
        <v>1117</v>
      </c>
      <c r="AJ540">
        <v>13</v>
      </c>
    </row>
    <row r="541" spans="30:36">
      <c r="AD541" t="s">
        <v>1048</v>
      </c>
      <c r="AI541" t="s">
        <v>1048</v>
      </c>
      <c r="AJ541">
        <v>12</v>
      </c>
    </row>
    <row r="542" spans="30:36">
      <c r="AD542" t="s">
        <v>1300</v>
      </c>
      <c r="AI542" t="s">
        <v>1300</v>
      </c>
      <c r="AJ542">
        <v>12</v>
      </c>
    </row>
    <row r="543" spans="30:36">
      <c r="AD543" t="s">
        <v>1141</v>
      </c>
      <c r="AI543" t="s">
        <v>1141</v>
      </c>
      <c r="AJ543">
        <v>12</v>
      </c>
    </row>
    <row r="544" spans="30:36">
      <c r="AD544" t="s">
        <v>1036</v>
      </c>
      <c r="AI544" t="s">
        <v>1036</v>
      </c>
      <c r="AJ544">
        <v>12</v>
      </c>
    </row>
    <row r="545" spans="30:36">
      <c r="AD545" t="s">
        <v>1110</v>
      </c>
      <c r="AI545" t="s">
        <v>1110</v>
      </c>
      <c r="AJ545">
        <v>11</v>
      </c>
    </row>
    <row r="546" spans="30:36">
      <c r="AD546" t="s">
        <v>1056</v>
      </c>
      <c r="AI546" t="s">
        <v>1056</v>
      </c>
      <c r="AJ546">
        <v>11</v>
      </c>
    </row>
    <row r="547" spans="30:36">
      <c r="AD547" t="s">
        <v>1049</v>
      </c>
      <c r="AI547" t="s">
        <v>1049</v>
      </c>
      <c r="AJ547">
        <v>10</v>
      </c>
    </row>
    <row r="548" spans="30:36">
      <c r="AD548" t="s">
        <v>1106</v>
      </c>
      <c r="AI548" t="s">
        <v>1106</v>
      </c>
      <c r="AJ548">
        <v>10</v>
      </c>
    </row>
    <row r="549" spans="30:36">
      <c r="AD549" t="s">
        <v>1035</v>
      </c>
      <c r="AI549" t="s">
        <v>1035</v>
      </c>
      <c r="AJ549">
        <v>9</v>
      </c>
    </row>
    <row r="550" spans="30:36">
      <c r="AD550" t="s">
        <v>1418</v>
      </c>
      <c r="AI550" t="s">
        <v>1418</v>
      </c>
      <c r="AJ550">
        <v>9</v>
      </c>
    </row>
    <row r="551" spans="30:36">
      <c r="AD551" t="s">
        <v>1138</v>
      </c>
      <c r="AI551" t="s">
        <v>1138</v>
      </c>
      <c r="AJ551">
        <v>9</v>
      </c>
    </row>
    <row r="552" spans="30:36">
      <c r="AD552" t="s">
        <v>1041</v>
      </c>
      <c r="AI552" t="s">
        <v>1041</v>
      </c>
      <c r="AJ552">
        <v>9</v>
      </c>
    </row>
    <row r="553" spans="30:36">
      <c r="AD553" t="s">
        <v>1214</v>
      </c>
      <c r="AI553" t="s">
        <v>1214</v>
      </c>
      <c r="AJ553">
        <v>9</v>
      </c>
    </row>
    <row r="554" spans="30:36">
      <c r="AD554" t="s">
        <v>1102</v>
      </c>
      <c r="AI554" t="s">
        <v>1102</v>
      </c>
      <c r="AJ554">
        <v>9</v>
      </c>
    </row>
    <row r="555" spans="30:36">
      <c r="AD555" t="s">
        <v>1042</v>
      </c>
      <c r="AI555" t="s">
        <v>1042</v>
      </c>
      <c r="AJ555">
        <v>9</v>
      </c>
    </row>
    <row r="556" spans="30:36">
      <c r="AD556" t="s">
        <v>1131</v>
      </c>
      <c r="AI556" t="s">
        <v>1131</v>
      </c>
      <c r="AJ556">
        <v>9</v>
      </c>
    </row>
    <row r="557" spans="30:36">
      <c r="AD557" t="s">
        <v>1110</v>
      </c>
      <c r="AI557" t="s">
        <v>1110</v>
      </c>
      <c r="AJ557">
        <v>39</v>
      </c>
    </row>
    <row r="558" spans="30:36">
      <c r="AD558" t="s">
        <v>1106</v>
      </c>
      <c r="AI558" t="s">
        <v>1106</v>
      </c>
      <c r="AJ558">
        <v>34</v>
      </c>
    </row>
    <row r="559" spans="30:36">
      <c r="AD559" t="s">
        <v>1037</v>
      </c>
      <c r="AI559" t="s">
        <v>1037</v>
      </c>
      <c r="AJ559">
        <v>29</v>
      </c>
    </row>
    <row r="560" spans="30:36">
      <c r="AD560" t="s">
        <v>1100</v>
      </c>
      <c r="AI560" t="s">
        <v>1100</v>
      </c>
      <c r="AJ560">
        <v>27</v>
      </c>
    </row>
    <row r="561" spans="30:36">
      <c r="AD561" t="s">
        <v>1141</v>
      </c>
      <c r="AI561" t="s">
        <v>1141</v>
      </c>
      <c r="AJ561">
        <v>27</v>
      </c>
    </row>
    <row r="562" spans="30:36">
      <c r="AD562" t="s">
        <v>1054</v>
      </c>
      <c r="AI562" t="s">
        <v>1054</v>
      </c>
      <c r="AJ562">
        <v>26</v>
      </c>
    </row>
    <row r="563" spans="30:36">
      <c r="AD563" t="s">
        <v>1107</v>
      </c>
      <c r="AI563" t="s">
        <v>1107</v>
      </c>
      <c r="AJ563">
        <v>25</v>
      </c>
    </row>
    <row r="564" spans="30:36">
      <c r="AD564" t="s">
        <v>1036</v>
      </c>
      <c r="AI564" t="s">
        <v>1036</v>
      </c>
      <c r="AJ564">
        <v>23</v>
      </c>
    </row>
    <row r="565" spans="30:36">
      <c r="AD565" t="s">
        <v>1052</v>
      </c>
      <c r="AI565" t="s">
        <v>1052</v>
      </c>
      <c r="AJ565">
        <v>21</v>
      </c>
    </row>
    <row r="566" spans="30:36">
      <c r="AD566" t="s">
        <v>1155</v>
      </c>
      <c r="AI566" t="s">
        <v>1155</v>
      </c>
      <c r="AJ566">
        <v>21</v>
      </c>
    </row>
    <row r="567" spans="30:36">
      <c r="AD567" t="s">
        <v>1033</v>
      </c>
      <c r="AI567" t="s">
        <v>1033</v>
      </c>
      <c r="AJ567">
        <v>20</v>
      </c>
    </row>
    <row r="568" spans="30:36">
      <c r="AD568" t="s">
        <v>1048</v>
      </c>
      <c r="AI568" t="s">
        <v>1048</v>
      </c>
      <c r="AJ568">
        <v>20</v>
      </c>
    </row>
    <row r="569" spans="30:36">
      <c r="AD569" t="s">
        <v>1101</v>
      </c>
      <c r="AI569" t="s">
        <v>1101</v>
      </c>
      <c r="AJ569">
        <v>18</v>
      </c>
    </row>
    <row r="570" spans="30:36">
      <c r="AD570" t="s">
        <v>1419</v>
      </c>
      <c r="AI570" t="s">
        <v>1419</v>
      </c>
      <c r="AJ570">
        <v>18</v>
      </c>
    </row>
    <row r="571" spans="30:36">
      <c r="AD571" t="s">
        <v>1094</v>
      </c>
      <c r="AI571" t="s">
        <v>1094</v>
      </c>
      <c r="AJ571">
        <v>18</v>
      </c>
    </row>
    <row r="572" spans="30:36">
      <c r="AD572" t="s">
        <v>1149</v>
      </c>
      <c r="AI572" t="s">
        <v>1149</v>
      </c>
      <c r="AJ572">
        <v>17</v>
      </c>
    </row>
    <row r="573" spans="30:36">
      <c r="AD573" t="s">
        <v>1035</v>
      </c>
      <c r="AI573" t="s">
        <v>1035</v>
      </c>
      <c r="AJ573">
        <v>17</v>
      </c>
    </row>
    <row r="574" spans="30:36">
      <c r="AD574" t="s">
        <v>1163</v>
      </c>
      <c r="AI574" t="s">
        <v>1163</v>
      </c>
      <c r="AJ574">
        <v>17</v>
      </c>
    </row>
    <row r="575" spans="30:36">
      <c r="AD575" t="s">
        <v>1117</v>
      </c>
      <c r="AI575" t="s">
        <v>1117</v>
      </c>
      <c r="AJ575">
        <v>17</v>
      </c>
    </row>
    <row r="576" spans="30:36">
      <c r="AD576" t="s">
        <v>1039</v>
      </c>
      <c r="AI576" t="s">
        <v>1039</v>
      </c>
      <c r="AJ576">
        <v>17</v>
      </c>
    </row>
    <row r="577" spans="30:36">
      <c r="AD577" t="s">
        <v>1048</v>
      </c>
      <c r="AI577" t="s">
        <v>1048</v>
      </c>
      <c r="AJ577">
        <v>48</v>
      </c>
    </row>
    <row r="578" spans="30:36">
      <c r="AD578" t="s">
        <v>1110</v>
      </c>
      <c r="AI578" t="s">
        <v>1110</v>
      </c>
      <c r="AJ578">
        <v>33</v>
      </c>
    </row>
    <row r="579" spans="30:36">
      <c r="AD579" t="s">
        <v>1107</v>
      </c>
      <c r="AI579" t="s">
        <v>1107</v>
      </c>
      <c r="AJ579">
        <v>29</v>
      </c>
    </row>
    <row r="580" spans="30:36">
      <c r="AD580" t="s">
        <v>1100</v>
      </c>
      <c r="AI580" t="s">
        <v>1100</v>
      </c>
      <c r="AJ580">
        <v>28</v>
      </c>
    </row>
    <row r="581" spans="30:36">
      <c r="AD581" t="s">
        <v>1141</v>
      </c>
      <c r="AI581" t="s">
        <v>1141</v>
      </c>
      <c r="AJ581">
        <v>28</v>
      </c>
    </row>
    <row r="582" spans="30:36">
      <c r="AD582" t="s">
        <v>1032</v>
      </c>
      <c r="AI582" t="s">
        <v>1032</v>
      </c>
      <c r="AJ582">
        <v>27</v>
      </c>
    </row>
    <row r="583" spans="30:36">
      <c r="AD583" t="s">
        <v>1035</v>
      </c>
      <c r="AI583" t="s">
        <v>1035</v>
      </c>
      <c r="AJ583">
        <v>24</v>
      </c>
    </row>
    <row r="584" spans="30:36">
      <c r="AD584" t="s">
        <v>867</v>
      </c>
      <c r="AI584" t="s">
        <v>867</v>
      </c>
      <c r="AJ584">
        <v>24</v>
      </c>
    </row>
    <row r="585" spans="30:36">
      <c r="AD585" t="s">
        <v>1131</v>
      </c>
      <c r="AI585" t="s">
        <v>1131</v>
      </c>
      <c r="AJ585">
        <v>23</v>
      </c>
    </row>
    <row r="586" spans="30:36">
      <c r="AD586" t="s">
        <v>1155</v>
      </c>
      <c r="AI586" t="s">
        <v>1155</v>
      </c>
      <c r="AJ586">
        <v>22</v>
      </c>
    </row>
    <row r="587" spans="30:36">
      <c r="AD587" t="s">
        <v>1039</v>
      </c>
      <c r="AI587" t="s">
        <v>1039</v>
      </c>
      <c r="AJ587">
        <v>20</v>
      </c>
    </row>
    <row r="588" spans="30:36">
      <c r="AD588" t="s">
        <v>1054</v>
      </c>
      <c r="AI588" t="s">
        <v>1054</v>
      </c>
      <c r="AJ588">
        <v>19</v>
      </c>
    </row>
    <row r="589" spans="30:36">
      <c r="AD589" t="s">
        <v>1163</v>
      </c>
      <c r="AI589" t="s">
        <v>1163</v>
      </c>
      <c r="AJ589">
        <v>19</v>
      </c>
    </row>
    <row r="590" spans="30:36">
      <c r="AD590" t="s">
        <v>1300</v>
      </c>
      <c r="AI590" t="s">
        <v>1300</v>
      </c>
      <c r="AJ590">
        <v>19</v>
      </c>
    </row>
    <row r="591" spans="30:36">
      <c r="AD591" t="s">
        <v>1106</v>
      </c>
      <c r="AI591" t="s">
        <v>1106</v>
      </c>
      <c r="AJ591">
        <v>18</v>
      </c>
    </row>
    <row r="592" spans="30:36">
      <c r="AD592" t="s">
        <v>1062</v>
      </c>
      <c r="AI592" t="s">
        <v>1062</v>
      </c>
      <c r="AJ592">
        <v>17</v>
      </c>
    </row>
    <row r="593" spans="30:36">
      <c r="AD593" t="s">
        <v>1034</v>
      </c>
      <c r="AI593" t="s">
        <v>1034</v>
      </c>
      <c r="AJ593">
        <v>17</v>
      </c>
    </row>
    <row r="594" spans="30:36">
      <c r="AD594" t="s">
        <v>1041</v>
      </c>
      <c r="AI594" t="s">
        <v>1041</v>
      </c>
      <c r="AJ594">
        <v>17</v>
      </c>
    </row>
    <row r="595" spans="30:36">
      <c r="AD595" t="s">
        <v>1042</v>
      </c>
      <c r="AI595" t="s">
        <v>1042</v>
      </c>
      <c r="AJ595">
        <v>17</v>
      </c>
    </row>
    <row r="596" spans="30:36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770</v>
      </c>
      <c r="B1" t="s">
        <v>79</v>
      </c>
      <c r="C1" t="s">
        <v>1558</v>
      </c>
      <c r="D1" t="s">
        <v>1559</v>
      </c>
    </row>
    <row r="2" spans="1:4">
      <c r="A2" t="s">
        <v>778</v>
      </c>
      <c r="B2" t="s">
        <v>763</v>
      </c>
      <c r="C2" t="s">
        <v>763</v>
      </c>
      <c r="D2">
        <v>80821</v>
      </c>
    </row>
    <row r="3" spans="1:4">
      <c r="A3" t="s">
        <v>1560</v>
      </c>
      <c r="B3" t="s">
        <v>759</v>
      </c>
      <c r="C3" t="s">
        <v>1561</v>
      </c>
      <c r="D3">
        <v>30202</v>
      </c>
    </row>
    <row r="4" spans="1:4">
      <c r="A4" t="s">
        <v>1562</v>
      </c>
      <c r="B4" t="s">
        <v>766</v>
      </c>
      <c r="C4" t="s">
        <v>766</v>
      </c>
      <c r="D4">
        <v>70313</v>
      </c>
    </row>
    <row r="5" spans="1:4">
      <c r="A5" t="s">
        <v>1563</v>
      </c>
      <c r="B5" t="s">
        <v>758</v>
      </c>
      <c r="C5" t="s">
        <v>1564</v>
      </c>
      <c r="D5">
        <v>120502</v>
      </c>
    </row>
    <row r="6" spans="1:4">
      <c r="A6" t="s">
        <v>1565</v>
      </c>
      <c r="B6" t="s">
        <v>762</v>
      </c>
      <c r="C6" t="s">
        <v>1566</v>
      </c>
      <c r="D6">
        <v>50313</v>
      </c>
    </row>
    <row r="7" spans="1:4">
      <c r="A7" t="s">
        <v>841</v>
      </c>
      <c r="B7" t="s">
        <v>764</v>
      </c>
      <c r="C7" t="s">
        <v>1567</v>
      </c>
      <c r="D7">
        <v>20101</v>
      </c>
    </row>
    <row r="8" spans="1:4">
      <c r="A8" t="s">
        <v>872</v>
      </c>
      <c r="B8" t="s">
        <v>761</v>
      </c>
      <c r="C8" t="s">
        <v>761</v>
      </c>
      <c r="D8">
        <v>100102</v>
      </c>
    </row>
    <row r="9" spans="1:4">
      <c r="A9" t="s">
        <v>839</v>
      </c>
      <c r="B9" t="s">
        <v>768</v>
      </c>
      <c r="C9" t="s">
        <v>1568</v>
      </c>
      <c r="D9">
        <v>40101</v>
      </c>
    </row>
    <row r="10" spans="1:4">
      <c r="A10" t="s">
        <v>783</v>
      </c>
      <c r="B10" t="s">
        <v>763</v>
      </c>
      <c r="C10" t="s">
        <v>763</v>
      </c>
      <c r="D10">
        <v>80822</v>
      </c>
    </row>
    <row r="11" spans="1:4">
      <c r="A11" t="s">
        <v>845</v>
      </c>
      <c r="B11" t="s">
        <v>757</v>
      </c>
      <c r="C11" t="s">
        <v>1569</v>
      </c>
      <c r="D11">
        <v>10401</v>
      </c>
    </row>
    <row r="12" spans="1:4">
      <c r="A12" t="s">
        <v>1570</v>
      </c>
      <c r="B12" t="s">
        <v>758</v>
      </c>
      <c r="C12" t="s">
        <v>1571</v>
      </c>
      <c r="D12">
        <v>120902</v>
      </c>
    </row>
    <row r="13" spans="1:4">
      <c r="A13" t="s">
        <v>893</v>
      </c>
      <c r="B13" t="s">
        <v>768</v>
      </c>
      <c r="C13" t="s">
        <v>1572</v>
      </c>
      <c r="D13">
        <v>40404</v>
      </c>
    </row>
    <row r="14" spans="1:4">
      <c r="A14" t="s">
        <v>879</v>
      </c>
      <c r="B14" t="s">
        <v>758</v>
      </c>
      <c r="C14" t="s">
        <v>1573</v>
      </c>
      <c r="D14">
        <v>120302</v>
      </c>
    </row>
    <row r="15" spans="1:4">
      <c r="A15" t="s">
        <v>967</v>
      </c>
      <c r="B15" t="s">
        <v>758</v>
      </c>
      <c r="C15" t="s">
        <v>1564</v>
      </c>
      <c r="D15">
        <v>120503</v>
      </c>
    </row>
    <row r="16" spans="1:4">
      <c r="A16" t="s">
        <v>1574</v>
      </c>
      <c r="B16" t="s">
        <v>766</v>
      </c>
      <c r="C16" t="s">
        <v>1575</v>
      </c>
      <c r="D16">
        <v>70702</v>
      </c>
    </row>
    <row r="17" spans="1:4">
      <c r="A17" t="s">
        <v>939</v>
      </c>
      <c r="B17" t="s">
        <v>760</v>
      </c>
      <c r="C17" t="s">
        <v>1576</v>
      </c>
      <c r="D17">
        <v>130703</v>
      </c>
    </row>
    <row r="18" spans="1:4">
      <c r="A18" t="s">
        <v>785</v>
      </c>
      <c r="B18" t="s">
        <v>763</v>
      </c>
      <c r="C18" t="s">
        <v>1577</v>
      </c>
      <c r="D18">
        <v>81001</v>
      </c>
    </row>
    <row r="19" spans="1:4">
      <c r="A19" t="s">
        <v>825</v>
      </c>
      <c r="B19" t="s">
        <v>763</v>
      </c>
      <c r="C19" t="s">
        <v>763</v>
      </c>
      <c r="D19">
        <v>80814</v>
      </c>
    </row>
    <row r="20" spans="1:4">
      <c r="A20" t="s">
        <v>914</v>
      </c>
      <c r="B20" t="s">
        <v>764</v>
      </c>
      <c r="C20" t="s">
        <v>1578</v>
      </c>
      <c r="D20">
        <v>20201</v>
      </c>
    </row>
    <row r="21" spans="1:4">
      <c r="A21" t="s">
        <v>1579</v>
      </c>
      <c r="B21" t="s">
        <v>767</v>
      </c>
      <c r="C21" t="s">
        <v>1580</v>
      </c>
      <c r="D21">
        <v>91202</v>
      </c>
    </row>
    <row r="22" spans="1:4">
      <c r="A22" t="s">
        <v>788</v>
      </c>
      <c r="B22" t="s">
        <v>763</v>
      </c>
      <c r="C22" t="s">
        <v>1577</v>
      </c>
      <c r="D22">
        <v>81006</v>
      </c>
    </row>
    <row r="23" spans="1:4">
      <c r="A23" t="s">
        <v>1581</v>
      </c>
      <c r="B23" t="s">
        <v>760</v>
      </c>
      <c r="C23" t="s">
        <v>1576</v>
      </c>
      <c r="D23">
        <v>130704</v>
      </c>
    </row>
    <row r="24" spans="1:4">
      <c r="A24" t="s">
        <v>773</v>
      </c>
      <c r="B24" t="s">
        <v>760</v>
      </c>
      <c r="C24" t="s">
        <v>1582</v>
      </c>
      <c r="D24">
        <v>130101</v>
      </c>
    </row>
    <row r="25" spans="1:4">
      <c r="A25" t="s">
        <v>911</v>
      </c>
      <c r="B25" t="s">
        <v>768</v>
      </c>
      <c r="C25" t="s">
        <v>843</v>
      </c>
      <c r="D25">
        <v>40502</v>
      </c>
    </row>
    <row r="26" spans="1:4">
      <c r="A26" t="s">
        <v>942</v>
      </c>
      <c r="B26" t="s">
        <v>767</v>
      </c>
      <c r="C26" t="s">
        <v>1583</v>
      </c>
      <c r="D26">
        <v>90101</v>
      </c>
    </row>
    <row r="27" spans="1:4">
      <c r="A27" t="s">
        <v>917</v>
      </c>
      <c r="B27" t="s">
        <v>768</v>
      </c>
      <c r="C27" t="s">
        <v>1584</v>
      </c>
      <c r="D27">
        <v>40204</v>
      </c>
    </row>
    <row r="28" spans="1:4">
      <c r="A28" t="s">
        <v>1516</v>
      </c>
      <c r="B28" t="s">
        <v>768</v>
      </c>
      <c r="C28" t="s">
        <v>1585</v>
      </c>
      <c r="D28">
        <v>40302</v>
      </c>
    </row>
    <row r="29" spans="1:4">
      <c r="A29" t="s">
        <v>1288</v>
      </c>
      <c r="B29" t="s">
        <v>758</v>
      </c>
      <c r="C29" t="s">
        <v>850</v>
      </c>
      <c r="D29">
        <v>120702</v>
      </c>
    </row>
    <row r="30" spans="1:4">
      <c r="A30" t="s">
        <v>874</v>
      </c>
      <c r="B30" t="s">
        <v>767</v>
      </c>
      <c r="C30" t="s">
        <v>1586</v>
      </c>
      <c r="D30">
        <v>91102</v>
      </c>
    </row>
    <row r="31" spans="1:4">
      <c r="A31" t="s">
        <v>874</v>
      </c>
      <c r="B31" t="s">
        <v>766</v>
      </c>
      <c r="C31" t="s">
        <v>1587</v>
      </c>
      <c r="D31">
        <v>70402</v>
      </c>
    </row>
    <row r="32" spans="1:4">
      <c r="A32" t="s">
        <v>1588</v>
      </c>
      <c r="B32" t="s">
        <v>757</v>
      </c>
      <c r="C32" t="s">
        <v>1589</v>
      </c>
      <c r="D32">
        <v>10306</v>
      </c>
    </row>
    <row r="33" spans="1:4">
      <c r="A33" t="s">
        <v>1590</v>
      </c>
      <c r="B33" t="s">
        <v>766</v>
      </c>
      <c r="C33" t="s">
        <v>870</v>
      </c>
      <c r="D33">
        <v>70202</v>
      </c>
    </row>
    <row r="34" spans="1:4">
      <c r="A34" t="s">
        <v>1591</v>
      </c>
      <c r="B34" t="s">
        <v>766</v>
      </c>
      <c r="C34" t="s">
        <v>1587</v>
      </c>
      <c r="D34">
        <v>70403</v>
      </c>
    </row>
    <row r="35" spans="1:4">
      <c r="A35" t="s">
        <v>889</v>
      </c>
      <c r="B35" t="s">
        <v>758</v>
      </c>
      <c r="C35" t="s">
        <v>1573</v>
      </c>
      <c r="D35">
        <v>120303</v>
      </c>
    </row>
    <row r="36" spans="1:4">
      <c r="A36" t="s">
        <v>1592</v>
      </c>
      <c r="B36" t="s">
        <v>767</v>
      </c>
      <c r="C36" t="s">
        <v>1593</v>
      </c>
      <c r="D36">
        <v>90202</v>
      </c>
    </row>
    <row r="37" spans="1:4">
      <c r="A37" t="s">
        <v>1594</v>
      </c>
      <c r="B37" t="s">
        <v>757</v>
      </c>
      <c r="C37" t="s">
        <v>1595</v>
      </c>
      <c r="D37">
        <v>10213</v>
      </c>
    </row>
    <row r="38" spans="1:4">
      <c r="A38" t="s">
        <v>869</v>
      </c>
      <c r="B38" t="s">
        <v>757</v>
      </c>
      <c r="C38" t="s">
        <v>1569</v>
      </c>
      <c r="D38">
        <v>10403</v>
      </c>
    </row>
    <row r="39" spans="1:4">
      <c r="A39" t="s">
        <v>821</v>
      </c>
      <c r="B39" t="s">
        <v>760</v>
      </c>
      <c r="C39" t="s">
        <v>1576</v>
      </c>
      <c r="D39">
        <v>130701</v>
      </c>
    </row>
    <row r="40" spans="1:4">
      <c r="A40" t="s">
        <v>790</v>
      </c>
      <c r="B40" t="s">
        <v>760</v>
      </c>
      <c r="C40" t="s">
        <v>1576</v>
      </c>
      <c r="D40">
        <v>130702</v>
      </c>
    </row>
    <row r="41" spans="1:4">
      <c r="A41" t="s">
        <v>1596</v>
      </c>
      <c r="B41" t="s">
        <v>757</v>
      </c>
      <c r="C41" t="s">
        <v>1569</v>
      </c>
      <c r="D41">
        <v>10402</v>
      </c>
    </row>
    <row r="42" spans="1:4">
      <c r="A42" t="s">
        <v>855</v>
      </c>
      <c r="B42" t="s">
        <v>759</v>
      </c>
      <c r="C42" t="s">
        <v>759</v>
      </c>
      <c r="D42">
        <v>30101</v>
      </c>
    </row>
    <row r="43" spans="1:4">
      <c r="A43" t="s">
        <v>1285</v>
      </c>
      <c r="B43" t="s">
        <v>759</v>
      </c>
      <c r="C43" t="s">
        <v>759</v>
      </c>
      <c r="D43">
        <v>30102</v>
      </c>
    </row>
    <row r="44" spans="1:4">
      <c r="A44" t="s">
        <v>993</v>
      </c>
      <c r="B44" t="s">
        <v>764</v>
      </c>
      <c r="C44" t="s">
        <v>1567</v>
      </c>
      <c r="D44">
        <v>20105</v>
      </c>
    </row>
    <row r="45" spans="1:4">
      <c r="A45" t="s">
        <v>1597</v>
      </c>
      <c r="B45" t="s">
        <v>757</v>
      </c>
      <c r="C45" t="s">
        <v>757</v>
      </c>
      <c r="D45">
        <v>10102</v>
      </c>
    </row>
    <row r="46" spans="1:4">
      <c r="A46" t="s">
        <v>1598</v>
      </c>
      <c r="B46" t="s">
        <v>766</v>
      </c>
      <c r="C46" t="s">
        <v>870</v>
      </c>
      <c r="D46">
        <v>70203</v>
      </c>
    </row>
    <row r="47" spans="1:4">
      <c r="A47" t="s">
        <v>985</v>
      </c>
      <c r="B47" t="s">
        <v>760</v>
      </c>
      <c r="C47" t="s">
        <v>1599</v>
      </c>
      <c r="D47">
        <v>130402</v>
      </c>
    </row>
    <row r="48" spans="1:4">
      <c r="A48" t="s">
        <v>779</v>
      </c>
      <c r="B48" t="s">
        <v>763</v>
      </c>
      <c r="C48" t="s">
        <v>1577</v>
      </c>
      <c r="D48">
        <v>81007</v>
      </c>
    </row>
    <row r="49" spans="1:4">
      <c r="A49" t="s">
        <v>774</v>
      </c>
      <c r="B49" t="s">
        <v>763</v>
      </c>
      <c r="C49" t="s">
        <v>1577</v>
      </c>
      <c r="D49">
        <v>81002</v>
      </c>
    </row>
    <row r="50" spans="1:4">
      <c r="A50" t="s">
        <v>824</v>
      </c>
      <c r="B50" t="s">
        <v>763</v>
      </c>
      <c r="C50" t="s">
        <v>763</v>
      </c>
      <c r="D50">
        <v>80807</v>
      </c>
    </row>
    <row r="51" spans="1:4">
      <c r="A51" t="s">
        <v>824</v>
      </c>
      <c r="B51" t="s">
        <v>768</v>
      </c>
      <c r="C51" t="s">
        <v>1600</v>
      </c>
      <c r="D51">
        <v>41302</v>
      </c>
    </row>
    <row r="52" spans="1:4">
      <c r="A52" t="s">
        <v>792</v>
      </c>
      <c r="B52" t="s">
        <v>763</v>
      </c>
      <c r="C52" t="s">
        <v>763</v>
      </c>
      <c r="D52">
        <v>80806</v>
      </c>
    </row>
    <row r="53" spans="1:4">
      <c r="A53" t="s">
        <v>1601</v>
      </c>
      <c r="B53" t="s">
        <v>768</v>
      </c>
      <c r="C53" t="s">
        <v>1602</v>
      </c>
      <c r="D53">
        <v>40602</v>
      </c>
    </row>
    <row r="54" spans="1:4">
      <c r="A54" t="s">
        <v>846</v>
      </c>
      <c r="B54" t="s">
        <v>758</v>
      </c>
      <c r="C54" t="s">
        <v>800</v>
      </c>
      <c r="D54">
        <v>120601</v>
      </c>
    </row>
    <row r="55" spans="1:4">
      <c r="A55" t="s">
        <v>908</v>
      </c>
      <c r="B55" t="s">
        <v>767</v>
      </c>
      <c r="C55" t="s">
        <v>955</v>
      </c>
      <c r="D55">
        <v>90402</v>
      </c>
    </row>
    <row r="56" spans="1:4">
      <c r="A56" t="s">
        <v>1603</v>
      </c>
      <c r="B56" t="s">
        <v>768</v>
      </c>
      <c r="C56" t="s">
        <v>1604</v>
      </c>
      <c r="D56">
        <v>41202</v>
      </c>
    </row>
    <row r="57" spans="1:4">
      <c r="A57" t="s">
        <v>938</v>
      </c>
      <c r="B57" t="s">
        <v>758</v>
      </c>
      <c r="C57" t="s">
        <v>1605</v>
      </c>
      <c r="D57">
        <v>120102</v>
      </c>
    </row>
    <row r="58" spans="1:4">
      <c r="A58" t="s">
        <v>842</v>
      </c>
      <c r="B58" t="s">
        <v>762</v>
      </c>
      <c r="C58" t="s">
        <v>830</v>
      </c>
      <c r="D58">
        <v>50202</v>
      </c>
    </row>
    <row r="59" spans="1:4">
      <c r="A59" t="s">
        <v>1606</v>
      </c>
      <c r="B59" t="s">
        <v>768</v>
      </c>
      <c r="C59" t="s">
        <v>1604</v>
      </c>
      <c r="D59">
        <v>41203</v>
      </c>
    </row>
    <row r="60" spans="1:4">
      <c r="A60" t="s">
        <v>871</v>
      </c>
      <c r="B60" t="s">
        <v>757</v>
      </c>
      <c r="C60" t="s">
        <v>757</v>
      </c>
      <c r="D60">
        <v>10101</v>
      </c>
    </row>
    <row r="61" spans="1:4">
      <c r="A61" t="s">
        <v>894</v>
      </c>
      <c r="B61" t="s">
        <v>768</v>
      </c>
      <c r="C61" t="s">
        <v>1585</v>
      </c>
      <c r="D61">
        <v>40301</v>
      </c>
    </row>
    <row r="62" spans="1:4">
      <c r="A62" t="s">
        <v>948</v>
      </c>
      <c r="B62" t="s">
        <v>768</v>
      </c>
      <c r="C62" t="s">
        <v>1572</v>
      </c>
      <c r="D62">
        <v>40401</v>
      </c>
    </row>
    <row r="63" spans="1:4">
      <c r="A63" t="s">
        <v>1326</v>
      </c>
      <c r="B63" t="s">
        <v>767</v>
      </c>
      <c r="C63" t="s">
        <v>955</v>
      </c>
      <c r="D63">
        <v>90403</v>
      </c>
    </row>
    <row r="64" spans="1:4">
      <c r="A64" t="s">
        <v>1607</v>
      </c>
      <c r="B64" t="s">
        <v>768</v>
      </c>
      <c r="C64" t="s">
        <v>1608</v>
      </c>
      <c r="D64">
        <v>41002</v>
      </c>
    </row>
    <row r="65" spans="1:4">
      <c r="A65" t="s">
        <v>1609</v>
      </c>
      <c r="B65" t="s">
        <v>763</v>
      </c>
      <c r="C65" t="s">
        <v>1610</v>
      </c>
      <c r="D65">
        <v>80602</v>
      </c>
    </row>
    <row r="66" spans="1:4">
      <c r="A66" t="s">
        <v>856</v>
      </c>
      <c r="B66" t="s">
        <v>759</v>
      </c>
      <c r="C66" t="s">
        <v>759</v>
      </c>
      <c r="D66">
        <v>30103</v>
      </c>
    </row>
    <row r="67" spans="1:4">
      <c r="A67" t="s">
        <v>1611</v>
      </c>
      <c r="B67" t="s">
        <v>760</v>
      </c>
      <c r="C67" t="s">
        <v>1599</v>
      </c>
      <c r="D67">
        <v>130403</v>
      </c>
    </row>
    <row r="68" spans="1:4">
      <c r="A68" t="s">
        <v>1612</v>
      </c>
      <c r="B68" t="s">
        <v>758</v>
      </c>
      <c r="C68" t="s">
        <v>1564</v>
      </c>
      <c r="D68">
        <v>120501</v>
      </c>
    </row>
    <row r="69" spans="1:4">
      <c r="A69" t="s">
        <v>843</v>
      </c>
      <c r="B69" t="s">
        <v>768</v>
      </c>
      <c r="C69" t="s">
        <v>843</v>
      </c>
      <c r="D69">
        <v>40503</v>
      </c>
    </row>
    <row r="70" spans="1:4">
      <c r="A70" t="s">
        <v>1613</v>
      </c>
      <c r="B70" t="s">
        <v>758</v>
      </c>
      <c r="C70" t="s">
        <v>1614</v>
      </c>
      <c r="D70">
        <v>120802</v>
      </c>
    </row>
    <row r="71" spans="1:4">
      <c r="A71" t="s">
        <v>787</v>
      </c>
      <c r="B71" t="s">
        <v>760</v>
      </c>
      <c r="C71" t="s">
        <v>1582</v>
      </c>
      <c r="D71">
        <v>130107</v>
      </c>
    </row>
    <row r="72" spans="1:4">
      <c r="A72" t="s">
        <v>1615</v>
      </c>
      <c r="B72" t="s">
        <v>764</v>
      </c>
      <c r="C72" t="s">
        <v>1578</v>
      </c>
      <c r="D72">
        <v>20210</v>
      </c>
    </row>
    <row r="73" spans="1:4">
      <c r="A73" t="s">
        <v>1616</v>
      </c>
      <c r="B73" t="s">
        <v>765</v>
      </c>
      <c r="C73" t="s">
        <v>1617</v>
      </c>
      <c r="D73">
        <v>60502</v>
      </c>
    </row>
    <row r="74" spans="1:4">
      <c r="A74" t="s">
        <v>1616</v>
      </c>
      <c r="B74" t="s">
        <v>760</v>
      </c>
      <c r="C74" t="s">
        <v>1599</v>
      </c>
      <c r="D74">
        <v>130404</v>
      </c>
    </row>
    <row r="75" spans="1:4">
      <c r="A75" t="s">
        <v>1616</v>
      </c>
      <c r="B75" t="s">
        <v>764</v>
      </c>
      <c r="C75" t="s">
        <v>1578</v>
      </c>
      <c r="D75">
        <v>20202</v>
      </c>
    </row>
    <row r="76" spans="1:4">
      <c r="A76" t="s">
        <v>1618</v>
      </c>
      <c r="B76" t="s">
        <v>759</v>
      </c>
      <c r="C76" t="s">
        <v>1619</v>
      </c>
      <c r="D76">
        <v>30402</v>
      </c>
    </row>
    <row r="77" spans="1:4">
      <c r="A77" t="s">
        <v>804</v>
      </c>
      <c r="B77" t="s">
        <v>763</v>
      </c>
      <c r="C77" t="s">
        <v>763</v>
      </c>
      <c r="D77">
        <v>80815</v>
      </c>
    </row>
    <row r="78" spans="1:4">
      <c r="A78" t="s">
        <v>989</v>
      </c>
      <c r="B78" t="s">
        <v>760</v>
      </c>
      <c r="C78" t="s">
        <v>1620</v>
      </c>
      <c r="D78">
        <v>130302</v>
      </c>
    </row>
    <row r="79" spans="1:4">
      <c r="A79" t="s">
        <v>1621</v>
      </c>
      <c r="B79" t="s">
        <v>758</v>
      </c>
      <c r="C79" t="s">
        <v>800</v>
      </c>
      <c r="D79">
        <v>120610</v>
      </c>
    </row>
    <row r="80" spans="1:4">
      <c r="A80" t="s">
        <v>1281</v>
      </c>
      <c r="B80" t="s">
        <v>768</v>
      </c>
      <c r="C80" t="s">
        <v>1572</v>
      </c>
      <c r="D80">
        <v>40402</v>
      </c>
    </row>
    <row r="81" spans="1:4">
      <c r="A81" t="s">
        <v>969</v>
      </c>
      <c r="B81" t="s">
        <v>767</v>
      </c>
      <c r="C81" t="s">
        <v>1586</v>
      </c>
      <c r="D81">
        <v>91103</v>
      </c>
    </row>
    <row r="82" spans="1:4">
      <c r="A82" t="s">
        <v>1622</v>
      </c>
      <c r="B82" t="s">
        <v>767</v>
      </c>
      <c r="C82" t="s">
        <v>1593</v>
      </c>
      <c r="D82">
        <v>90201</v>
      </c>
    </row>
    <row r="83" spans="1:4">
      <c r="A83" t="s">
        <v>1623</v>
      </c>
      <c r="B83" t="s">
        <v>767</v>
      </c>
      <c r="C83" t="s">
        <v>1566</v>
      </c>
      <c r="D83">
        <v>90902</v>
      </c>
    </row>
    <row r="84" spans="1:4">
      <c r="A84" t="s">
        <v>1624</v>
      </c>
      <c r="B84" t="s">
        <v>758</v>
      </c>
      <c r="C84" t="s">
        <v>1605</v>
      </c>
      <c r="D84">
        <v>120103</v>
      </c>
    </row>
    <row r="85" spans="1:4">
      <c r="A85" t="s">
        <v>1625</v>
      </c>
      <c r="B85" t="s">
        <v>766</v>
      </c>
      <c r="C85" t="s">
        <v>1575</v>
      </c>
      <c r="D85">
        <v>70710</v>
      </c>
    </row>
    <row r="86" spans="1:4">
      <c r="A86" t="s">
        <v>1626</v>
      </c>
      <c r="B86" t="s">
        <v>762</v>
      </c>
      <c r="C86" t="s">
        <v>1627</v>
      </c>
      <c r="D86">
        <v>50102</v>
      </c>
    </row>
    <row r="87" spans="1:4">
      <c r="A87" t="s">
        <v>1628</v>
      </c>
      <c r="B87" t="s">
        <v>760</v>
      </c>
      <c r="C87" t="s">
        <v>1620</v>
      </c>
      <c r="D87">
        <v>130303</v>
      </c>
    </row>
    <row r="88" spans="1:4">
      <c r="A88" t="s">
        <v>1629</v>
      </c>
      <c r="B88" t="s">
        <v>768</v>
      </c>
      <c r="C88" t="s">
        <v>1568</v>
      </c>
      <c r="D88">
        <v>40108</v>
      </c>
    </row>
    <row r="89" spans="1:4">
      <c r="A89" t="s">
        <v>957</v>
      </c>
      <c r="B89" t="s">
        <v>767</v>
      </c>
      <c r="C89" t="s">
        <v>1630</v>
      </c>
      <c r="D89">
        <v>91007</v>
      </c>
    </row>
    <row r="90" spans="1:4">
      <c r="A90" t="s">
        <v>1529</v>
      </c>
      <c r="B90" t="s">
        <v>766</v>
      </c>
      <c r="C90" t="s">
        <v>1575</v>
      </c>
      <c r="D90">
        <v>70703</v>
      </c>
    </row>
    <row r="91" spans="1:4">
      <c r="A91" t="s">
        <v>991</v>
      </c>
      <c r="B91" t="s">
        <v>768</v>
      </c>
      <c r="C91" t="s">
        <v>1608</v>
      </c>
      <c r="D91">
        <v>41003</v>
      </c>
    </row>
    <row r="92" spans="1:4">
      <c r="A92" t="s">
        <v>981</v>
      </c>
      <c r="B92" t="s">
        <v>764</v>
      </c>
      <c r="C92" t="s">
        <v>1631</v>
      </c>
      <c r="D92">
        <v>20602</v>
      </c>
    </row>
    <row r="93" spans="1:4">
      <c r="A93" t="s">
        <v>981</v>
      </c>
      <c r="B93" t="s">
        <v>758</v>
      </c>
      <c r="C93" t="s">
        <v>850</v>
      </c>
      <c r="D93">
        <v>120708</v>
      </c>
    </row>
    <row r="94" spans="1:4">
      <c r="A94" t="s">
        <v>875</v>
      </c>
      <c r="B94" t="s">
        <v>767</v>
      </c>
      <c r="C94" t="s">
        <v>1632</v>
      </c>
      <c r="D94">
        <v>90301</v>
      </c>
    </row>
    <row r="95" spans="1:4">
      <c r="A95" t="s">
        <v>861</v>
      </c>
      <c r="B95" t="s">
        <v>763</v>
      </c>
      <c r="C95" t="s">
        <v>974</v>
      </c>
      <c r="D95">
        <v>80502</v>
      </c>
    </row>
    <row r="96" spans="1:4">
      <c r="A96" t="s">
        <v>1633</v>
      </c>
      <c r="B96" t="s">
        <v>764</v>
      </c>
      <c r="C96" t="s">
        <v>1634</v>
      </c>
      <c r="D96">
        <v>20402</v>
      </c>
    </row>
    <row r="97" spans="1:4">
      <c r="A97" t="s">
        <v>838</v>
      </c>
      <c r="B97" t="s">
        <v>760</v>
      </c>
      <c r="C97" t="s">
        <v>1620</v>
      </c>
      <c r="D97">
        <v>130301</v>
      </c>
    </row>
    <row r="98" spans="1:4">
      <c r="A98" t="s">
        <v>1635</v>
      </c>
      <c r="B98" t="s">
        <v>767</v>
      </c>
      <c r="C98" t="s">
        <v>1630</v>
      </c>
      <c r="D98">
        <v>91009</v>
      </c>
    </row>
    <row r="99" spans="1:4">
      <c r="A99" t="s">
        <v>1636</v>
      </c>
      <c r="B99" t="s">
        <v>758</v>
      </c>
      <c r="C99" t="s">
        <v>1637</v>
      </c>
      <c r="D99">
        <v>120202</v>
      </c>
    </row>
    <row r="100" spans="1:4">
      <c r="A100" t="s">
        <v>820</v>
      </c>
      <c r="B100" t="s">
        <v>759</v>
      </c>
      <c r="C100" t="s">
        <v>759</v>
      </c>
      <c r="D100">
        <v>30104</v>
      </c>
    </row>
    <row r="101" spans="1:4">
      <c r="A101" t="s">
        <v>1638</v>
      </c>
      <c r="B101" t="s">
        <v>767</v>
      </c>
      <c r="C101" t="s">
        <v>1586</v>
      </c>
      <c r="D101">
        <v>91104</v>
      </c>
    </row>
    <row r="102" spans="1:4">
      <c r="A102" t="s">
        <v>1005</v>
      </c>
      <c r="B102" t="s">
        <v>767</v>
      </c>
      <c r="C102" t="s">
        <v>1639</v>
      </c>
      <c r="D102">
        <v>90705</v>
      </c>
    </row>
    <row r="103" spans="1:4">
      <c r="A103" t="s">
        <v>1640</v>
      </c>
      <c r="B103" t="s">
        <v>757</v>
      </c>
      <c r="C103" t="s">
        <v>757</v>
      </c>
      <c r="D103">
        <v>10103</v>
      </c>
    </row>
    <row r="104" spans="1:4">
      <c r="A104" t="s">
        <v>1641</v>
      </c>
      <c r="B104" t="s">
        <v>767</v>
      </c>
      <c r="C104" t="s">
        <v>1642</v>
      </c>
      <c r="D104">
        <v>90606</v>
      </c>
    </row>
    <row r="105" spans="1:4">
      <c r="A105" t="s">
        <v>1449</v>
      </c>
      <c r="B105" t="s">
        <v>760</v>
      </c>
      <c r="C105" t="s">
        <v>1620</v>
      </c>
      <c r="D105">
        <v>130304</v>
      </c>
    </row>
    <row r="106" spans="1:4">
      <c r="A106" t="s">
        <v>1643</v>
      </c>
      <c r="B106" t="s">
        <v>758</v>
      </c>
      <c r="C106" t="s">
        <v>1605</v>
      </c>
      <c r="D106">
        <v>120104</v>
      </c>
    </row>
    <row r="107" spans="1:4">
      <c r="A107" t="s">
        <v>1644</v>
      </c>
      <c r="B107" t="s">
        <v>758</v>
      </c>
      <c r="C107" t="s">
        <v>1573</v>
      </c>
      <c r="D107">
        <v>120304</v>
      </c>
    </row>
    <row r="108" spans="1:4">
      <c r="A108" t="s">
        <v>1645</v>
      </c>
      <c r="B108" t="s">
        <v>767</v>
      </c>
      <c r="C108" t="s">
        <v>907</v>
      </c>
      <c r="D108">
        <v>90502</v>
      </c>
    </row>
    <row r="109" spans="1:4">
      <c r="A109" t="s">
        <v>1646</v>
      </c>
      <c r="B109" t="s">
        <v>758</v>
      </c>
      <c r="C109" t="s">
        <v>1605</v>
      </c>
      <c r="D109">
        <v>120105</v>
      </c>
    </row>
    <row r="110" spans="1:4">
      <c r="A110" t="s">
        <v>1647</v>
      </c>
      <c r="B110" t="s">
        <v>758</v>
      </c>
      <c r="C110" t="s">
        <v>1648</v>
      </c>
      <c r="D110">
        <v>120401</v>
      </c>
    </row>
    <row r="111" spans="1:4">
      <c r="A111" t="s">
        <v>1649</v>
      </c>
      <c r="B111" t="s">
        <v>765</v>
      </c>
      <c r="C111" t="s">
        <v>1650</v>
      </c>
      <c r="D111">
        <v>60402</v>
      </c>
    </row>
    <row r="112" spans="1:4">
      <c r="A112" t="s">
        <v>847</v>
      </c>
      <c r="B112" t="s">
        <v>758</v>
      </c>
      <c r="C112" t="s">
        <v>1564</v>
      </c>
      <c r="D112">
        <v>120504</v>
      </c>
    </row>
    <row r="113" spans="1:4">
      <c r="A113" t="s">
        <v>977</v>
      </c>
      <c r="B113" t="s">
        <v>767</v>
      </c>
      <c r="C113" t="s">
        <v>1632</v>
      </c>
      <c r="D113">
        <v>90302</v>
      </c>
    </row>
    <row r="114" spans="1:4">
      <c r="A114" t="s">
        <v>1651</v>
      </c>
      <c r="B114" t="s">
        <v>758</v>
      </c>
      <c r="C114" t="s">
        <v>1573</v>
      </c>
      <c r="D114">
        <v>120305</v>
      </c>
    </row>
    <row r="115" spans="1:4">
      <c r="A115" t="s">
        <v>858</v>
      </c>
      <c r="B115" t="s">
        <v>768</v>
      </c>
      <c r="C115" t="s">
        <v>1652</v>
      </c>
      <c r="D115">
        <v>41402</v>
      </c>
    </row>
    <row r="116" spans="1:4">
      <c r="A116" t="s">
        <v>793</v>
      </c>
      <c r="B116" t="s">
        <v>760</v>
      </c>
      <c r="C116" t="s">
        <v>1582</v>
      </c>
      <c r="D116">
        <v>130108</v>
      </c>
    </row>
    <row r="117" spans="1:4">
      <c r="A117" t="s">
        <v>1653</v>
      </c>
      <c r="B117" t="s">
        <v>768</v>
      </c>
      <c r="C117" t="s">
        <v>1600</v>
      </c>
      <c r="D117">
        <v>41303</v>
      </c>
    </row>
    <row r="118" spans="1:4">
      <c r="A118" t="s">
        <v>986</v>
      </c>
      <c r="B118" t="s">
        <v>760</v>
      </c>
      <c r="C118" t="s">
        <v>1599</v>
      </c>
      <c r="D118">
        <v>130401</v>
      </c>
    </row>
    <row r="119" spans="1:4">
      <c r="A119" t="s">
        <v>797</v>
      </c>
      <c r="B119" t="s">
        <v>757</v>
      </c>
      <c r="C119" t="s">
        <v>1595</v>
      </c>
      <c r="D119">
        <v>10201</v>
      </c>
    </row>
    <row r="120" spans="1:4">
      <c r="A120" t="s">
        <v>1627</v>
      </c>
      <c r="B120" t="s">
        <v>762</v>
      </c>
      <c r="C120" t="s">
        <v>1627</v>
      </c>
      <c r="D120">
        <v>50103</v>
      </c>
    </row>
    <row r="121" spans="1:4">
      <c r="A121" t="s">
        <v>974</v>
      </c>
      <c r="B121" t="s">
        <v>765</v>
      </c>
      <c r="C121" t="s">
        <v>1654</v>
      </c>
      <c r="D121">
        <v>60202</v>
      </c>
    </row>
    <row r="122" spans="1:4">
      <c r="A122" t="s">
        <v>801</v>
      </c>
      <c r="B122" t="s">
        <v>763</v>
      </c>
      <c r="C122" t="s">
        <v>974</v>
      </c>
      <c r="D122">
        <v>80501</v>
      </c>
    </row>
    <row r="123" spans="1:4">
      <c r="A123" t="s">
        <v>1655</v>
      </c>
      <c r="B123" t="s">
        <v>760</v>
      </c>
      <c r="C123" t="s">
        <v>1599</v>
      </c>
      <c r="D123">
        <v>130405</v>
      </c>
    </row>
    <row r="124" spans="1:4">
      <c r="A124" t="s">
        <v>851</v>
      </c>
      <c r="B124" t="s">
        <v>758</v>
      </c>
      <c r="C124" t="s">
        <v>1573</v>
      </c>
      <c r="D124">
        <v>120301</v>
      </c>
    </row>
    <row r="125" spans="1:4">
      <c r="A125" t="s">
        <v>1006</v>
      </c>
      <c r="B125" t="s">
        <v>764</v>
      </c>
      <c r="C125" t="s">
        <v>1631</v>
      </c>
      <c r="D125">
        <v>20604</v>
      </c>
    </row>
    <row r="126" spans="1:4">
      <c r="A126" t="s">
        <v>897</v>
      </c>
      <c r="B126" t="s">
        <v>763</v>
      </c>
      <c r="C126" t="s">
        <v>1610</v>
      </c>
      <c r="D126">
        <v>80601</v>
      </c>
    </row>
    <row r="127" spans="1:4">
      <c r="A127" t="s">
        <v>768</v>
      </c>
      <c r="B127" t="s">
        <v>768</v>
      </c>
      <c r="C127" t="s">
        <v>1602</v>
      </c>
      <c r="D127">
        <v>40604</v>
      </c>
    </row>
    <row r="128" spans="1:4">
      <c r="A128" t="s">
        <v>1656</v>
      </c>
      <c r="B128" t="s">
        <v>757</v>
      </c>
      <c r="C128" t="s">
        <v>1589</v>
      </c>
      <c r="D128">
        <v>10301</v>
      </c>
    </row>
    <row r="129" spans="1:4">
      <c r="A129" t="s">
        <v>1657</v>
      </c>
      <c r="B129" t="s">
        <v>767</v>
      </c>
      <c r="C129" t="s">
        <v>1593</v>
      </c>
      <c r="D129">
        <v>90203</v>
      </c>
    </row>
    <row r="130" spans="1:4">
      <c r="A130" t="s">
        <v>933</v>
      </c>
      <c r="B130" t="s">
        <v>765</v>
      </c>
      <c r="C130" t="s">
        <v>1658</v>
      </c>
      <c r="D130">
        <v>60101</v>
      </c>
    </row>
    <row r="131" spans="1:4">
      <c r="A131" t="s">
        <v>1659</v>
      </c>
      <c r="B131" t="s">
        <v>765</v>
      </c>
      <c r="C131" t="s">
        <v>1654</v>
      </c>
      <c r="D131">
        <v>60203</v>
      </c>
    </row>
    <row r="132" spans="1:4">
      <c r="A132" t="s">
        <v>1524</v>
      </c>
      <c r="B132" t="s">
        <v>766</v>
      </c>
      <c r="C132" t="s">
        <v>1587</v>
      </c>
      <c r="D132">
        <v>70405</v>
      </c>
    </row>
    <row r="133" spans="1:4">
      <c r="A133" t="s">
        <v>1660</v>
      </c>
      <c r="B133" t="s">
        <v>765</v>
      </c>
      <c r="C133" t="s">
        <v>1661</v>
      </c>
      <c r="D133">
        <v>60702</v>
      </c>
    </row>
    <row r="134" spans="1:4">
      <c r="A134" t="s">
        <v>1662</v>
      </c>
      <c r="B134" t="s">
        <v>760</v>
      </c>
      <c r="C134" t="s">
        <v>1620</v>
      </c>
      <c r="D134">
        <v>130305</v>
      </c>
    </row>
    <row r="135" spans="1:4">
      <c r="A135" t="s">
        <v>1663</v>
      </c>
      <c r="B135" t="s">
        <v>760</v>
      </c>
      <c r="C135" t="s">
        <v>1620</v>
      </c>
      <c r="D135">
        <v>130306</v>
      </c>
    </row>
    <row r="136" spans="1:4">
      <c r="A136" t="s">
        <v>1476</v>
      </c>
      <c r="B136" t="s">
        <v>759</v>
      </c>
      <c r="C136" t="s">
        <v>759</v>
      </c>
      <c r="D136">
        <v>30105</v>
      </c>
    </row>
    <row r="137" spans="1:4">
      <c r="A137" t="s">
        <v>840</v>
      </c>
      <c r="B137" t="s">
        <v>1664</v>
      </c>
      <c r="C137" t="s">
        <v>1665</v>
      </c>
      <c r="D137">
        <v>110101</v>
      </c>
    </row>
    <row r="138" spans="1:4">
      <c r="A138" t="s">
        <v>1666</v>
      </c>
      <c r="B138" t="s">
        <v>768</v>
      </c>
      <c r="C138" t="s">
        <v>1602</v>
      </c>
      <c r="D138">
        <v>40603</v>
      </c>
    </row>
    <row r="139" spans="1:4">
      <c r="A139" t="s">
        <v>1667</v>
      </c>
      <c r="B139" t="s">
        <v>757</v>
      </c>
      <c r="C139" t="s">
        <v>1595</v>
      </c>
      <c r="D139">
        <v>10208</v>
      </c>
    </row>
    <row r="140" spans="1:4">
      <c r="A140" t="s">
        <v>764</v>
      </c>
      <c r="B140" t="s">
        <v>764</v>
      </c>
      <c r="C140" t="s">
        <v>1631</v>
      </c>
      <c r="D140">
        <v>20603</v>
      </c>
    </row>
    <row r="141" spans="1:4">
      <c r="A141" t="s">
        <v>975</v>
      </c>
      <c r="B141" t="s">
        <v>759</v>
      </c>
      <c r="C141" t="s">
        <v>1668</v>
      </c>
      <c r="D141">
        <v>30302</v>
      </c>
    </row>
    <row r="142" spans="1:4">
      <c r="A142" t="s">
        <v>1669</v>
      </c>
      <c r="B142" t="s">
        <v>763</v>
      </c>
      <c r="C142" t="s">
        <v>974</v>
      </c>
      <c r="D142">
        <v>80507</v>
      </c>
    </row>
    <row r="143" spans="1:4">
      <c r="A143" t="s">
        <v>1670</v>
      </c>
      <c r="B143" t="s">
        <v>762</v>
      </c>
      <c r="C143" t="s">
        <v>830</v>
      </c>
      <c r="D143">
        <v>50209</v>
      </c>
    </row>
    <row r="144" spans="1:4">
      <c r="A144" t="s">
        <v>1671</v>
      </c>
      <c r="B144" t="s">
        <v>768</v>
      </c>
      <c r="C144" t="s">
        <v>1585</v>
      </c>
      <c r="D144">
        <v>40303</v>
      </c>
    </row>
    <row r="145" spans="1:4">
      <c r="A145" t="s">
        <v>1526</v>
      </c>
      <c r="B145" t="s">
        <v>767</v>
      </c>
      <c r="C145" t="s">
        <v>907</v>
      </c>
      <c r="D145">
        <v>90503</v>
      </c>
    </row>
    <row r="146" spans="1:4">
      <c r="A146" t="s">
        <v>1526</v>
      </c>
      <c r="B146" t="s">
        <v>766</v>
      </c>
      <c r="C146" t="s">
        <v>1587</v>
      </c>
      <c r="D146">
        <v>70404</v>
      </c>
    </row>
    <row r="147" spans="1:4">
      <c r="A147" t="s">
        <v>1672</v>
      </c>
      <c r="B147" t="s">
        <v>767</v>
      </c>
      <c r="C147" t="s">
        <v>814</v>
      </c>
      <c r="D147">
        <v>90802</v>
      </c>
    </row>
    <row r="148" spans="1:4">
      <c r="A148" t="s">
        <v>1009</v>
      </c>
      <c r="B148" t="s">
        <v>767</v>
      </c>
      <c r="C148" t="s">
        <v>1642</v>
      </c>
      <c r="D148">
        <v>90607</v>
      </c>
    </row>
    <row r="149" spans="1:4">
      <c r="A149" t="s">
        <v>795</v>
      </c>
      <c r="B149" t="s">
        <v>759</v>
      </c>
      <c r="C149" t="s">
        <v>759</v>
      </c>
      <c r="D149">
        <v>30107</v>
      </c>
    </row>
    <row r="150" spans="1:4">
      <c r="A150" t="s">
        <v>849</v>
      </c>
      <c r="B150" t="s">
        <v>759</v>
      </c>
      <c r="C150" t="s">
        <v>759</v>
      </c>
      <c r="D150">
        <v>30115</v>
      </c>
    </row>
    <row r="151" spans="1:4">
      <c r="A151" t="s">
        <v>1673</v>
      </c>
      <c r="B151" t="s">
        <v>759</v>
      </c>
      <c r="C151" t="s">
        <v>1674</v>
      </c>
      <c r="D151">
        <v>30502</v>
      </c>
    </row>
    <row r="152" spans="1:4">
      <c r="A152" t="s">
        <v>1675</v>
      </c>
      <c r="B152" t="s">
        <v>762</v>
      </c>
      <c r="C152" t="s">
        <v>1566</v>
      </c>
      <c r="D152">
        <v>50314</v>
      </c>
    </row>
    <row r="153" spans="1:4">
      <c r="A153" t="s">
        <v>1676</v>
      </c>
      <c r="B153" t="s">
        <v>768</v>
      </c>
      <c r="C153" t="s">
        <v>1652</v>
      </c>
      <c r="D153">
        <v>41403</v>
      </c>
    </row>
    <row r="154" spans="1:4">
      <c r="A154" t="s">
        <v>816</v>
      </c>
      <c r="B154" t="s">
        <v>763</v>
      </c>
      <c r="C154" t="s">
        <v>763</v>
      </c>
      <c r="D154">
        <v>80805</v>
      </c>
    </row>
    <row r="155" spans="1:4">
      <c r="A155" t="s">
        <v>791</v>
      </c>
      <c r="B155" t="s">
        <v>768</v>
      </c>
      <c r="C155" t="s">
        <v>1602</v>
      </c>
      <c r="D155">
        <v>40601</v>
      </c>
    </row>
    <row r="156" spans="1:4">
      <c r="A156" t="s">
        <v>852</v>
      </c>
      <c r="B156" t="s">
        <v>768</v>
      </c>
      <c r="C156" t="s">
        <v>1602</v>
      </c>
      <c r="D156">
        <v>40611</v>
      </c>
    </row>
    <row r="157" spans="1:4">
      <c r="A157" t="s">
        <v>892</v>
      </c>
      <c r="B157" t="s">
        <v>768</v>
      </c>
      <c r="C157" t="s">
        <v>1602</v>
      </c>
      <c r="D157">
        <v>40612</v>
      </c>
    </row>
    <row r="158" spans="1:4">
      <c r="A158" t="s">
        <v>1677</v>
      </c>
      <c r="B158" t="s">
        <v>758</v>
      </c>
      <c r="C158" t="s">
        <v>1573</v>
      </c>
      <c r="D158">
        <v>120313</v>
      </c>
    </row>
    <row r="159" spans="1:4">
      <c r="A159" t="s">
        <v>1678</v>
      </c>
      <c r="B159" t="s">
        <v>758</v>
      </c>
      <c r="C159" t="s">
        <v>1573</v>
      </c>
      <c r="D159">
        <v>120315</v>
      </c>
    </row>
    <row r="160" spans="1:4">
      <c r="A160" t="s">
        <v>1679</v>
      </c>
      <c r="B160" t="s">
        <v>768</v>
      </c>
      <c r="C160" t="s">
        <v>1568</v>
      </c>
      <c r="D160">
        <v>40102</v>
      </c>
    </row>
    <row r="161" spans="1:4">
      <c r="A161" t="s">
        <v>857</v>
      </c>
      <c r="B161" t="s">
        <v>768</v>
      </c>
      <c r="C161" t="s">
        <v>1680</v>
      </c>
      <c r="D161">
        <v>40701</v>
      </c>
    </row>
    <row r="162" spans="1:4">
      <c r="A162" t="s">
        <v>1681</v>
      </c>
      <c r="B162" t="s">
        <v>768</v>
      </c>
      <c r="C162" t="s">
        <v>1608</v>
      </c>
      <c r="D162">
        <v>41007</v>
      </c>
    </row>
    <row r="163" spans="1:4">
      <c r="A163" t="s">
        <v>809</v>
      </c>
      <c r="B163" t="s">
        <v>763</v>
      </c>
      <c r="C163" t="s">
        <v>763</v>
      </c>
      <c r="D163">
        <v>80826</v>
      </c>
    </row>
    <row r="164" spans="1:4">
      <c r="A164" t="s">
        <v>1682</v>
      </c>
      <c r="B164" t="s">
        <v>768</v>
      </c>
      <c r="C164" t="s">
        <v>1680</v>
      </c>
      <c r="D164">
        <v>40702</v>
      </c>
    </row>
    <row r="165" spans="1:4">
      <c r="A165" t="s">
        <v>996</v>
      </c>
      <c r="B165" t="s">
        <v>767</v>
      </c>
      <c r="C165" t="s">
        <v>1630</v>
      </c>
      <c r="D165">
        <v>91010</v>
      </c>
    </row>
    <row r="166" spans="1:4">
      <c r="A166" t="s">
        <v>1683</v>
      </c>
      <c r="B166" t="s">
        <v>767</v>
      </c>
      <c r="C166" t="s">
        <v>1566</v>
      </c>
      <c r="D166">
        <v>90903</v>
      </c>
    </row>
    <row r="167" spans="1:4">
      <c r="A167" t="s">
        <v>890</v>
      </c>
      <c r="B167" t="s">
        <v>760</v>
      </c>
      <c r="C167" t="s">
        <v>1576</v>
      </c>
      <c r="D167">
        <v>130705</v>
      </c>
    </row>
    <row r="168" spans="1:4">
      <c r="A168" t="s">
        <v>1684</v>
      </c>
      <c r="B168" t="s">
        <v>767</v>
      </c>
      <c r="C168" t="s">
        <v>1632</v>
      </c>
      <c r="D168">
        <v>90307</v>
      </c>
    </row>
    <row r="169" spans="1:4">
      <c r="A169" t="s">
        <v>1685</v>
      </c>
      <c r="B169" t="s">
        <v>758</v>
      </c>
      <c r="C169" t="s">
        <v>1564</v>
      </c>
      <c r="D169">
        <v>120505</v>
      </c>
    </row>
    <row r="170" spans="1:4">
      <c r="A170" t="s">
        <v>949</v>
      </c>
      <c r="B170" t="s">
        <v>765</v>
      </c>
      <c r="C170" t="s">
        <v>1686</v>
      </c>
      <c r="D170">
        <v>60604</v>
      </c>
    </row>
    <row r="171" spans="1:4">
      <c r="A171" t="s">
        <v>1687</v>
      </c>
      <c r="B171" t="s">
        <v>767</v>
      </c>
      <c r="C171" t="s">
        <v>1583</v>
      </c>
      <c r="D171">
        <v>90102</v>
      </c>
    </row>
    <row r="172" spans="1:4">
      <c r="A172" t="s">
        <v>1688</v>
      </c>
      <c r="B172" t="s">
        <v>766</v>
      </c>
      <c r="C172" t="s">
        <v>1575</v>
      </c>
      <c r="D172">
        <v>70704</v>
      </c>
    </row>
    <row r="173" spans="1:4">
      <c r="A173" t="s">
        <v>915</v>
      </c>
      <c r="B173" t="s">
        <v>768</v>
      </c>
      <c r="C173" t="s">
        <v>843</v>
      </c>
      <c r="D173">
        <v>40513</v>
      </c>
    </row>
    <row r="174" spans="1:4">
      <c r="A174" t="s">
        <v>1689</v>
      </c>
      <c r="B174" t="s">
        <v>766</v>
      </c>
      <c r="C174" t="s">
        <v>1575</v>
      </c>
      <c r="D174">
        <v>70705</v>
      </c>
    </row>
    <row r="175" spans="1:4">
      <c r="A175" t="s">
        <v>1689</v>
      </c>
      <c r="B175" t="s">
        <v>767</v>
      </c>
      <c r="C175" t="s">
        <v>1580</v>
      </c>
      <c r="D175">
        <v>91203</v>
      </c>
    </row>
    <row r="176" spans="1:4">
      <c r="A176" t="s">
        <v>1689</v>
      </c>
      <c r="B176" t="s">
        <v>760</v>
      </c>
      <c r="C176" t="s">
        <v>1620</v>
      </c>
      <c r="D176">
        <v>130307</v>
      </c>
    </row>
    <row r="177" spans="1:4">
      <c r="A177" t="s">
        <v>1690</v>
      </c>
      <c r="B177" t="s">
        <v>765</v>
      </c>
      <c r="C177" t="s">
        <v>1691</v>
      </c>
      <c r="D177">
        <v>60303</v>
      </c>
    </row>
    <row r="178" spans="1:4">
      <c r="A178" t="s">
        <v>1692</v>
      </c>
      <c r="B178" t="s">
        <v>766</v>
      </c>
      <c r="C178" t="s">
        <v>1693</v>
      </c>
      <c r="D178">
        <v>70602</v>
      </c>
    </row>
    <row r="179" spans="1:4">
      <c r="A179" t="s">
        <v>1432</v>
      </c>
      <c r="B179" t="s">
        <v>764</v>
      </c>
      <c r="C179" t="s">
        <v>1634</v>
      </c>
      <c r="D179">
        <v>20403</v>
      </c>
    </row>
    <row r="180" spans="1:4">
      <c r="A180" t="s">
        <v>1694</v>
      </c>
      <c r="B180" t="s">
        <v>765</v>
      </c>
      <c r="C180" t="s">
        <v>1691</v>
      </c>
      <c r="D180">
        <v>60302</v>
      </c>
    </row>
    <row r="181" spans="1:4">
      <c r="A181" t="s">
        <v>1695</v>
      </c>
      <c r="B181" t="s">
        <v>766</v>
      </c>
      <c r="C181" t="s">
        <v>870</v>
      </c>
      <c r="D181">
        <v>70204</v>
      </c>
    </row>
    <row r="182" spans="1:4">
      <c r="A182" t="s">
        <v>1696</v>
      </c>
      <c r="B182" t="s">
        <v>765</v>
      </c>
      <c r="C182" t="s">
        <v>1691</v>
      </c>
      <c r="D182">
        <v>60304</v>
      </c>
    </row>
    <row r="183" spans="1:4">
      <c r="A183" t="s">
        <v>1696</v>
      </c>
      <c r="B183" t="s">
        <v>766</v>
      </c>
      <c r="C183" t="s">
        <v>1587</v>
      </c>
      <c r="D183">
        <v>70406</v>
      </c>
    </row>
    <row r="184" spans="1:4">
      <c r="A184" t="s">
        <v>1697</v>
      </c>
      <c r="B184" t="s">
        <v>764</v>
      </c>
      <c r="C184" t="s">
        <v>1578</v>
      </c>
      <c r="D184">
        <v>20203</v>
      </c>
    </row>
    <row r="185" spans="1:4">
      <c r="A185" t="s">
        <v>776</v>
      </c>
      <c r="B185" t="s">
        <v>763</v>
      </c>
      <c r="C185" t="s">
        <v>763</v>
      </c>
      <c r="D185">
        <v>80802</v>
      </c>
    </row>
    <row r="186" spans="1:4">
      <c r="A186" t="s">
        <v>1698</v>
      </c>
      <c r="B186" t="s">
        <v>765</v>
      </c>
      <c r="C186" t="s">
        <v>1686</v>
      </c>
      <c r="D186">
        <v>60606</v>
      </c>
    </row>
    <row r="187" spans="1:4">
      <c r="A187" t="s">
        <v>1509</v>
      </c>
      <c r="B187" t="s">
        <v>766</v>
      </c>
      <c r="C187" t="s">
        <v>870</v>
      </c>
      <c r="D187">
        <v>70205</v>
      </c>
    </row>
    <row r="188" spans="1:4">
      <c r="A188" t="s">
        <v>1699</v>
      </c>
      <c r="B188" t="s">
        <v>767</v>
      </c>
      <c r="C188" t="s">
        <v>1593</v>
      </c>
      <c r="D188">
        <v>90204</v>
      </c>
    </row>
    <row r="189" spans="1:4">
      <c r="A189" t="s">
        <v>828</v>
      </c>
      <c r="B189" t="s">
        <v>760</v>
      </c>
      <c r="C189" t="s">
        <v>1576</v>
      </c>
      <c r="D189">
        <v>130706</v>
      </c>
    </row>
    <row r="190" spans="1:4">
      <c r="A190" t="s">
        <v>828</v>
      </c>
      <c r="B190" t="s">
        <v>764</v>
      </c>
      <c r="C190" t="s">
        <v>1631</v>
      </c>
      <c r="D190">
        <v>20605</v>
      </c>
    </row>
    <row r="191" spans="1:4">
      <c r="A191" t="s">
        <v>1700</v>
      </c>
      <c r="B191" t="s">
        <v>764</v>
      </c>
      <c r="C191" t="s">
        <v>1701</v>
      </c>
      <c r="D191">
        <v>20502</v>
      </c>
    </row>
    <row r="192" spans="1:4">
      <c r="A192" t="s">
        <v>1702</v>
      </c>
      <c r="B192" t="s">
        <v>766</v>
      </c>
      <c r="C192" t="s">
        <v>1575</v>
      </c>
      <c r="D192">
        <v>70706</v>
      </c>
    </row>
    <row r="193" spans="1:4">
      <c r="A193" t="s">
        <v>962</v>
      </c>
      <c r="B193" t="s">
        <v>764</v>
      </c>
      <c r="C193" t="s">
        <v>1567</v>
      </c>
      <c r="D193">
        <v>20102</v>
      </c>
    </row>
    <row r="194" spans="1:4">
      <c r="A194" t="s">
        <v>962</v>
      </c>
      <c r="B194" t="s">
        <v>768</v>
      </c>
      <c r="C194" t="s">
        <v>1600</v>
      </c>
      <c r="D194">
        <v>41304</v>
      </c>
    </row>
    <row r="195" spans="1:4">
      <c r="A195" t="s">
        <v>1703</v>
      </c>
      <c r="B195" t="s">
        <v>767</v>
      </c>
      <c r="C195" t="s">
        <v>1566</v>
      </c>
      <c r="D195">
        <v>90904</v>
      </c>
    </row>
    <row r="196" spans="1:4">
      <c r="A196" t="s">
        <v>1704</v>
      </c>
      <c r="B196" t="s">
        <v>766</v>
      </c>
      <c r="C196" t="s">
        <v>766</v>
      </c>
      <c r="D196">
        <v>70315</v>
      </c>
    </row>
    <row r="197" spans="1:4">
      <c r="A197" t="s">
        <v>854</v>
      </c>
      <c r="B197" t="s">
        <v>757</v>
      </c>
      <c r="C197" t="s">
        <v>1595</v>
      </c>
      <c r="D197">
        <v>10206</v>
      </c>
    </row>
    <row r="198" spans="1:4">
      <c r="A198" t="s">
        <v>1705</v>
      </c>
      <c r="B198" t="s">
        <v>766</v>
      </c>
      <c r="C198" t="s">
        <v>1706</v>
      </c>
      <c r="D198">
        <v>70102</v>
      </c>
    </row>
    <row r="199" spans="1:4">
      <c r="A199" t="s">
        <v>1707</v>
      </c>
      <c r="B199" t="s">
        <v>760</v>
      </c>
      <c r="C199" t="s">
        <v>976</v>
      </c>
      <c r="D199">
        <v>130902</v>
      </c>
    </row>
    <row r="200" spans="1:4">
      <c r="A200" t="s">
        <v>901</v>
      </c>
      <c r="B200" t="s">
        <v>759</v>
      </c>
      <c r="C200" t="s">
        <v>1561</v>
      </c>
      <c r="D200">
        <v>30203</v>
      </c>
    </row>
    <row r="201" spans="1:4">
      <c r="A201" t="s">
        <v>1708</v>
      </c>
      <c r="B201" t="s">
        <v>759</v>
      </c>
      <c r="C201" t="s">
        <v>1668</v>
      </c>
      <c r="D201">
        <v>30303</v>
      </c>
    </row>
    <row r="202" spans="1:4">
      <c r="A202" t="s">
        <v>1708</v>
      </c>
      <c r="B202" t="s">
        <v>766</v>
      </c>
      <c r="C202" t="s">
        <v>766</v>
      </c>
      <c r="D202">
        <v>70302</v>
      </c>
    </row>
    <row r="203" spans="1:4">
      <c r="A203" t="s">
        <v>972</v>
      </c>
      <c r="B203" t="s">
        <v>764</v>
      </c>
      <c r="C203" t="s">
        <v>1709</v>
      </c>
      <c r="D203">
        <v>20302</v>
      </c>
    </row>
    <row r="204" spans="1:4">
      <c r="A204" t="s">
        <v>1710</v>
      </c>
      <c r="B204" t="s">
        <v>766</v>
      </c>
      <c r="C204" t="s">
        <v>1706</v>
      </c>
      <c r="D204">
        <v>70109</v>
      </c>
    </row>
    <row r="205" spans="1:4">
      <c r="A205" t="s">
        <v>1711</v>
      </c>
      <c r="B205" t="s">
        <v>764</v>
      </c>
      <c r="C205" t="s">
        <v>1567</v>
      </c>
      <c r="D205">
        <v>20108</v>
      </c>
    </row>
    <row r="206" spans="1:4">
      <c r="A206" t="s">
        <v>929</v>
      </c>
      <c r="B206" t="s">
        <v>767</v>
      </c>
      <c r="C206" t="s">
        <v>955</v>
      </c>
      <c r="D206">
        <v>90407</v>
      </c>
    </row>
    <row r="207" spans="1:4">
      <c r="A207" t="s">
        <v>929</v>
      </c>
      <c r="B207" t="s">
        <v>760</v>
      </c>
      <c r="C207" t="s">
        <v>976</v>
      </c>
      <c r="D207">
        <v>130903</v>
      </c>
    </row>
    <row r="208" spans="1:4">
      <c r="A208" t="s">
        <v>1712</v>
      </c>
      <c r="B208" t="s">
        <v>760</v>
      </c>
      <c r="C208" t="s">
        <v>1599</v>
      </c>
      <c r="D208">
        <v>130406</v>
      </c>
    </row>
    <row r="209" spans="1:4">
      <c r="A209" t="s">
        <v>1713</v>
      </c>
      <c r="B209" t="s">
        <v>765</v>
      </c>
      <c r="C209" t="s">
        <v>1661</v>
      </c>
      <c r="D209">
        <v>60704</v>
      </c>
    </row>
    <row r="210" spans="1:4">
      <c r="A210" t="s">
        <v>1714</v>
      </c>
      <c r="B210" t="s">
        <v>763</v>
      </c>
      <c r="C210" t="s">
        <v>974</v>
      </c>
      <c r="D210">
        <v>80504</v>
      </c>
    </row>
    <row r="211" spans="1:4">
      <c r="A211" t="s">
        <v>1715</v>
      </c>
      <c r="B211" t="s">
        <v>766</v>
      </c>
      <c r="C211" t="s">
        <v>1706</v>
      </c>
      <c r="D211">
        <v>70103</v>
      </c>
    </row>
    <row r="212" spans="1:4">
      <c r="A212" t="s">
        <v>1716</v>
      </c>
      <c r="B212" t="s">
        <v>766</v>
      </c>
      <c r="C212" t="s">
        <v>870</v>
      </c>
      <c r="D212">
        <v>70206</v>
      </c>
    </row>
    <row r="213" spans="1:4">
      <c r="A213" t="s">
        <v>973</v>
      </c>
      <c r="B213" t="s">
        <v>767</v>
      </c>
      <c r="C213" t="s">
        <v>1586</v>
      </c>
      <c r="D213">
        <v>91105</v>
      </c>
    </row>
    <row r="214" spans="1:4">
      <c r="A214" t="s">
        <v>1717</v>
      </c>
      <c r="B214" t="s">
        <v>767</v>
      </c>
      <c r="C214" t="s">
        <v>907</v>
      </c>
      <c r="D214">
        <v>90504</v>
      </c>
    </row>
    <row r="215" spans="1:4">
      <c r="A215" t="s">
        <v>1718</v>
      </c>
      <c r="B215" t="s">
        <v>766</v>
      </c>
      <c r="C215" t="s">
        <v>870</v>
      </c>
      <c r="D215">
        <v>70207</v>
      </c>
    </row>
    <row r="216" spans="1:4">
      <c r="A216" t="s">
        <v>1719</v>
      </c>
      <c r="B216" t="s">
        <v>768</v>
      </c>
      <c r="C216" t="s">
        <v>1720</v>
      </c>
      <c r="D216">
        <v>40902</v>
      </c>
    </row>
    <row r="217" spans="1:4">
      <c r="A217" t="s">
        <v>1721</v>
      </c>
      <c r="B217" t="s">
        <v>765</v>
      </c>
      <c r="C217" t="s">
        <v>1686</v>
      </c>
      <c r="D217">
        <v>60603</v>
      </c>
    </row>
    <row r="218" spans="1:4">
      <c r="A218" t="s">
        <v>1722</v>
      </c>
      <c r="B218" t="s">
        <v>764</v>
      </c>
      <c r="C218" t="s">
        <v>1701</v>
      </c>
      <c r="D218">
        <v>20503</v>
      </c>
    </row>
    <row r="219" spans="1:4">
      <c r="A219" t="s">
        <v>1723</v>
      </c>
      <c r="B219" t="s">
        <v>767</v>
      </c>
      <c r="C219" t="s">
        <v>1566</v>
      </c>
      <c r="D219">
        <v>90905</v>
      </c>
    </row>
    <row r="220" spans="1:4">
      <c r="A220" t="s">
        <v>1724</v>
      </c>
      <c r="B220" t="s">
        <v>758</v>
      </c>
      <c r="C220" t="s">
        <v>1564</v>
      </c>
      <c r="D220">
        <v>120506</v>
      </c>
    </row>
    <row r="221" spans="1:4">
      <c r="A221" t="s">
        <v>1725</v>
      </c>
      <c r="B221" t="s">
        <v>765</v>
      </c>
      <c r="C221" t="s">
        <v>1686</v>
      </c>
      <c r="D221">
        <v>60605</v>
      </c>
    </row>
    <row r="222" spans="1:4">
      <c r="A222" t="s">
        <v>1725</v>
      </c>
      <c r="B222" t="s">
        <v>766</v>
      </c>
      <c r="C222" t="s">
        <v>870</v>
      </c>
      <c r="D222">
        <v>70208</v>
      </c>
    </row>
    <row r="223" spans="1:4">
      <c r="A223" t="s">
        <v>951</v>
      </c>
      <c r="B223" t="s">
        <v>758</v>
      </c>
      <c r="C223" t="s">
        <v>1564</v>
      </c>
      <c r="D223">
        <v>120510</v>
      </c>
    </row>
    <row r="224" spans="1:4">
      <c r="A224" t="s">
        <v>1726</v>
      </c>
      <c r="B224" t="s">
        <v>764</v>
      </c>
      <c r="C224" t="s">
        <v>1701</v>
      </c>
      <c r="D224">
        <v>20504</v>
      </c>
    </row>
    <row r="225" spans="1:4">
      <c r="A225" t="s">
        <v>1279</v>
      </c>
      <c r="B225" t="s">
        <v>767</v>
      </c>
      <c r="C225" t="s">
        <v>1632</v>
      </c>
      <c r="D225">
        <v>90303</v>
      </c>
    </row>
    <row r="226" spans="1:4">
      <c r="A226" t="s">
        <v>862</v>
      </c>
      <c r="B226" t="s">
        <v>758</v>
      </c>
      <c r="C226" t="s">
        <v>1564</v>
      </c>
      <c r="D226">
        <v>120507</v>
      </c>
    </row>
    <row r="227" spans="1:4">
      <c r="A227" t="s">
        <v>1727</v>
      </c>
      <c r="B227" t="s">
        <v>758</v>
      </c>
      <c r="C227" t="s">
        <v>1564</v>
      </c>
      <c r="D227">
        <v>120511</v>
      </c>
    </row>
    <row r="228" spans="1:4">
      <c r="A228" t="s">
        <v>1728</v>
      </c>
      <c r="B228" t="s">
        <v>768</v>
      </c>
      <c r="C228" t="s">
        <v>1720</v>
      </c>
      <c r="D228">
        <v>40903</v>
      </c>
    </row>
    <row r="229" spans="1:4">
      <c r="A229" t="s">
        <v>1729</v>
      </c>
      <c r="B229" t="s">
        <v>764</v>
      </c>
      <c r="C229" t="s">
        <v>1709</v>
      </c>
      <c r="D229">
        <v>20303</v>
      </c>
    </row>
    <row r="230" spans="1:4">
      <c r="A230" t="s">
        <v>1729</v>
      </c>
      <c r="B230" t="s">
        <v>767</v>
      </c>
      <c r="C230" t="s">
        <v>1593</v>
      </c>
      <c r="D230">
        <v>90205</v>
      </c>
    </row>
    <row r="231" spans="1:4">
      <c r="A231" t="s">
        <v>1730</v>
      </c>
      <c r="B231" t="s">
        <v>767</v>
      </c>
      <c r="C231" t="s">
        <v>907</v>
      </c>
      <c r="D231">
        <v>90505</v>
      </c>
    </row>
    <row r="232" spans="1:4">
      <c r="A232" t="s">
        <v>1731</v>
      </c>
      <c r="B232" t="s">
        <v>768</v>
      </c>
      <c r="C232" t="s">
        <v>1720</v>
      </c>
      <c r="D232">
        <v>40904</v>
      </c>
    </row>
    <row r="233" spans="1:4">
      <c r="A233" t="s">
        <v>1732</v>
      </c>
      <c r="B233" t="s">
        <v>762</v>
      </c>
      <c r="C233" t="s">
        <v>830</v>
      </c>
      <c r="D233">
        <v>50201</v>
      </c>
    </row>
    <row r="234" spans="1:4">
      <c r="A234" t="s">
        <v>1733</v>
      </c>
      <c r="B234" t="s">
        <v>764</v>
      </c>
      <c r="C234" t="s">
        <v>1578</v>
      </c>
      <c r="D234">
        <v>20204</v>
      </c>
    </row>
    <row r="235" spans="1:4">
      <c r="A235" t="s">
        <v>947</v>
      </c>
      <c r="B235" t="s">
        <v>765</v>
      </c>
      <c r="C235" t="s">
        <v>1661</v>
      </c>
      <c r="D235">
        <v>60703</v>
      </c>
    </row>
    <row r="236" spans="1:4">
      <c r="A236" t="s">
        <v>947</v>
      </c>
      <c r="B236" t="s">
        <v>767</v>
      </c>
      <c r="C236" t="s">
        <v>907</v>
      </c>
      <c r="D236">
        <v>90506</v>
      </c>
    </row>
    <row r="237" spans="1:4">
      <c r="A237" t="s">
        <v>1004</v>
      </c>
      <c r="B237" t="s">
        <v>764</v>
      </c>
      <c r="C237" t="s">
        <v>1567</v>
      </c>
      <c r="D237">
        <v>20103</v>
      </c>
    </row>
    <row r="238" spans="1:4">
      <c r="A238" t="s">
        <v>1734</v>
      </c>
      <c r="B238" t="s">
        <v>757</v>
      </c>
      <c r="C238" t="s">
        <v>1595</v>
      </c>
      <c r="D238">
        <v>10214</v>
      </c>
    </row>
    <row r="239" spans="1:4">
      <c r="A239" t="s">
        <v>1735</v>
      </c>
      <c r="B239" t="s">
        <v>768</v>
      </c>
      <c r="C239" t="s">
        <v>1568</v>
      </c>
      <c r="D239">
        <v>40103</v>
      </c>
    </row>
    <row r="240" spans="1:4">
      <c r="A240" t="s">
        <v>927</v>
      </c>
      <c r="B240" t="s">
        <v>757</v>
      </c>
      <c r="C240" t="s">
        <v>1595</v>
      </c>
      <c r="D240">
        <v>10204</v>
      </c>
    </row>
    <row r="241" spans="1:4">
      <c r="A241" t="s">
        <v>1736</v>
      </c>
      <c r="B241" t="s">
        <v>765</v>
      </c>
      <c r="C241" t="s">
        <v>1650</v>
      </c>
      <c r="D241">
        <v>60406</v>
      </c>
    </row>
    <row r="242" spans="1:4">
      <c r="A242" t="s">
        <v>1737</v>
      </c>
      <c r="B242" t="s">
        <v>765</v>
      </c>
      <c r="C242" t="s">
        <v>1654</v>
      </c>
      <c r="D242">
        <v>60204</v>
      </c>
    </row>
    <row r="243" spans="1:4">
      <c r="A243" t="s">
        <v>910</v>
      </c>
      <c r="B243" t="s">
        <v>764</v>
      </c>
      <c r="C243" t="s">
        <v>1578</v>
      </c>
      <c r="D243">
        <v>20205</v>
      </c>
    </row>
    <row r="244" spans="1:4">
      <c r="A244" t="s">
        <v>1738</v>
      </c>
      <c r="B244" t="s">
        <v>758</v>
      </c>
      <c r="C244" t="s">
        <v>1605</v>
      </c>
      <c r="D244">
        <v>120106</v>
      </c>
    </row>
    <row r="245" spans="1:4">
      <c r="A245" t="s">
        <v>1739</v>
      </c>
      <c r="B245" t="s">
        <v>765</v>
      </c>
      <c r="C245" t="s">
        <v>1650</v>
      </c>
      <c r="D245">
        <v>60408</v>
      </c>
    </row>
    <row r="246" spans="1:4">
      <c r="A246" t="s">
        <v>784</v>
      </c>
      <c r="B246" t="s">
        <v>763</v>
      </c>
      <c r="C246" t="s">
        <v>763</v>
      </c>
      <c r="D246">
        <v>80823</v>
      </c>
    </row>
    <row r="247" spans="1:4">
      <c r="A247" t="s">
        <v>1740</v>
      </c>
      <c r="B247" t="s">
        <v>766</v>
      </c>
      <c r="C247" t="s">
        <v>1587</v>
      </c>
      <c r="D247">
        <v>70407</v>
      </c>
    </row>
    <row r="248" spans="1:4">
      <c r="A248" t="s">
        <v>1741</v>
      </c>
      <c r="B248" t="s">
        <v>760</v>
      </c>
      <c r="C248" t="s">
        <v>1576</v>
      </c>
      <c r="D248">
        <v>130707</v>
      </c>
    </row>
    <row r="249" spans="1:4">
      <c r="A249" t="s">
        <v>1742</v>
      </c>
      <c r="B249" t="s">
        <v>757</v>
      </c>
      <c r="C249" t="s">
        <v>1595</v>
      </c>
      <c r="D249">
        <v>10216</v>
      </c>
    </row>
    <row r="250" spans="1:4">
      <c r="A250" t="s">
        <v>1284</v>
      </c>
      <c r="B250" t="s">
        <v>757</v>
      </c>
      <c r="C250" t="s">
        <v>1595</v>
      </c>
      <c r="D250">
        <v>10215</v>
      </c>
    </row>
    <row r="251" spans="1:4">
      <c r="A251" t="s">
        <v>1743</v>
      </c>
      <c r="B251" t="s">
        <v>757</v>
      </c>
      <c r="C251" t="s">
        <v>1595</v>
      </c>
      <c r="D251">
        <v>10217</v>
      </c>
    </row>
    <row r="252" spans="1:4">
      <c r="A252" t="s">
        <v>1744</v>
      </c>
      <c r="B252" t="s">
        <v>766</v>
      </c>
      <c r="C252" t="s">
        <v>1575</v>
      </c>
      <c r="D252">
        <v>70707</v>
      </c>
    </row>
    <row r="253" spans="1:4">
      <c r="A253" t="s">
        <v>902</v>
      </c>
      <c r="B253" t="s">
        <v>762</v>
      </c>
      <c r="C253" t="s">
        <v>1627</v>
      </c>
      <c r="D253">
        <v>50104</v>
      </c>
    </row>
    <row r="254" spans="1:4">
      <c r="A254" t="s">
        <v>1745</v>
      </c>
      <c r="B254" t="s">
        <v>767</v>
      </c>
      <c r="C254" t="s">
        <v>1566</v>
      </c>
      <c r="D254">
        <v>90906</v>
      </c>
    </row>
    <row r="255" spans="1:4">
      <c r="A255" t="s">
        <v>1746</v>
      </c>
      <c r="B255" t="s">
        <v>759</v>
      </c>
      <c r="C255" t="s">
        <v>1668</v>
      </c>
      <c r="D255">
        <v>30304</v>
      </c>
    </row>
    <row r="256" spans="1:4">
      <c r="A256" t="s">
        <v>1747</v>
      </c>
      <c r="B256" t="s">
        <v>767</v>
      </c>
      <c r="C256" t="s">
        <v>1642</v>
      </c>
      <c r="D256">
        <v>90602</v>
      </c>
    </row>
    <row r="257" spans="1:4">
      <c r="A257" t="s">
        <v>1748</v>
      </c>
      <c r="B257" t="s">
        <v>768</v>
      </c>
      <c r="C257" t="s">
        <v>843</v>
      </c>
      <c r="D257">
        <v>40505</v>
      </c>
    </row>
    <row r="258" spans="1:4">
      <c r="A258" t="s">
        <v>1749</v>
      </c>
      <c r="B258" t="s">
        <v>763</v>
      </c>
      <c r="C258" t="s">
        <v>1610</v>
      </c>
      <c r="D258">
        <v>80603</v>
      </c>
    </row>
    <row r="259" spans="1:4">
      <c r="A259" t="s">
        <v>1308</v>
      </c>
      <c r="B259" t="s">
        <v>768</v>
      </c>
      <c r="C259" t="s">
        <v>1585</v>
      </c>
      <c r="D259">
        <v>40304</v>
      </c>
    </row>
    <row r="260" spans="1:4">
      <c r="A260" t="s">
        <v>909</v>
      </c>
      <c r="B260" t="s">
        <v>757</v>
      </c>
      <c r="C260" t="s">
        <v>1595</v>
      </c>
      <c r="D260">
        <v>10203</v>
      </c>
    </row>
    <row r="261" spans="1:4">
      <c r="A261" t="s">
        <v>1750</v>
      </c>
      <c r="B261" t="s">
        <v>768</v>
      </c>
      <c r="C261" t="s">
        <v>1602</v>
      </c>
      <c r="D261">
        <v>40605</v>
      </c>
    </row>
    <row r="262" spans="1:4">
      <c r="A262" t="s">
        <v>808</v>
      </c>
      <c r="B262" t="s">
        <v>760</v>
      </c>
      <c r="C262" t="s">
        <v>1576</v>
      </c>
      <c r="D262">
        <v>130708</v>
      </c>
    </row>
    <row r="263" spans="1:4">
      <c r="A263" t="s">
        <v>866</v>
      </c>
      <c r="B263" t="s">
        <v>768</v>
      </c>
      <c r="C263" t="s">
        <v>866</v>
      </c>
      <c r="D263">
        <v>40801</v>
      </c>
    </row>
    <row r="264" spans="1:4">
      <c r="A264" t="s">
        <v>1751</v>
      </c>
      <c r="B264" t="s">
        <v>766</v>
      </c>
      <c r="C264" t="s">
        <v>1575</v>
      </c>
      <c r="D264">
        <v>70708</v>
      </c>
    </row>
    <row r="265" spans="1:4">
      <c r="A265" t="s">
        <v>1752</v>
      </c>
      <c r="B265" t="s">
        <v>766</v>
      </c>
      <c r="C265" t="s">
        <v>1706</v>
      </c>
      <c r="D265">
        <v>70101</v>
      </c>
    </row>
    <row r="266" spans="1:4">
      <c r="A266" t="s">
        <v>1753</v>
      </c>
      <c r="B266" t="s">
        <v>766</v>
      </c>
      <c r="C266" t="s">
        <v>1706</v>
      </c>
      <c r="D266">
        <v>70104</v>
      </c>
    </row>
    <row r="267" spans="1:4">
      <c r="A267" t="s">
        <v>997</v>
      </c>
      <c r="B267" t="s">
        <v>768</v>
      </c>
      <c r="C267" t="s">
        <v>1568</v>
      </c>
      <c r="D267">
        <v>40104</v>
      </c>
    </row>
    <row r="268" spans="1:4">
      <c r="A268" t="s">
        <v>997</v>
      </c>
      <c r="B268" t="s">
        <v>767</v>
      </c>
      <c r="C268" t="s">
        <v>1586</v>
      </c>
      <c r="D268">
        <v>91106</v>
      </c>
    </row>
    <row r="269" spans="1:4">
      <c r="A269" t="s">
        <v>1754</v>
      </c>
      <c r="B269" t="s">
        <v>768</v>
      </c>
      <c r="C269" t="s">
        <v>1585</v>
      </c>
      <c r="D269">
        <v>40305</v>
      </c>
    </row>
    <row r="270" spans="1:4">
      <c r="A270" t="s">
        <v>1755</v>
      </c>
      <c r="B270" t="s">
        <v>760</v>
      </c>
      <c r="C270" t="s">
        <v>976</v>
      </c>
      <c r="D270">
        <v>130904</v>
      </c>
    </row>
    <row r="271" spans="1:4">
      <c r="A271" t="s">
        <v>1755</v>
      </c>
      <c r="B271" t="s">
        <v>758</v>
      </c>
      <c r="C271" t="s">
        <v>1564</v>
      </c>
      <c r="D271">
        <v>120508</v>
      </c>
    </row>
    <row r="272" spans="1:4">
      <c r="A272" t="s">
        <v>961</v>
      </c>
      <c r="B272" t="s">
        <v>758</v>
      </c>
      <c r="C272" t="s">
        <v>1564</v>
      </c>
      <c r="D272">
        <v>120509</v>
      </c>
    </row>
    <row r="273" spans="1:4">
      <c r="A273" t="s">
        <v>1756</v>
      </c>
      <c r="B273" t="s">
        <v>764</v>
      </c>
      <c r="C273" t="s">
        <v>1634</v>
      </c>
      <c r="D273">
        <v>20404</v>
      </c>
    </row>
    <row r="274" spans="1:4">
      <c r="A274" t="s">
        <v>1395</v>
      </c>
      <c r="B274" t="s">
        <v>758</v>
      </c>
      <c r="C274" t="s">
        <v>1614</v>
      </c>
      <c r="D274">
        <v>120803</v>
      </c>
    </row>
    <row r="275" spans="1:4">
      <c r="A275" t="s">
        <v>1757</v>
      </c>
      <c r="B275" t="s">
        <v>758</v>
      </c>
      <c r="C275" t="s">
        <v>800</v>
      </c>
      <c r="D275">
        <v>120604</v>
      </c>
    </row>
    <row r="276" spans="1:4">
      <c r="A276" t="s">
        <v>880</v>
      </c>
      <c r="B276" t="s">
        <v>758</v>
      </c>
      <c r="C276" t="s">
        <v>1648</v>
      </c>
      <c r="D276">
        <v>120402</v>
      </c>
    </row>
    <row r="277" spans="1:4">
      <c r="A277" t="s">
        <v>1758</v>
      </c>
      <c r="B277" t="s">
        <v>758</v>
      </c>
      <c r="C277" t="s">
        <v>1637</v>
      </c>
      <c r="D277">
        <v>120203</v>
      </c>
    </row>
    <row r="278" spans="1:4">
      <c r="A278" t="s">
        <v>1759</v>
      </c>
      <c r="B278" t="s">
        <v>758</v>
      </c>
      <c r="C278" t="s">
        <v>1637</v>
      </c>
      <c r="D278">
        <v>120204</v>
      </c>
    </row>
    <row r="279" spans="1:4">
      <c r="A279" t="s">
        <v>1760</v>
      </c>
      <c r="B279" t="s">
        <v>758</v>
      </c>
      <c r="C279" t="s">
        <v>1637</v>
      </c>
      <c r="D279">
        <v>120205</v>
      </c>
    </row>
    <row r="280" spans="1:4">
      <c r="A280" t="s">
        <v>1761</v>
      </c>
      <c r="B280" t="s">
        <v>758</v>
      </c>
      <c r="C280" t="s">
        <v>1637</v>
      </c>
      <c r="D280">
        <v>120206</v>
      </c>
    </row>
    <row r="281" spans="1:4">
      <c r="A281" t="s">
        <v>1762</v>
      </c>
      <c r="B281" t="s">
        <v>758</v>
      </c>
      <c r="C281" t="s">
        <v>1637</v>
      </c>
      <c r="D281">
        <v>120201</v>
      </c>
    </row>
    <row r="282" spans="1:4">
      <c r="A282" t="s">
        <v>765</v>
      </c>
      <c r="B282" t="s">
        <v>760</v>
      </c>
      <c r="C282" t="s">
        <v>1576</v>
      </c>
      <c r="D282">
        <v>130709</v>
      </c>
    </row>
    <row r="283" spans="1:4">
      <c r="A283" t="s">
        <v>1763</v>
      </c>
      <c r="B283" t="s">
        <v>767</v>
      </c>
      <c r="C283" t="s">
        <v>1586</v>
      </c>
      <c r="D283">
        <v>91111</v>
      </c>
    </row>
    <row r="284" spans="1:4">
      <c r="A284" t="s">
        <v>963</v>
      </c>
      <c r="B284" t="s">
        <v>768</v>
      </c>
      <c r="C284" t="s">
        <v>1604</v>
      </c>
      <c r="D284">
        <v>41201</v>
      </c>
    </row>
    <row r="285" spans="1:4">
      <c r="A285" t="s">
        <v>1764</v>
      </c>
      <c r="B285" t="s">
        <v>768</v>
      </c>
      <c r="C285" t="s">
        <v>866</v>
      </c>
      <c r="D285">
        <v>40802</v>
      </c>
    </row>
    <row r="286" spans="1:4">
      <c r="A286" t="s">
        <v>1765</v>
      </c>
      <c r="B286" t="s">
        <v>760</v>
      </c>
      <c r="C286" t="s">
        <v>1576</v>
      </c>
      <c r="D286">
        <v>130710</v>
      </c>
    </row>
    <row r="287" spans="1:4">
      <c r="A287" t="s">
        <v>1766</v>
      </c>
      <c r="B287" t="s">
        <v>766</v>
      </c>
      <c r="C287" t="s">
        <v>1575</v>
      </c>
      <c r="D287">
        <v>70711</v>
      </c>
    </row>
    <row r="288" spans="1:4">
      <c r="A288" t="s">
        <v>1767</v>
      </c>
      <c r="B288" t="s">
        <v>759</v>
      </c>
      <c r="C288" t="s">
        <v>1619</v>
      </c>
      <c r="D288">
        <v>30404</v>
      </c>
    </row>
    <row r="289" spans="1:4">
      <c r="A289" t="s">
        <v>1768</v>
      </c>
      <c r="B289" t="s">
        <v>760</v>
      </c>
      <c r="C289" t="s">
        <v>1576</v>
      </c>
      <c r="D289">
        <v>130711</v>
      </c>
    </row>
    <row r="290" spans="1:4">
      <c r="A290" t="s">
        <v>1769</v>
      </c>
      <c r="B290" t="s">
        <v>758</v>
      </c>
      <c r="C290" t="s">
        <v>1648</v>
      </c>
      <c r="D290">
        <v>120403</v>
      </c>
    </row>
    <row r="291" spans="1:4">
      <c r="A291" t="s">
        <v>904</v>
      </c>
      <c r="B291" t="s">
        <v>762</v>
      </c>
      <c r="C291" t="s">
        <v>1627</v>
      </c>
      <c r="D291">
        <v>50105</v>
      </c>
    </row>
    <row r="292" spans="1:4">
      <c r="A292" t="s">
        <v>1333</v>
      </c>
      <c r="B292" t="s">
        <v>768</v>
      </c>
      <c r="C292" t="s">
        <v>1572</v>
      </c>
      <c r="D292">
        <v>40405</v>
      </c>
    </row>
    <row r="293" spans="1:4">
      <c r="A293" t="s">
        <v>944</v>
      </c>
      <c r="B293" t="s">
        <v>1664</v>
      </c>
      <c r="C293" t="s">
        <v>945</v>
      </c>
      <c r="D293">
        <v>110202</v>
      </c>
    </row>
    <row r="294" spans="1:4">
      <c r="A294" t="s">
        <v>818</v>
      </c>
      <c r="B294" t="s">
        <v>763</v>
      </c>
      <c r="C294" t="s">
        <v>1577</v>
      </c>
      <c r="D294">
        <v>81003</v>
      </c>
    </row>
    <row r="295" spans="1:4">
      <c r="A295" t="s">
        <v>777</v>
      </c>
      <c r="B295" t="s">
        <v>760</v>
      </c>
      <c r="C295" t="s">
        <v>1582</v>
      </c>
      <c r="D295">
        <v>130102</v>
      </c>
    </row>
    <row r="296" spans="1:4">
      <c r="A296" t="s">
        <v>789</v>
      </c>
      <c r="B296" t="s">
        <v>763</v>
      </c>
      <c r="C296" t="s">
        <v>763</v>
      </c>
      <c r="D296">
        <v>80812</v>
      </c>
    </row>
    <row r="297" spans="1:4">
      <c r="A297" t="s">
        <v>789</v>
      </c>
      <c r="B297" t="s">
        <v>764</v>
      </c>
      <c r="C297" t="s">
        <v>1578</v>
      </c>
      <c r="D297">
        <v>20206</v>
      </c>
    </row>
    <row r="298" spans="1:4">
      <c r="A298" t="s">
        <v>1365</v>
      </c>
      <c r="B298" t="s">
        <v>768</v>
      </c>
      <c r="C298" t="s">
        <v>1770</v>
      </c>
      <c r="D298">
        <v>41102</v>
      </c>
    </row>
    <row r="299" spans="1:4">
      <c r="A299" t="s">
        <v>1771</v>
      </c>
      <c r="B299" t="s">
        <v>768</v>
      </c>
      <c r="C299" t="s">
        <v>1600</v>
      </c>
      <c r="D299">
        <v>41305</v>
      </c>
    </row>
    <row r="300" spans="1:4">
      <c r="A300" t="s">
        <v>800</v>
      </c>
      <c r="B300" t="s">
        <v>758</v>
      </c>
      <c r="C300" t="s">
        <v>800</v>
      </c>
      <c r="D300">
        <v>120605</v>
      </c>
    </row>
    <row r="301" spans="1:4">
      <c r="A301" t="s">
        <v>1772</v>
      </c>
      <c r="B301" t="s">
        <v>758</v>
      </c>
      <c r="C301" t="s">
        <v>1573</v>
      </c>
      <c r="D301">
        <v>120306</v>
      </c>
    </row>
    <row r="302" spans="1:4">
      <c r="A302" t="s">
        <v>850</v>
      </c>
      <c r="B302" t="s">
        <v>758</v>
      </c>
      <c r="C302" t="s">
        <v>850</v>
      </c>
      <c r="D302">
        <v>120701</v>
      </c>
    </row>
    <row r="303" spans="1:4">
      <c r="A303" t="s">
        <v>934</v>
      </c>
      <c r="B303" t="s">
        <v>765</v>
      </c>
      <c r="C303" t="s">
        <v>1658</v>
      </c>
      <c r="D303">
        <v>60102</v>
      </c>
    </row>
    <row r="304" spans="1:4">
      <c r="A304" t="s">
        <v>934</v>
      </c>
      <c r="B304" t="s">
        <v>765</v>
      </c>
      <c r="C304" t="s">
        <v>1691</v>
      </c>
      <c r="D304">
        <v>60305</v>
      </c>
    </row>
    <row r="305" spans="1:4">
      <c r="A305" t="s">
        <v>1773</v>
      </c>
      <c r="B305" t="s">
        <v>767</v>
      </c>
      <c r="C305" t="s">
        <v>1583</v>
      </c>
      <c r="D305">
        <v>90104</v>
      </c>
    </row>
    <row r="306" spans="1:4">
      <c r="A306" t="s">
        <v>1774</v>
      </c>
      <c r="B306" t="s">
        <v>767</v>
      </c>
      <c r="C306" t="s">
        <v>1630</v>
      </c>
      <c r="D306">
        <v>91002</v>
      </c>
    </row>
    <row r="307" spans="1:4">
      <c r="A307" t="s">
        <v>1774</v>
      </c>
      <c r="B307" t="s">
        <v>766</v>
      </c>
      <c r="C307" t="s">
        <v>766</v>
      </c>
      <c r="D307">
        <v>70303</v>
      </c>
    </row>
    <row r="308" spans="1:4">
      <c r="A308" t="s">
        <v>882</v>
      </c>
      <c r="B308" t="s">
        <v>768</v>
      </c>
      <c r="C308" t="s">
        <v>843</v>
      </c>
      <c r="D308">
        <v>40501</v>
      </c>
    </row>
    <row r="309" spans="1:4">
      <c r="A309" t="s">
        <v>1775</v>
      </c>
      <c r="B309" t="s">
        <v>759</v>
      </c>
      <c r="C309" t="s">
        <v>1561</v>
      </c>
      <c r="D309">
        <v>30204</v>
      </c>
    </row>
    <row r="310" spans="1:4">
      <c r="A310" t="s">
        <v>1776</v>
      </c>
      <c r="B310" t="s">
        <v>766</v>
      </c>
      <c r="C310" t="s">
        <v>1706</v>
      </c>
      <c r="D310">
        <v>70105</v>
      </c>
    </row>
    <row r="311" spans="1:4">
      <c r="A311" t="s">
        <v>1777</v>
      </c>
      <c r="B311" t="s">
        <v>763</v>
      </c>
      <c r="C311" t="s">
        <v>1778</v>
      </c>
      <c r="D311">
        <v>80202</v>
      </c>
    </row>
    <row r="312" spans="1:4">
      <c r="A312" t="s">
        <v>1779</v>
      </c>
      <c r="B312" t="s">
        <v>760</v>
      </c>
      <c r="C312" t="s">
        <v>976</v>
      </c>
      <c r="D312">
        <v>130905</v>
      </c>
    </row>
    <row r="313" spans="1:4">
      <c r="A313" t="s">
        <v>1780</v>
      </c>
      <c r="B313" t="s">
        <v>763</v>
      </c>
      <c r="C313" t="s">
        <v>1778</v>
      </c>
      <c r="D313">
        <v>80203</v>
      </c>
    </row>
    <row r="314" spans="1:4">
      <c r="A314" t="s">
        <v>1781</v>
      </c>
      <c r="B314" t="s">
        <v>766</v>
      </c>
      <c r="C314" t="s">
        <v>766</v>
      </c>
      <c r="D314">
        <v>70304</v>
      </c>
    </row>
    <row r="315" spans="1:4">
      <c r="A315" t="s">
        <v>1782</v>
      </c>
      <c r="B315" t="s">
        <v>768</v>
      </c>
      <c r="C315" t="s">
        <v>843</v>
      </c>
      <c r="D315">
        <v>40506</v>
      </c>
    </row>
    <row r="316" spans="1:4">
      <c r="A316" t="s">
        <v>822</v>
      </c>
      <c r="B316" t="s">
        <v>763</v>
      </c>
      <c r="C316" t="s">
        <v>763</v>
      </c>
      <c r="D316">
        <v>80804</v>
      </c>
    </row>
    <row r="317" spans="1:4">
      <c r="A317" t="s">
        <v>1783</v>
      </c>
      <c r="B317" t="s">
        <v>767</v>
      </c>
      <c r="C317" t="s">
        <v>1642</v>
      </c>
      <c r="D317">
        <v>90603</v>
      </c>
    </row>
    <row r="318" spans="1:4">
      <c r="A318" t="s">
        <v>1784</v>
      </c>
      <c r="B318" t="s">
        <v>757</v>
      </c>
      <c r="C318" t="s">
        <v>1595</v>
      </c>
      <c r="D318">
        <v>10209</v>
      </c>
    </row>
    <row r="319" spans="1:4">
      <c r="A319" t="s">
        <v>1785</v>
      </c>
      <c r="B319" t="s">
        <v>763</v>
      </c>
      <c r="C319" t="s">
        <v>1778</v>
      </c>
      <c r="D319">
        <v>80204</v>
      </c>
    </row>
    <row r="320" spans="1:4">
      <c r="A320" t="s">
        <v>1786</v>
      </c>
      <c r="B320" t="s">
        <v>760</v>
      </c>
      <c r="C320" t="s">
        <v>976</v>
      </c>
      <c r="D320">
        <v>130906</v>
      </c>
    </row>
    <row r="321" spans="1:4">
      <c r="A321" t="s">
        <v>1786</v>
      </c>
      <c r="B321" t="s">
        <v>767</v>
      </c>
      <c r="C321" t="s">
        <v>1593</v>
      </c>
      <c r="D321">
        <v>90206</v>
      </c>
    </row>
    <row r="322" spans="1:4">
      <c r="A322" t="s">
        <v>1787</v>
      </c>
      <c r="B322" t="s">
        <v>766</v>
      </c>
      <c r="C322" t="s">
        <v>870</v>
      </c>
      <c r="D322">
        <v>70209</v>
      </c>
    </row>
    <row r="323" spans="1:4">
      <c r="A323" t="s">
        <v>955</v>
      </c>
      <c r="B323" t="s">
        <v>766</v>
      </c>
      <c r="C323" t="s">
        <v>1587</v>
      </c>
      <c r="D323">
        <v>70408</v>
      </c>
    </row>
    <row r="324" spans="1:4">
      <c r="A324" t="s">
        <v>930</v>
      </c>
      <c r="B324" t="s">
        <v>767</v>
      </c>
      <c r="C324" t="s">
        <v>955</v>
      </c>
      <c r="D324">
        <v>90401</v>
      </c>
    </row>
    <row r="325" spans="1:4">
      <c r="A325" t="s">
        <v>1788</v>
      </c>
      <c r="B325" t="s">
        <v>766</v>
      </c>
      <c r="C325" t="s">
        <v>870</v>
      </c>
      <c r="D325">
        <v>70210</v>
      </c>
    </row>
    <row r="326" spans="1:4">
      <c r="A326" t="s">
        <v>1171</v>
      </c>
      <c r="B326" t="s">
        <v>767</v>
      </c>
      <c r="C326" t="s">
        <v>1583</v>
      </c>
      <c r="D326">
        <v>90103</v>
      </c>
    </row>
    <row r="327" spans="1:4">
      <c r="A327" t="s">
        <v>926</v>
      </c>
      <c r="B327" t="s">
        <v>766</v>
      </c>
      <c r="C327" t="s">
        <v>870</v>
      </c>
      <c r="D327">
        <v>70211</v>
      </c>
    </row>
    <row r="328" spans="1:4">
      <c r="A328" t="s">
        <v>1789</v>
      </c>
      <c r="B328" t="s">
        <v>762</v>
      </c>
      <c r="C328" t="s">
        <v>1627</v>
      </c>
      <c r="D328">
        <v>50101</v>
      </c>
    </row>
    <row r="329" spans="1:4">
      <c r="A329" t="s">
        <v>1790</v>
      </c>
      <c r="B329" t="s">
        <v>766</v>
      </c>
      <c r="C329" t="s">
        <v>1706</v>
      </c>
      <c r="D329">
        <v>70106</v>
      </c>
    </row>
    <row r="330" spans="1:4">
      <c r="A330" t="s">
        <v>1791</v>
      </c>
      <c r="B330" t="s">
        <v>764</v>
      </c>
      <c r="C330" t="s">
        <v>1701</v>
      </c>
      <c r="D330">
        <v>20505</v>
      </c>
    </row>
    <row r="331" spans="1:4">
      <c r="A331" t="s">
        <v>921</v>
      </c>
      <c r="B331" t="s">
        <v>767</v>
      </c>
      <c r="C331" t="s">
        <v>1630</v>
      </c>
      <c r="D331">
        <v>91003</v>
      </c>
    </row>
    <row r="332" spans="1:4">
      <c r="A332" t="s">
        <v>1792</v>
      </c>
      <c r="B332" t="s">
        <v>764</v>
      </c>
      <c r="C332" t="s">
        <v>1709</v>
      </c>
      <c r="D332">
        <v>20301</v>
      </c>
    </row>
    <row r="333" spans="1:4">
      <c r="A333" t="s">
        <v>1793</v>
      </c>
      <c r="B333" t="s">
        <v>765</v>
      </c>
      <c r="C333" t="s">
        <v>1691</v>
      </c>
      <c r="D333">
        <v>60306</v>
      </c>
    </row>
    <row r="334" spans="1:4">
      <c r="A334" t="s">
        <v>1794</v>
      </c>
      <c r="B334" t="s">
        <v>767</v>
      </c>
      <c r="C334" t="s">
        <v>1593</v>
      </c>
      <c r="D334">
        <v>90207</v>
      </c>
    </row>
    <row r="335" spans="1:4">
      <c r="A335" t="s">
        <v>1795</v>
      </c>
      <c r="B335" t="s">
        <v>767</v>
      </c>
      <c r="C335" t="s">
        <v>1630</v>
      </c>
      <c r="D335">
        <v>91004</v>
      </c>
    </row>
    <row r="336" spans="1:4">
      <c r="A336" t="s">
        <v>1796</v>
      </c>
      <c r="B336" t="s">
        <v>760</v>
      </c>
      <c r="C336" t="s">
        <v>1576</v>
      </c>
      <c r="D336">
        <v>130712</v>
      </c>
    </row>
    <row r="337" spans="1:4">
      <c r="A337" t="s">
        <v>952</v>
      </c>
      <c r="B337" t="s">
        <v>767</v>
      </c>
      <c r="C337" t="s">
        <v>1586</v>
      </c>
      <c r="D337">
        <v>91107</v>
      </c>
    </row>
    <row r="338" spans="1:4">
      <c r="A338" t="s">
        <v>1797</v>
      </c>
      <c r="B338" t="s">
        <v>767</v>
      </c>
      <c r="C338" t="s">
        <v>1593</v>
      </c>
      <c r="D338">
        <v>90208</v>
      </c>
    </row>
    <row r="339" spans="1:4">
      <c r="A339" t="s">
        <v>1798</v>
      </c>
      <c r="B339" t="s">
        <v>766</v>
      </c>
      <c r="C339" t="s">
        <v>870</v>
      </c>
      <c r="D339">
        <v>70212</v>
      </c>
    </row>
    <row r="340" spans="1:4">
      <c r="A340" t="s">
        <v>953</v>
      </c>
      <c r="B340" t="s">
        <v>767</v>
      </c>
      <c r="C340" t="s">
        <v>1586</v>
      </c>
      <c r="D340">
        <v>91112</v>
      </c>
    </row>
    <row r="341" spans="1:4">
      <c r="A341" t="s">
        <v>1799</v>
      </c>
      <c r="B341" t="s">
        <v>760</v>
      </c>
      <c r="C341" t="s">
        <v>1620</v>
      </c>
      <c r="D341">
        <v>130308</v>
      </c>
    </row>
    <row r="342" spans="1:4">
      <c r="A342" t="s">
        <v>1800</v>
      </c>
      <c r="B342" t="s">
        <v>766</v>
      </c>
      <c r="C342" t="s">
        <v>1575</v>
      </c>
      <c r="D342">
        <v>70709</v>
      </c>
    </row>
    <row r="343" spans="1:4">
      <c r="A343" t="s">
        <v>984</v>
      </c>
      <c r="B343" t="s">
        <v>766</v>
      </c>
      <c r="C343" t="s">
        <v>766</v>
      </c>
      <c r="D343">
        <v>70301</v>
      </c>
    </row>
    <row r="344" spans="1:4">
      <c r="A344" t="s">
        <v>1801</v>
      </c>
      <c r="B344" t="s">
        <v>767</v>
      </c>
      <c r="C344" t="s">
        <v>1593</v>
      </c>
      <c r="D344">
        <v>90209</v>
      </c>
    </row>
    <row r="345" spans="1:4">
      <c r="A345" t="s">
        <v>1802</v>
      </c>
      <c r="B345" t="s">
        <v>766</v>
      </c>
      <c r="C345" t="s">
        <v>1693</v>
      </c>
      <c r="D345">
        <v>70603</v>
      </c>
    </row>
    <row r="346" spans="1:4">
      <c r="A346" t="s">
        <v>1803</v>
      </c>
      <c r="B346" t="s">
        <v>768</v>
      </c>
      <c r="C346" t="s">
        <v>1770</v>
      </c>
      <c r="D346">
        <v>41103</v>
      </c>
    </row>
    <row r="347" spans="1:4">
      <c r="A347" t="s">
        <v>805</v>
      </c>
      <c r="B347" t="s">
        <v>1664</v>
      </c>
      <c r="C347" t="s">
        <v>1665</v>
      </c>
      <c r="D347">
        <v>110102</v>
      </c>
    </row>
    <row r="348" spans="1:4">
      <c r="A348" t="s">
        <v>1804</v>
      </c>
      <c r="B348" t="s">
        <v>768</v>
      </c>
      <c r="C348" t="s">
        <v>1600</v>
      </c>
      <c r="D348">
        <v>41306</v>
      </c>
    </row>
    <row r="349" spans="1:4">
      <c r="A349" t="s">
        <v>1805</v>
      </c>
      <c r="B349" t="s">
        <v>758</v>
      </c>
      <c r="C349" t="s">
        <v>1648</v>
      </c>
      <c r="D349">
        <v>120404</v>
      </c>
    </row>
    <row r="350" spans="1:4">
      <c r="A350" t="s">
        <v>1806</v>
      </c>
      <c r="B350" t="s">
        <v>765</v>
      </c>
      <c r="C350" t="s">
        <v>1686</v>
      </c>
      <c r="D350">
        <v>60602</v>
      </c>
    </row>
    <row r="351" spans="1:4">
      <c r="A351" t="s">
        <v>1807</v>
      </c>
      <c r="B351" t="s">
        <v>766</v>
      </c>
      <c r="C351" t="s">
        <v>766</v>
      </c>
      <c r="D351">
        <v>70305</v>
      </c>
    </row>
    <row r="352" spans="1:4">
      <c r="A352" t="s">
        <v>1807</v>
      </c>
      <c r="B352" t="s">
        <v>767</v>
      </c>
      <c r="C352" t="s">
        <v>1632</v>
      </c>
      <c r="D352">
        <v>90308</v>
      </c>
    </row>
    <row r="353" spans="1:4">
      <c r="A353" t="s">
        <v>781</v>
      </c>
      <c r="B353" t="s">
        <v>763</v>
      </c>
      <c r="C353" t="s">
        <v>763</v>
      </c>
      <c r="D353">
        <v>80816</v>
      </c>
    </row>
    <row r="354" spans="1:4">
      <c r="A354" t="s">
        <v>1808</v>
      </c>
      <c r="B354" t="s">
        <v>757</v>
      </c>
      <c r="C354" t="s">
        <v>1595</v>
      </c>
      <c r="D354">
        <v>10210</v>
      </c>
    </row>
    <row r="355" spans="1:4">
      <c r="A355" t="s">
        <v>1809</v>
      </c>
      <c r="B355" t="s">
        <v>766</v>
      </c>
      <c r="C355" t="s">
        <v>766</v>
      </c>
      <c r="D355">
        <v>70306</v>
      </c>
    </row>
    <row r="356" spans="1:4">
      <c r="A356" t="s">
        <v>1810</v>
      </c>
      <c r="B356" t="s">
        <v>767</v>
      </c>
      <c r="C356" t="s">
        <v>1593</v>
      </c>
      <c r="D356">
        <v>90210</v>
      </c>
    </row>
    <row r="357" spans="1:4">
      <c r="A357" t="s">
        <v>1283</v>
      </c>
      <c r="B357" t="s">
        <v>764</v>
      </c>
      <c r="C357" t="s">
        <v>1634</v>
      </c>
      <c r="D357">
        <v>20405</v>
      </c>
    </row>
    <row r="358" spans="1:4">
      <c r="A358" t="s">
        <v>1283</v>
      </c>
      <c r="B358" t="s">
        <v>767</v>
      </c>
      <c r="C358" t="s">
        <v>1639</v>
      </c>
      <c r="D358">
        <v>90702</v>
      </c>
    </row>
    <row r="359" spans="1:4">
      <c r="A359" t="s">
        <v>1029</v>
      </c>
      <c r="B359" t="s">
        <v>760</v>
      </c>
      <c r="C359" t="s">
        <v>1599</v>
      </c>
      <c r="D359">
        <v>130407</v>
      </c>
    </row>
    <row r="360" spans="1:4">
      <c r="A360" t="s">
        <v>1029</v>
      </c>
      <c r="B360" t="s">
        <v>768</v>
      </c>
      <c r="C360" t="s">
        <v>1770</v>
      </c>
      <c r="D360">
        <v>41101</v>
      </c>
    </row>
    <row r="361" spans="1:4">
      <c r="A361" t="s">
        <v>1811</v>
      </c>
      <c r="B361" t="s">
        <v>765</v>
      </c>
      <c r="C361" t="s">
        <v>1691</v>
      </c>
      <c r="D361">
        <v>60309</v>
      </c>
    </row>
    <row r="362" spans="1:4">
      <c r="A362" t="s">
        <v>876</v>
      </c>
      <c r="B362" t="s">
        <v>768</v>
      </c>
      <c r="C362" t="s">
        <v>1602</v>
      </c>
      <c r="D362">
        <v>40606</v>
      </c>
    </row>
    <row r="363" spans="1:4">
      <c r="A363" t="s">
        <v>876</v>
      </c>
      <c r="B363" t="s">
        <v>764</v>
      </c>
      <c r="C363" t="s">
        <v>1709</v>
      </c>
      <c r="D363">
        <v>20306</v>
      </c>
    </row>
    <row r="364" spans="1:4">
      <c r="A364" t="s">
        <v>803</v>
      </c>
      <c r="B364" t="s">
        <v>763</v>
      </c>
      <c r="C364" t="s">
        <v>763</v>
      </c>
      <c r="D364">
        <v>80820</v>
      </c>
    </row>
    <row r="365" spans="1:4">
      <c r="A365" t="s">
        <v>826</v>
      </c>
      <c r="B365" t="s">
        <v>763</v>
      </c>
      <c r="C365" t="s">
        <v>974</v>
      </c>
      <c r="D365">
        <v>80505</v>
      </c>
    </row>
    <row r="366" spans="1:4">
      <c r="A366" t="s">
        <v>1812</v>
      </c>
      <c r="B366" t="s">
        <v>765</v>
      </c>
      <c r="C366" t="s">
        <v>1654</v>
      </c>
      <c r="D366">
        <v>60201</v>
      </c>
    </row>
    <row r="367" spans="1:4">
      <c r="A367" t="s">
        <v>1813</v>
      </c>
      <c r="B367" t="s">
        <v>760</v>
      </c>
      <c r="C367" t="s">
        <v>1620</v>
      </c>
      <c r="D367">
        <v>130309</v>
      </c>
    </row>
    <row r="368" spans="1:4">
      <c r="A368" t="s">
        <v>907</v>
      </c>
      <c r="B368" t="s">
        <v>766</v>
      </c>
      <c r="C368" t="s">
        <v>1587</v>
      </c>
      <c r="D368">
        <v>70409</v>
      </c>
    </row>
    <row r="369" spans="1:4">
      <c r="A369" t="s">
        <v>1814</v>
      </c>
      <c r="B369" t="s">
        <v>767</v>
      </c>
      <c r="C369" t="s">
        <v>907</v>
      </c>
      <c r="D369">
        <v>90501</v>
      </c>
    </row>
    <row r="370" spans="1:4">
      <c r="A370" t="s">
        <v>1508</v>
      </c>
      <c r="B370" t="s">
        <v>766</v>
      </c>
      <c r="C370" t="s">
        <v>870</v>
      </c>
      <c r="D370">
        <v>70213</v>
      </c>
    </row>
    <row r="371" spans="1:4">
      <c r="A371" t="s">
        <v>870</v>
      </c>
      <c r="B371" t="s">
        <v>757</v>
      </c>
      <c r="C371" t="s">
        <v>1595</v>
      </c>
      <c r="D371">
        <v>10207</v>
      </c>
    </row>
    <row r="372" spans="1:4">
      <c r="A372" t="s">
        <v>1815</v>
      </c>
      <c r="B372" t="s">
        <v>766</v>
      </c>
      <c r="C372" t="s">
        <v>870</v>
      </c>
      <c r="D372">
        <v>70201</v>
      </c>
    </row>
    <row r="373" spans="1:4">
      <c r="A373" t="s">
        <v>1816</v>
      </c>
      <c r="B373" t="s">
        <v>766</v>
      </c>
      <c r="C373" t="s">
        <v>870</v>
      </c>
      <c r="D373">
        <v>70214</v>
      </c>
    </row>
    <row r="374" spans="1:4">
      <c r="A374" t="s">
        <v>1817</v>
      </c>
      <c r="B374" t="s">
        <v>766</v>
      </c>
      <c r="C374" t="s">
        <v>1706</v>
      </c>
      <c r="D374">
        <v>70107</v>
      </c>
    </row>
    <row r="375" spans="1:4">
      <c r="A375" t="s">
        <v>1435</v>
      </c>
      <c r="B375" t="s">
        <v>760</v>
      </c>
      <c r="C375" t="s">
        <v>976</v>
      </c>
      <c r="D375">
        <v>130907</v>
      </c>
    </row>
    <row r="376" spans="1:4">
      <c r="A376" t="s">
        <v>1818</v>
      </c>
      <c r="B376" t="s">
        <v>767</v>
      </c>
      <c r="C376" t="s">
        <v>1642</v>
      </c>
      <c r="D376">
        <v>90604</v>
      </c>
    </row>
    <row r="377" spans="1:4">
      <c r="A377" t="s">
        <v>1818</v>
      </c>
      <c r="B377" t="s">
        <v>765</v>
      </c>
      <c r="C377" t="s">
        <v>1654</v>
      </c>
      <c r="D377">
        <v>60205</v>
      </c>
    </row>
    <row r="378" spans="1:4">
      <c r="A378" t="s">
        <v>918</v>
      </c>
      <c r="B378" t="s">
        <v>760</v>
      </c>
      <c r="C378" t="s">
        <v>1620</v>
      </c>
      <c r="D378">
        <v>130310</v>
      </c>
    </row>
    <row r="379" spans="1:4">
      <c r="A379" t="s">
        <v>1538</v>
      </c>
      <c r="B379" t="s">
        <v>759</v>
      </c>
      <c r="C379" t="s">
        <v>759</v>
      </c>
      <c r="D379">
        <v>30108</v>
      </c>
    </row>
    <row r="380" spans="1:4">
      <c r="A380" t="s">
        <v>998</v>
      </c>
      <c r="B380" t="s">
        <v>768</v>
      </c>
      <c r="C380" t="s">
        <v>1584</v>
      </c>
      <c r="D380">
        <v>40202</v>
      </c>
    </row>
    <row r="381" spans="1:4">
      <c r="A381" t="s">
        <v>1819</v>
      </c>
      <c r="B381" t="s">
        <v>766</v>
      </c>
      <c r="C381" t="s">
        <v>1706</v>
      </c>
      <c r="D381">
        <v>70108</v>
      </c>
    </row>
    <row r="382" spans="1:4">
      <c r="A382" t="s">
        <v>1820</v>
      </c>
      <c r="B382" t="s">
        <v>765</v>
      </c>
      <c r="C382" t="s">
        <v>1658</v>
      </c>
      <c r="D382">
        <v>60104</v>
      </c>
    </row>
    <row r="383" spans="1:4">
      <c r="A383" t="s">
        <v>1234</v>
      </c>
      <c r="B383" t="s">
        <v>767</v>
      </c>
      <c r="C383" t="s">
        <v>1580</v>
      </c>
      <c r="D383">
        <v>91201</v>
      </c>
    </row>
    <row r="384" spans="1:4">
      <c r="A384" t="s">
        <v>1821</v>
      </c>
      <c r="B384" t="s">
        <v>765</v>
      </c>
      <c r="C384" t="s">
        <v>1617</v>
      </c>
      <c r="D384">
        <v>60504</v>
      </c>
    </row>
    <row r="385" spans="1:4">
      <c r="A385" t="s">
        <v>1822</v>
      </c>
      <c r="B385" t="s">
        <v>766</v>
      </c>
      <c r="C385" t="s">
        <v>1587</v>
      </c>
      <c r="D385">
        <v>70410</v>
      </c>
    </row>
    <row r="386" spans="1:4">
      <c r="A386" t="s">
        <v>1823</v>
      </c>
      <c r="B386" t="s">
        <v>764</v>
      </c>
      <c r="C386" t="s">
        <v>1709</v>
      </c>
      <c r="D386">
        <v>20304</v>
      </c>
    </row>
    <row r="387" spans="1:4">
      <c r="A387" t="s">
        <v>1823</v>
      </c>
      <c r="B387" t="s">
        <v>765</v>
      </c>
      <c r="C387" t="s">
        <v>1650</v>
      </c>
      <c r="D387">
        <v>60404</v>
      </c>
    </row>
    <row r="388" spans="1:4">
      <c r="A388" t="s">
        <v>1823</v>
      </c>
      <c r="B388" t="s">
        <v>767</v>
      </c>
      <c r="C388" t="s">
        <v>955</v>
      </c>
      <c r="D388">
        <v>90404</v>
      </c>
    </row>
    <row r="389" spans="1:4">
      <c r="A389" t="s">
        <v>1824</v>
      </c>
      <c r="B389" t="s">
        <v>766</v>
      </c>
      <c r="C389" t="s">
        <v>766</v>
      </c>
      <c r="D389">
        <v>70309</v>
      </c>
    </row>
    <row r="390" spans="1:4">
      <c r="A390" t="s">
        <v>979</v>
      </c>
      <c r="B390" t="s">
        <v>764</v>
      </c>
      <c r="C390" t="s">
        <v>1709</v>
      </c>
      <c r="D390">
        <v>20307</v>
      </c>
    </row>
    <row r="391" spans="1:4">
      <c r="A391" t="s">
        <v>1422</v>
      </c>
      <c r="B391" t="s">
        <v>767</v>
      </c>
      <c r="C391" t="s">
        <v>907</v>
      </c>
      <c r="D391">
        <v>90507</v>
      </c>
    </row>
    <row r="392" spans="1:4">
      <c r="A392" t="s">
        <v>1825</v>
      </c>
      <c r="B392" t="s">
        <v>758</v>
      </c>
      <c r="C392" t="s">
        <v>1571</v>
      </c>
      <c r="D392">
        <v>120903</v>
      </c>
    </row>
    <row r="393" spans="1:4">
      <c r="A393" t="s">
        <v>883</v>
      </c>
      <c r="B393" t="s">
        <v>767</v>
      </c>
      <c r="C393" t="s">
        <v>1630</v>
      </c>
      <c r="D393">
        <v>91008</v>
      </c>
    </row>
    <row r="394" spans="1:4">
      <c r="A394" t="s">
        <v>883</v>
      </c>
      <c r="B394" t="s">
        <v>768</v>
      </c>
      <c r="C394" t="s">
        <v>1680</v>
      </c>
      <c r="D394">
        <v>40708</v>
      </c>
    </row>
    <row r="395" spans="1:4">
      <c r="A395" t="s">
        <v>1826</v>
      </c>
      <c r="B395" t="s">
        <v>768</v>
      </c>
      <c r="C395" t="s">
        <v>1680</v>
      </c>
      <c r="D395">
        <v>40703</v>
      </c>
    </row>
    <row r="396" spans="1:4">
      <c r="A396" t="s">
        <v>1827</v>
      </c>
      <c r="B396" t="s">
        <v>768</v>
      </c>
      <c r="C396" t="s">
        <v>866</v>
      </c>
      <c r="D396">
        <v>40803</v>
      </c>
    </row>
    <row r="397" spans="1:4">
      <c r="A397" t="s">
        <v>1827</v>
      </c>
      <c r="B397" t="s">
        <v>766</v>
      </c>
      <c r="C397" t="s">
        <v>766</v>
      </c>
      <c r="D397">
        <v>70307</v>
      </c>
    </row>
    <row r="398" spans="1:4">
      <c r="A398" t="s">
        <v>1828</v>
      </c>
      <c r="B398" t="s">
        <v>766</v>
      </c>
      <c r="C398" t="s">
        <v>1829</v>
      </c>
      <c r="D398">
        <v>70502</v>
      </c>
    </row>
    <row r="399" spans="1:4">
      <c r="A399" t="s">
        <v>1830</v>
      </c>
      <c r="B399" t="s">
        <v>765</v>
      </c>
      <c r="C399" t="s">
        <v>1661</v>
      </c>
      <c r="D399">
        <v>60705</v>
      </c>
    </row>
    <row r="400" spans="1:4">
      <c r="A400" t="s">
        <v>1831</v>
      </c>
      <c r="B400" t="s">
        <v>767</v>
      </c>
      <c r="C400" t="s">
        <v>1639</v>
      </c>
      <c r="D400">
        <v>90703</v>
      </c>
    </row>
    <row r="401" spans="1:4">
      <c r="A401" t="s">
        <v>1831</v>
      </c>
      <c r="B401" t="s">
        <v>765</v>
      </c>
      <c r="C401" t="s">
        <v>1617</v>
      </c>
      <c r="D401">
        <v>60503</v>
      </c>
    </row>
    <row r="402" spans="1:4">
      <c r="A402" t="s">
        <v>1832</v>
      </c>
      <c r="B402" t="s">
        <v>765</v>
      </c>
      <c r="C402" t="s">
        <v>1691</v>
      </c>
      <c r="D402">
        <v>60307</v>
      </c>
    </row>
    <row r="403" spans="1:4">
      <c r="A403" t="s">
        <v>1833</v>
      </c>
      <c r="B403" t="s">
        <v>765</v>
      </c>
      <c r="C403" t="s">
        <v>1691</v>
      </c>
      <c r="D403">
        <v>60308</v>
      </c>
    </row>
    <row r="404" spans="1:4">
      <c r="A404" t="s">
        <v>1834</v>
      </c>
      <c r="B404" t="s">
        <v>760</v>
      </c>
      <c r="C404" t="s">
        <v>1576</v>
      </c>
      <c r="D404">
        <v>130713</v>
      </c>
    </row>
    <row r="405" spans="1:4">
      <c r="A405" t="s">
        <v>1835</v>
      </c>
      <c r="B405" t="s">
        <v>767</v>
      </c>
      <c r="C405" t="s">
        <v>814</v>
      </c>
      <c r="D405">
        <v>90803</v>
      </c>
    </row>
    <row r="406" spans="1:4">
      <c r="A406" t="s">
        <v>970</v>
      </c>
      <c r="B406" t="s">
        <v>760</v>
      </c>
      <c r="C406" t="s">
        <v>976</v>
      </c>
      <c r="D406">
        <v>130908</v>
      </c>
    </row>
    <row r="407" spans="1:4">
      <c r="A407" t="s">
        <v>1836</v>
      </c>
      <c r="B407" t="s">
        <v>765</v>
      </c>
      <c r="C407" t="s">
        <v>1650</v>
      </c>
      <c r="D407">
        <v>60403</v>
      </c>
    </row>
    <row r="408" spans="1:4">
      <c r="A408" t="s">
        <v>1837</v>
      </c>
      <c r="B408" t="s">
        <v>767</v>
      </c>
      <c r="C408" t="s">
        <v>955</v>
      </c>
      <c r="D408">
        <v>90406</v>
      </c>
    </row>
    <row r="409" spans="1:4">
      <c r="A409" t="s">
        <v>905</v>
      </c>
      <c r="B409" t="s">
        <v>768</v>
      </c>
      <c r="C409" t="s">
        <v>1572</v>
      </c>
      <c r="D409">
        <v>40406</v>
      </c>
    </row>
    <row r="410" spans="1:4">
      <c r="A410" t="s">
        <v>1838</v>
      </c>
      <c r="B410" t="s">
        <v>766</v>
      </c>
      <c r="C410" t="s">
        <v>766</v>
      </c>
      <c r="D410">
        <v>70308</v>
      </c>
    </row>
    <row r="411" spans="1:4">
      <c r="A411" t="s">
        <v>1839</v>
      </c>
      <c r="B411" t="s">
        <v>765</v>
      </c>
      <c r="C411" t="s">
        <v>1691</v>
      </c>
      <c r="D411">
        <v>60301</v>
      </c>
    </row>
    <row r="412" spans="1:4">
      <c r="A412" t="s">
        <v>1003</v>
      </c>
      <c r="B412" t="s">
        <v>767</v>
      </c>
      <c r="C412" t="s">
        <v>1632</v>
      </c>
      <c r="D412">
        <v>90304</v>
      </c>
    </row>
    <row r="413" spans="1:4">
      <c r="A413" t="s">
        <v>1840</v>
      </c>
      <c r="B413" t="s">
        <v>766</v>
      </c>
      <c r="C413" t="s">
        <v>1587</v>
      </c>
      <c r="D413">
        <v>70401</v>
      </c>
    </row>
    <row r="414" spans="1:4">
      <c r="A414" t="s">
        <v>1841</v>
      </c>
      <c r="B414" t="s">
        <v>758</v>
      </c>
      <c r="C414" t="s">
        <v>1614</v>
      </c>
      <c r="D414">
        <v>120804</v>
      </c>
    </row>
    <row r="415" spans="1:4">
      <c r="A415" t="s">
        <v>1842</v>
      </c>
      <c r="B415" t="s">
        <v>767</v>
      </c>
      <c r="C415" t="s">
        <v>907</v>
      </c>
      <c r="D415">
        <v>90513</v>
      </c>
    </row>
    <row r="416" spans="1:4">
      <c r="A416" t="s">
        <v>1843</v>
      </c>
      <c r="B416" t="s">
        <v>1664</v>
      </c>
      <c r="C416" t="s">
        <v>1665</v>
      </c>
      <c r="D416">
        <v>110103</v>
      </c>
    </row>
    <row r="417" spans="1:4">
      <c r="A417" t="s">
        <v>1503</v>
      </c>
      <c r="B417" t="s">
        <v>758</v>
      </c>
      <c r="C417" t="s">
        <v>1573</v>
      </c>
      <c r="D417">
        <v>120307</v>
      </c>
    </row>
    <row r="418" spans="1:4">
      <c r="A418" t="s">
        <v>891</v>
      </c>
      <c r="B418" t="s">
        <v>759</v>
      </c>
      <c r="C418" t="s">
        <v>1619</v>
      </c>
      <c r="D418">
        <v>30405</v>
      </c>
    </row>
    <row r="419" spans="1:4">
      <c r="A419" t="s">
        <v>1844</v>
      </c>
      <c r="B419" t="s">
        <v>766</v>
      </c>
      <c r="C419" t="s">
        <v>1829</v>
      </c>
      <c r="D419">
        <v>70503</v>
      </c>
    </row>
    <row r="420" spans="1:4">
      <c r="A420" t="s">
        <v>848</v>
      </c>
      <c r="B420" t="s">
        <v>763</v>
      </c>
      <c r="C420" t="s">
        <v>1577</v>
      </c>
      <c r="D420">
        <v>81004</v>
      </c>
    </row>
    <row r="421" spans="1:4">
      <c r="A421" t="s">
        <v>1845</v>
      </c>
      <c r="B421" t="s">
        <v>765</v>
      </c>
      <c r="C421" t="s">
        <v>1650</v>
      </c>
      <c r="D421">
        <v>60407</v>
      </c>
    </row>
    <row r="422" spans="1:4">
      <c r="A422" t="s">
        <v>1846</v>
      </c>
      <c r="B422" t="s">
        <v>760</v>
      </c>
      <c r="C422" t="s">
        <v>1576</v>
      </c>
      <c r="D422">
        <v>130714</v>
      </c>
    </row>
    <row r="423" spans="1:4">
      <c r="A423" t="s">
        <v>810</v>
      </c>
      <c r="B423" t="s">
        <v>762</v>
      </c>
      <c r="C423" t="s">
        <v>830</v>
      </c>
      <c r="D423">
        <v>50208</v>
      </c>
    </row>
    <row r="424" spans="1:4">
      <c r="A424" t="s">
        <v>1847</v>
      </c>
      <c r="B424" t="s">
        <v>759</v>
      </c>
      <c r="C424" t="s">
        <v>1668</v>
      </c>
      <c r="D424">
        <v>30301</v>
      </c>
    </row>
    <row r="425" spans="1:4">
      <c r="A425" t="s">
        <v>1848</v>
      </c>
      <c r="B425" t="s">
        <v>757</v>
      </c>
      <c r="C425" t="s">
        <v>1589</v>
      </c>
      <c r="D425">
        <v>10302</v>
      </c>
    </row>
    <row r="426" spans="1:4">
      <c r="A426" t="s">
        <v>1848</v>
      </c>
      <c r="B426" t="s">
        <v>759</v>
      </c>
      <c r="C426" t="s">
        <v>1674</v>
      </c>
      <c r="D426">
        <v>30503</v>
      </c>
    </row>
    <row r="427" spans="1:4">
      <c r="A427" t="s">
        <v>1849</v>
      </c>
      <c r="B427" t="s">
        <v>766</v>
      </c>
      <c r="C427" t="s">
        <v>1587</v>
      </c>
      <c r="D427">
        <v>70411</v>
      </c>
    </row>
    <row r="428" spans="1:4">
      <c r="A428" t="s">
        <v>935</v>
      </c>
      <c r="B428" t="s">
        <v>765</v>
      </c>
      <c r="C428" t="s">
        <v>1658</v>
      </c>
      <c r="D428">
        <v>60103</v>
      </c>
    </row>
    <row r="429" spans="1:4">
      <c r="A429" t="s">
        <v>1850</v>
      </c>
      <c r="B429" t="s">
        <v>767</v>
      </c>
      <c r="C429" t="s">
        <v>1593</v>
      </c>
      <c r="D429">
        <v>90211</v>
      </c>
    </row>
    <row r="430" spans="1:4">
      <c r="A430" t="s">
        <v>1851</v>
      </c>
      <c r="B430" t="s">
        <v>768</v>
      </c>
      <c r="C430" t="s">
        <v>1608</v>
      </c>
      <c r="D430">
        <v>41004</v>
      </c>
    </row>
    <row r="431" spans="1:4">
      <c r="A431" t="s">
        <v>980</v>
      </c>
      <c r="B431" t="s">
        <v>767</v>
      </c>
      <c r="C431" t="s">
        <v>1642</v>
      </c>
      <c r="D431">
        <v>90601</v>
      </c>
    </row>
    <row r="432" spans="1:4">
      <c r="A432" t="s">
        <v>1852</v>
      </c>
      <c r="B432" t="s">
        <v>758</v>
      </c>
      <c r="C432" t="s">
        <v>1573</v>
      </c>
      <c r="D432">
        <v>120316</v>
      </c>
    </row>
    <row r="433" spans="1:4">
      <c r="A433" t="s">
        <v>922</v>
      </c>
      <c r="B433" t="s">
        <v>758</v>
      </c>
      <c r="C433" t="s">
        <v>800</v>
      </c>
      <c r="D433">
        <v>120606</v>
      </c>
    </row>
    <row r="434" spans="1:4">
      <c r="A434" t="s">
        <v>1853</v>
      </c>
      <c r="B434" t="s">
        <v>758</v>
      </c>
      <c r="C434" t="s">
        <v>1605</v>
      </c>
      <c r="D434">
        <v>120107</v>
      </c>
    </row>
    <row r="435" spans="1:4">
      <c r="A435" t="s">
        <v>1854</v>
      </c>
      <c r="B435" t="s">
        <v>757</v>
      </c>
      <c r="C435" t="s">
        <v>1569</v>
      </c>
      <c r="D435">
        <v>10404</v>
      </c>
    </row>
    <row r="436" spans="1:4">
      <c r="A436" t="s">
        <v>833</v>
      </c>
      <c r="B436" t="s">
        <v>761</v>
      </c>
      <c r="C436" t="s">
        <v>761</v>
      </c>
      <c r="D436">
        <v>100101</v>
      </c>
    </row>
    <row r="437" spans="1:4">
      <c r="A437" t="s">
        <v>943</v>
      </c>
      <c r="B437" t="s">
        <v>764</v>
      </c>
      <c r="C437" t="s">
        <v>1634</v>
      </c>
      <c r="D437">
        <v>20401</v>
      </c>
    </row>
    <row r="438" spans="1:4">
      <c r="A438" t="s">
        <v>1855</v>
      </c>
      <c r="B438" t="s">
        <v>758</v>
      </c>
      <c r="C438" t="s">
        <v>1605</v>
      </c>
      <c r="D438">
        <v>120108</v>
      </c>
    </row>
    <row r="439" spans="1:4">
      <c r="A439" t="s">
        <v>1856</v>
      </c>
      <c r="B439" t="s">
        <v>758</v>
      </c>
      <c r="C439" t="s">
        <v>1573</v>
      </c>
      <c r="D439">
        <v>120308</v>
      </c>
    </row>
    <row r="440" spans="1:4">
      <c r="A440" t="s">
        <v>1857</v>
      </c>
      <c r="B440" t="s">
        <v>759</v>
      </c>
      <c r="C440" t="s">
        <v>1674</v>
      </c>
      <c r="D440">
        <v>30504</v>
      </c>
    </row>
    <row r="441" spans="1:4">
      <c r="A441" t="s">
        <v>1858</v>
      </c>
      <c r="B441" t="s">
        <v>766</v>
      </c>
      <c r="C441" t="s">
        <v>870</v>
      </c>
      <c r="D441">
        <v>70215</v>
      </c>
    </row>
    <row r="442" spans="1:4">
      <c r="A442" t="s">
        <v>1859</v>
      </c>
      <c r="B442" t="s">
        <v>768</v>
      </c>
      <c r="C442" t="s">
        <v>1652</v>
      </c>
      <c r="D442">
        <v>41404</v>
      </c>
    </row>
    <row r="443" spans="1:4">
      <c r="A443" t="s">
        <v>1860</v>
      </c>
      <c r="B443" t="s">
        <v>759</v>
      </c>
      <c r="C443" t="s">
        <v>1861</v>
      </c>
      <c r="D443">
        <v>30602</v>
      </c>
    </row>
    <row r="444" spans="1:4">
      <c r="A444" t="s">
        <v>1433</v>
      </c>
      <c r="B444" t="s">
        <v>760</v>
      </c>
      <c r="C444" t="s">
        <v>1599</v>
      </c>
      <c r="D444">
        <v>130408</v>
      </c>
    </row>
    <row r="445" spans="1:4">
      <c r="A445" t="s">
        <v>1862</v>
      </c>
      <c r="B445" t="s">
        <v>759</v>
      </c>
      <c r="C445" t="s">
        <v>759</v>
      </c>
      <c r="D445">
        <v>30109</v>
      </c>
    </row>
    <row r="446" spans="1:4">
      <c r="A446" t="s">
        <v>1863</v>
      </c>
      <c r="B446" t="s">
        <v>759</v>
      </c>
      <c r="C446" t="s">
        <v>1561</v>
      </c>
      <c r="D446">
        <v>30201</v>
      </c>
    </row>
    <row r="447" spans="1:4">
      <c r="A447" t="s">
        <v>940</v>
      </c>
      <c r="B447" t="s">
        <v>760</v>
      </c>
      <c r="C447" t="s">
        <v>1582</v>
      </c>
      <c r="D447">
        <v>130103</v>
      </c>
    </row>
    <row r="448" spans="1:4">
      <c r="A448" t="s">
        <v>1864</v>
      </c>
      <c r="B448" t="s">
        <v>768</v>
      </c>
      <c r="C448" t="s">
        <v>1568</v>
      </c>
      <c r="D448">
        <v>40109</v>
      </c>
    </row>
    <row r="449" spans="1:4">
      <c r="A449" t="s">
        <v>865</v>
      </c>
      <c r="B449" t="s">
        <v>767</v>
      </c>
      <c r="C449" t="s">
        <v>1630</v>
      </c>
      <c r="D449">
        <v>91014</v>
      </c>
    </row>
    <row r="450" spans="1:4">
      <c r="A450" t="s">
        <v>1865</v>
      </c>
      <c r="B450" t="s">
        <v>760</v>
      </c>
      <c r="C450" t="s">
        <v>1576</v>
      </c>
      <c r="D450">
        <v>130715</v>
      </c>
    </row>
    <row r="451" spans="1:4">
      <c r="A451" t="s">
        <v>1001</v>
      </c>
      <c r="B451" t="s">
        <v>765</v>
      </c>
      <c r="C451" t="s">
        <v>1650</v>
      </c>
      <c r="D451">
        <v>60401</v>
      </c>
    </row>
    <row r="452" spans="1:4">
      <c r="A452" t="s">
        <v>1866</v>
      </c>
      <c r="B452" t="s">
        <v>764</v>
      </c>
      <c r="C452" t="s">
        <v>1701</v>
      </c>
      <c r="D452">
        <v>20501</v>
      </c>
    </row>
    <row r="453" spans="1:4">
      <c r="A453" t="s">
        <v>780</v>
      </c>
      <c r="B453" t="s">
        <v>763</v>
      </c>
      <c r="C453" t="s">
        <v>1577</v>
      </c>
      <c r="D453">
        <v>81008</v>
      </c>
    </row>
    <row r="454" spans="1:4">
      <c r="A454" t="s">
        <v>1867</v>
      </c>
      <c r="B454" t="s">
        <v>766</v>
      </c>
      <c r="C454" t="s">
        <v>1829</v>
      </c>
      <c r="D454">
        <v>70505</v>
      </c>
    </row>
    <row r="455" spans="1:4">
      <c r="A455" t="s">
        <v>1868</v>
      </c>
      <c r="B455" t="s">
        <v>763</v>
      </c>
      <c r="C455" t="s">
        <v>1869</v>
      </c>
      <c r="D455">
        <v>81102</v>
      </c>
    </row>
    <row r="456" spans="1:4">
      <c r="A456" t="s">
        <v>1870</v>
      </c>
      <c r="B456" t="s">
        <v>763</v>
      </c>
      <c r="C456" t="s">
        <v>1869</v>
      </c>
      <c r="D456">
        <v>81103</v>
      </c>
    </row>
    <row r="457" spans="1:4">
      <c r="A457" t="s">
        <v>782</v>
      </c>
      <c r="B457" t="s">
        <v>763</v>
      </c>
      <c r="C457" t="s">
        <v>763</v>
      </c>
      <c r="D457">
        <v>80817</v>
      </c>
    </row>
    <row r="458" spans="1:4">
      <c r="A458" t="s">
        <v>1000</v>
      </c>
      <c r="B458" t="s">
        <v>768</v>
      </c>
      <c r="C458" t="s">
        <v>866</v>
      </c>
      <c r="D458">
        <v>40804</v>
      </c>
    </row>
    <row r="459" spans="1:4">
      <c r="A459" t="s">
        <v>877</v>
      </c>
      <c r="B459" t="s">
        <v>764</v>
      </c>
      <c r="C459" t="s">
        <v>1631</v>
      </c>
      <c r="D459">
        <v>20606</v>
      </c>
    </row>
    <row r="460" spans="1:4">
      <c r="A460" t="s">
        <v>1871</v>
      </c>
      <c r="B460" t="s">
        <v>759</v>
      </c>
      <c r="C460" t="s">
        <v>1674</v>
      </c>
      <c r="D460">
        <v>30501</v>
      </c>
    </row>
    <row r="461" spans="1:4">
      <c r="A461" t="s">
        <v>1872</v>
      </c>
      <c r="B461" t="s">
        <v>759</v>
      </c>
      <c r="C461" t="s">
        <v>1561</v>
      </c>
      <c r="D461">
        <v>30205</v>
      </c>
    </row>
    <row r="462" spans="1:4">
      <c r="A462" t="s">
        <v>920</v>
      </c>
      <c r="B462" t="s">
        <v>768</v>
      </c>
      <c r="C462" t="s">
        <v>1572</v>
      </c>
      <c r="D462">
        <v>40403</v>
      </c>
    </row>
    <row r="463" spans="1:4">
      <c r="A463" t="s">
        <v>920</v>
      </c>
      <c r="B463" t="s">
        <v>759</v>
      </c>
      <c r="C463" t="s">
        <v>1674</v>
      </c>
      <c r="D463">
        <v>30505</v>
      </c>
    </row>
    <row r="464" spans="1:4">
      <c r="A464" t="s">
        <v>920</v>
      </c>
      <c r="B464" t="s">
        <v>766</v>
      </c>
      <c r="C464" t="s">
        <v>870</v>
      </c>
      <c r="D464">
        <v>70216</v>
      </c>
    </row>
    <row r="465" spans="1:5">
      <c r="A465" t="s">
        <v>1873</v>
      </c>
      <c r="B465" t="s">
        <v>768</v>
      </c>
      <c r="C465" t="s">
        <v>1568</v>
      </c>
      <c r="D465">
        <v>40105</v>
      </c>
    </row>
    <row r="466" spans="1:5">
      <c r="A466" t="s">
        <v>1874</v>
      </c>
      <c r="B466" t="s">
        <v>768</v>
      </c>
      <c r="C466" t="s">
        <v>1585</v>
      </c>
      <c r="D466">
        <v>40306</v>
      </c>
    </row>
    <row r="467" spans="1:5">
      <c r="A467" t="s">
        <v>1874</v>
      </c>
      <c r="B467" t="s">
        <v>766</v>
      </c>
      <c r="C467" t="s">
        <v>1693</v>
      </c>
      <c r="D467">
        <v>70604</v>
      </c>
    </row>
    <row r="468" spans="1:5">
      <c r="A468" t="s">
        <v>1875</v>
      </c>
      <c r="B468" t="s">
        <v>765</v>
      </c>
      <c r="C468" t="s">
        <v>1617</v>
      </c>
      <c r="D468">
        <v>60505</v>
      </c>
    </row>
    <row r="469" spans="1:5">
      <c r="A469" t="s">
        <v>965</v>
      </c>
      <c r="B469" t="s">
        <v>765</v>
      </c>
      <c r="C469" t="s">
        <v>1617</v>
      </c>
      <c r="D469">
        <v>60501</v>
      </c>
    </row>
    <row r="470" spans="1:5">
      <c r="A470" t="s">
        <v>1876</v>
      </c>
      <c r="B470" t="s">
        <v>766</v>
      </c>
      <c r="C470" t="s">
        <v>1693</v>
      </c>
      <c r="D470">
        <v>70605</v>
      </c>
    </row>
    <row r="471" spans="1:5">
      <c r="A471" t="s">
        <v>794</v>
      </c>
      <c r="B471" t="s">
        <v>763</v>
      </c>
      <c r="C471" t="s">
        <v>763</v>
      </c>
      <c r="D471">
        <v>80810</v>
      </c>
    </row>
    <row r="472" spans="1:5">
      <c r="A472" t="s">
        <v>1877</v>
      </c>
      <c r="B472" t="s">
        <v>763</v>
      </c>
      <c r="C472" t="s">
        <v>1610</v>
      </c>
      <c r="D472">
        <v>80604</v>
      </c>
    </row>
    <row r="473" spans="1:5">
      <c r="A473" t="s">
        <v>860</v>
      </c>
      <c r="B473" t="s">
        <v>768</v>
      </c>
      <c r="C473" t="s">
        <v>1652</v>
      </c>
      <c r="D473">
        <v>41405</v>
      </c>
    </row>
    <row r="474" spans="1:5">
      <c r="A474" t="s">
        <v>1878</v>
      </c>
      <c r="B474" t="s">
        <v>762</v>
      </c>
      <c r="C474" t="s">
        <v>830</v>
      </c>
      <c r="D474">
        <v>50203</v>
      </c>
    </row>
    <row r="475" spans="1:5">
      <c r="A475" t="s">
        <v>1879</v>
      </c>
      <c r="B475" t="s">
        <v>766</v>
      </c>
      <c r="C475" t="s">
        <v>1829</v>
      </c>
      <c r="D475">
        <v>70501</v>
      </c>
    </row>
    <row r="476" spans="1:5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>
      <c r="A478" t="s">
        <v>799</v>
      </c>
      <c r="B478" t="s">
        <v>768</v>
      </c>
      <c r="C478" t="s">
        <v>1585</v>
      </c>
      <c r="D478">
        <v>40307</v>
      </c>
    </row>
    <row r="479" spans="1:5">
      <c r="A479" t="s">
        <v>1880</v>
      </c>
      <c r="B479" t="s">
        <v>763</v>
      </c>
      <c r="C479" t="s">
        <v>1778</v>
      </c>
      <c r="D479">
        <v>80205</v>
      </c>
    </row>
    <row r="480" spans="1:5">
      <c r="A480" t="s">
        <v>831</v>
      </c>
      <c r="B480" t="s">
        <v>763</v>
      </c>
      <c r="C480" t="s">
        <v>763</v>
      </c>
      <c r="D480">
        <v>99999</v>
      </c>
    </row>
    <row r="481" spans="1:4">
      <c r="A481" t="s">
        <v>844</v>
      </c>
      <c r="B481" t="s">
        <v>764</v>
      </c>
      <c r="C481" t="s">
        <v>1631</v>
      </c>
      <c r="D481">
        <v>20601</v>
      </c>
    </row>
    <row r="482" spans="1:4">
      <c r="A482" t="s">
        <v>888</v>
      </c>
      <c r="B482" t="s">
        <v>758</v>
      </c>
      <c r="C482" t="s">
        <v>1573</v>
      </c>
      <c r="D482">
        <v>120309</v>
      </c>
    </row>
    <row r="483" spans="1:4">
      <c r="A483" t="s">
        <v>888</v>
      </c>
      <c r="B483" t="s">
        <v>766</v>
      </c>
      <c r="C483" t="s">
        <v>870</v>
      </c>
      <c r="D483">
        <v>70217</v>
      </c>
    </row>
    <row r="484" spans="1:4">
      <c r="A484" t="s">
        <v>1881</v>
      </c>
      <c r="B484" t="s">
        <v>765</v>
      </c>
      <c r="C484" t="s">
        <v>1650</v>
      </c>
      <c r="D484">
        <v>60405</v>
      </c>
    </row>
    <row r="485" spans="1:4">
      <c r="A485" t="s">
        <v>1882</v>
      </c>
      <c r="B485" t="s">
        <v>766</v>
      </c>
      <c r="C485" t="s">
        <v>1706</v>
      </c>
      <c r="D485">
        <v>70110</v>
      </c>
    </row>
    <row r="486" spans="1:4">
      <c r="A486" t="s">
        <v>1883</v>
      </c>
      <c r="B486" t="s">
        <v>765</v>
      </c>
      <c r="C486" t="s">
        <v>1686</v>
      </c>
      <c r="D486">
        <v>60601</v>
      </c>
    </row>
    <row r="487" spans="1:4">
      <c r="A487" t="s">
        <v>1884</v>
      </c>
      <c r="B487" t="s">
        <v>758</v>
      </c>
      <c r="C487" t="s">
        <v>800</v>
      </c>
      <c r="D487">
        <v>120607</v>
      </c>
    </row>
    <row r="488" spans="1:4">
      <c r="A488" t="s">
        <v>898</v>
      </c>
      <c r="B488" t="s">
        <v>764</v>
      </c>
      <c r="C488" t="s">
        <v>1709</v>
      </c>
      <c r="D488">
        <v>20305</v>
      </c>
    </row>
    <row r="489" spans="1:4">
      <c r="A489" t="s">
        <v>1027</v>
      </c>
      <c r="B489" t="s">
        <v>767</v>
      </c>
      <c r="C489" t="s">
        <v>1642</v>
      </c>
      <c r="D489">
        <v>90605</v>
      </c>
    </row>
    <row r="490" spans="1:4">
      <c r="A490" t="s">
        <v>830</v>
      </c>
      <c r="B490" t="s">
        <v>762</v>
      </c>
      <c r="C490" t="s">
        <v>830</v>
      </c>
      <c r="D490">
        <v>50204</v>
      </c>
    </row>
    <row r="491" spans="1:4">
      <c r="A491" t="s">
        <v>1885</v>
      </c>
      <c r="B491" t="s">
        <v>759</v>
      </c>
      <c r="C491" t="s">
        <v>1561</v>
      </c>
      <c r="D491">
        <v>30206</v>
      </c>
    </row>
    <row r="492" spans="1:4">
      <c r="A492" t="s">
        <v>1886</v>
      </c>
      <c r="B492" t="s">
        <v>767</v>
      </c>
      <c r="C492" t="s">
        <v>907</v>
      </c>
      <c r="D492">
        <v>90508</v>
      </c>
    </row>
    <row r="493" spans="1:4">
      <c r="A493" t="s">
        <v>1887</v>
      </c>
      <c r="B493" t="s">
        <v>759</v>
      </c>
      <c r="C493" t="s">
        <v>1674</v>
      </c>
      <c r="D493">
        <v>30506</v>
      </c>
    </row>
    <row r="494" spans="1:4">
      <c r="A494" t="s">
        <v>836</v>
      </c>
      <c r="B494" t="s">
        <v>760</v>
      </c>
      <c r="C494" t="s">
        <v>1576</v>
      </c>
      <c r="D494">
        <v>130716</v>
      </c>
    </row>
    <row r="495" spans="1:4">
      <c r="A495" t="s">
        <v>1888</v>
      </c>
      <c r="B495" t="s">
        <v>768</v>
      </c>
      <c r="C495" t="s">
        <v>1608</v>
      </c>
      <c r="D495">
        <v>41005</v>
      </c>
    </row>
    <row r="496" spans="1:4">
      <c r="A496" t="s">
        <v>1693</v>
      </c>
      <c r="B496" t="s">
        <v>764</v>
      </c>
      <c r="C496" t="s">
        <v>1567</v>
      </c>
      <c r="D496">
        <v>20104</v>
      </c>
    </row>
    <row r="497" spans="1:4">
      <c r="A497" t="s">
        <v>1889</v>
      </c>
      <c r="B497" t="s">
        <v>766</v>
      </c>
      <c r="C497" t="s">
        <v>1693</v>
      </c>
      <c r="D497">
        <v>70601</v>
      </c>
    </row>
    <row r="498" spans="1:4">
      <c r="A498" t="s">
        <v>1890</v>
      </c>
      <c r="B498" t="s">
        <v>767</v>
      </c>
      <c r="C498" t="s">
        <v>1630</v>
      </c>
      <c r="D498">
        <v>91005</v>
      </c>
    </row>
    <row r="499" spans="1:4">
      <c r="A499" t="s">
        <v>1891</v>
      </c>
      <c r="B499" t="s">
        <v>765</v>
      </c>
      <c r="C499" t="s">
        <v>1617</v>
      </c>
      <c r="D499">
        <v>60506</v>
      </c>
    </row>
    <row r="500" spans="1:4">
      <c r="A500" t="s">
        <v>884</v>
      </c>
      <c r="B500" t="s">
        <v>759</v>
      </c>
      <c r="C500" t="s">
        <v>1619</v>
      </c>
      <c r="D500">
        <v>30401</v>
      </c>
    </row>
    <row r="501" spans="1:4">
      <c r="A501" t="s">
        <v>1892</v>
      </c>
      <c r="B501" t="s">
        <v>768</v>
      </c>
      <c r="C501" t="s">
        <v>1680</v>
      </c>
      <c r="D501">
        <v>40704</v>
      </c>
    </row>
    <row r="502" spans="1:4">
      <c r="A502" t="s">
        <v>1893</v>
      </c>
      <c r="B502" t="s">
        <v>768</v>
      </c>
      <c r="C502" t="s">
        <v>1680</v>
      </c>
      <c r="D502">
        <v>40705</v>
      </c>
    </row>
    <row r="503" spans="1:4">
      <c r="A503" t="s">
        <v>1894</v>
      </c>
      <c r="B503" t="s">
        <v>768</v>
      </c>
      <c r="C503" t="s">
        <v>1600</v>
      </c>
      <c r="D503">
        <v>41307</v>
      </c>
    </row>
    <row r="504" spans="1:4">
      <c r="A504" t="s">
        <v>1895</v>
      </c>
      <c r="B504" t="s">
        <v>765</v>
      </c>
      <c r="C504" t="s">
        <v>1617</v>
      </c>
      <c r="D504">
        <v>60507</v>
      </c>
    </row>
    <row r="505" spans="1:4">
      <c r="A505" t="s">
        <v>859</v>
      </c>
      <c r="B505" t="s">
        <v>768</v>
      </c>
      <c r="C505" t="s">
        <v>1584</v>
      </c>
      <c r="D505">
        <v>40203</v>
      </c>
    </row>
    <row r="506" spans="1:4">
      <c r="A506" t="s">
        <v>1896</v>
      </c>
      <c r="B506" t="s">
        <v>762</v>
      </c>
      <c r="C506" t="s">
        <v>830</v>
      </c>
      <c r="D506">
        <v>50205</v>
      </c>
    </row>
    <row r="507" spans="1:4">
      <c r="A507" t="s">
        <v>802</v>
      </c>
      <c r="B507" t="s">
        <v>763</v>
      </c>
      <c r="C507" t="s">
        <v>763</v>
      </c>
      <c r="D507">
        <v>80808</v>
      </c>
    </row>
    <row r="508" spans="1:4">
      <c r="A508" t="s">
        <v>1897</v>
      </c>
      <c r="B508" t="s">
        <v>764</v>
      </c>
      <c r="C508" t="s">
        <v>1567</v>
      </c>
      <c r="D508">
        <v>20106</v>
      </c>
    </row>
    <row r="509" spans="1:4">
      <c r="A509" t="s">
        <v>815</v>
      </c>
      <c r="B509" t="s">
        <v>768</v>
      </c>
      <c r="C509" t="s">
        <v>1584</v>
      </c>
      <c r="D509">
        <v>40201</v>
      </c>
    </row>
    <row r="510" spans="1:4">
      <c r="A510" t="s">
        <v>817</v>
      </c>
      <c r="B510" t="s">
        <v>760</v>
      </c>
      <c r="C510" t="s">
        <v>1576</v>
      </c>
      <c r="D510">
        <v>130717</v>
      </c>
    </row>
    <row r="511" spans="1:4">
      <c r="A511" t="s">
        <v>1898</v>
      </c>
      <c r="B511" t="s">
        <v>759</v>
      </c>
      <c r="C511" t="s">
        <v>1619</v>
      </c>
      <c r="D511">
        <v>30403</v>
      </c>
    </row>
    <row r="512" spans="1:4">
      <c r="A512" t="s">
        <v>1388</v>
      </c>
      <c r="B512" t="s">
        <v>761</v>
      </c>
      <c r="C512" t="s">
        <v>761</v>
      </c>
      <c r="D512">
        <v>100103</v>
      </c>
    </row>
    <row r="513" spans="1:4">
      <c r="A513" t="s">
        <v>863</v>
      </c>
      <c r="B513" t="s">
        <v>759</v>
      </c>
      <c r="C513" t="s">
        <v>759</v>
      </c>
      <c r="D513">
        <v>30110</v>
      </c>
    </row>
    <row r="514" spans="1:4">
      <c r="A514" t="s">
        <v>896</v>
      </c>
      <c r="B514" t="s">
        <v>762</v>
      </c>
      <c r="C514" t="s">
        <v>1627</v>
      </c>
      <c r="D514">
        <v>50106</v>
      </c>
    </row>
    <row r="515" spans="1:4">
      <c r="A515" t="s">
        <v>956</v>
      </c>
      <c r="B515" t="s">
        <v>767</v>
      </c>
      <c r="C515" t="s">
        <v>907</v>
      </c>
      <c r="D515">
        <v>90509</v>
      </c>
    </row>
    <row r="516" spans="1:4">
      <c r="A516" t="s">
        <v>1899</v>
      </c>
      <c r="B516" t="s">
        <v>760</v>
      </c>
      <c r="C516" t="s">
        <v>1599</v>
      </c>
      <c r="D516">
        <v>130409</v>
      </c>
    </row>
    <row r="517" spans="1:4">
      <c r="A517" t="s">
        <v>1900</v>
      </c>
      <c r="B517" t="s">
        <v>757</v>
      </c>
      <c r="C517" t="s">
        <v>757</v>
      </c>
      <c r="D517">
        <v>10104</v>
      </c>
    </row>
    <row r="518" spans="1:4">
      <c r="A518" t="s">
        <v>1901</v>
      </c>
      <c r="B518" t="s">
        <v>757</v>
      </c>
      <c r="C518" t="s">
        <v>1589</v>
      </c>
      <c r="D518">
        <v>10303</v>
      </c>
    </row>
    <row r="519" spans="1:4">
      <c r="A519" t="s">
        <v>1902</v>
      </c>
      <c r="B519" t="s">
        <v>757</v>
      </c>
      <c r="C519" t="s">
        <v>1589</v>
      </c>
      <c r="D519">
        <v>10304</v>
      </c>
    </row>
    <row r="520" spans="1:4">
      <c r="A520" t="s">
        <v>1521</v>
      </c>
      <c r="B520" t="s">
        <v>766</v>
      </c>
      <c r="C520" t="s">
        <v>1829</v>
      </c>
      <c r="D520">
        <v>70504</v>
      </c>
    </row>
    <row r="521" spans="1:4">
      <c r="A521" t="s">
        <v>1903</v>
      </c>
      <c r="B521" t="s">
        <v>758</v>
      </c>
      <c r="C521" t="s">
        <v>1637</v>
      </c>
      <c r="D521">
        <v>120207</v>
      </c>
    </row>
    <row r="522" spans="1:4">
      <c r="A522" t="s">
        <v>1904</v>
      </c>
      <c r="B522" t="s">
        <v>767</v>
      </c>
      <c r="C522" t="s">
        <v>1586</v>
      </c>
      <c r="D522">
        <v>91108</v>
      </c>
    </row>
    <row r="523" spans="1:4">
      <c r="A523" t="s">
        <v>932</v>
      </c>
      <c r="B523" t="s">
        <v>768</v>
      </c>
      <c r="C523" t="s">
        <v>1600</v>
      </c>
      <c r="D523">
        <v>41308</v>
      </c>
    </row>
    <row r="524" spans="1:4">
      <c r="A524" t="s">
        <v>1905</v>
      </c>
      <c r="B524" t="s">
        <v>765</v>
      </c>
      <c r="C524" t="s">
        <v>1654</v>
      </c>
      <c r="D524">
        <v>60206</v>
      </c>
    </row>
    <row r="525" spans="1:4">
      <c r="A525" t="s">
        <v>1906</v>
      </c>
      <c r="B525" t="s">
        <v>765</v>
      </c>
      <c r="C525" t="s">
        <v>1654</v>
      </c>
      <c r="D525">
        <v>60207</v>
      </c>
    </row>
    <row r="526" spans="1:4">
      <c r="A526" t="s">
        <v>1317</v>
      </c>
      <c r="B526" t="s">
        <v>767</v>
      </c>
      <c r="C526" t="s">
        <v>1580</v>
      </c>
      <c r="D526">
        <v>91204</v>
      </c>
    </row>
    <row r="527" spans="1:4">
      <c r="A527" t="s">
        <v>1495</v>
      </c>
      <c r="B527" t="s">
        <v>768</v>
      </c>
      <c r="C527" t="s">
        <v>1568</v>
      </c>
      <c r="D527">
        <v>40106</v>
      </c>
    </row>
    <row r="528" spans="1:4">
      <c r="A528" t="s">
        <v>886</v>
      </c>
      <c r="B528" t="s">
        <v>757</v>
      </c>
      <c r="C528" t="s">
        <v>1589</v>
      </c>
      <c r="D528">
        <v>10305</v>
      </c>
    </row>
    <row r="529" spans="1:4">
      <c r="A529" t="s">
        <v>903</v>
      </c>
      <c r="B529" t="s">
        <v>767</v>
      </c>
      <c r="C529" t="s">
        <v>814</v>
      </c>
      <c r="D529">
        <v>90804</v>
      </c>
    </row>
    <row r="530" spans="1:4">
      <c r="A530" t="s">
        <v>1907</v>
      </c>
      <c r="B530" t="s">
        <v>768</v>
      </c>
      <c r="C530" t="s">
        <v>1720</v>
      </c>
      <c r="D530">
        <v>40901</v>
      </c>
    </row>
    <row r="531" spans="1:4">
      <c r="A531" t="s">
        <v>1239</v>
      </c>
      <c r="B531" t="s">
        <v>768</v>
      </c>
      <c r="C531" t="s">
        <v>866</v>
      </c>
      <c r="D531">
        <v>40805</v>
      </c>
    </row>
    <row r="532" spans="1:4">
      <c r="A532" t="s">
        <v>1908</v>
      </c>
      <c r="B532" t="s">
        <v>765</v>
      </c>
      <c r="C532" t="s">
        <v>1686</v>
      </c>
      <c r="D532">
        <v>60608</v>
      </c>
    </row>
    <row r="533" spans="1:4">
      <c r="A533" t="s">
        <v>806</v>
      </c>
      <c r="B533" t="s">
        <v>763</v>
      </c>
      <c r="C533" t="s">
        <v>763</v>
      </c>
      <c r="D533">
        <v>80811</v>
      </c>
    </row>
    <row r="534" spans="1:4">
      <c r="A534" t="s">
        <v>941</v>
      </c>
      <c r="B534" t="s">
        <v>758</v>
      </c>
      <c r="C534" t="s">
        <v>850</v>
      </c>
      <c r="D534">
        <v>120705</v>
      </c>
    </row>
    <row r="535" spans="1:4">
      <c r="A535" t="s">
        <v>983</v>
      </c>
      <c r="B535" t="s">
        <v>762</v>
      </c>
      <c r="C535" t="s">
        <v>1566</v>
      </c>
      <c r="D535">
        <v>50307</v>
      </c>
    </row>
    <row r="536" spans="1:4">
      <c r="A536" t="s">
        <v>1909</v>
      </c>
      <c r="B536" t="s">
        <v>762</v>
      </c>
      <c r="C536" t="s">
        <v>1566</v>
      </c>
      <c r="D536">
        <v>50315</v>
      </c>
    </row>
    <row r="537" spans="1:4">
      <c r="A537" t="s">
        <v>992</v>
      </c>
      <c r="B537" t="s">
        <v>767</v>
      </c>
      <c r="C537" t="s">
        <v>1639</v>
      </c>
      <c r="D537">
        <v>90701</v>
      </c>
    </row>
    <row r="538" spans="1:4">
      <c r="A538" t="s">
        <v>1259</v>
      </c>
      <c r="B538" t="s">
        <v>767</v>
      </c>
      <c r="C538" t="s">
        <v>1586</v>
      </c>
      <c r="D538">
        <v>91109</v>
      </c>
    </row>
    <row r="539" spans="1:4">
      <c r="A539" t="s">
        <v>1259</v>
      </c>
      <c r="B539" t="s">
        <v>764</v>
      </c>
      <c r="C539" t="s">
        <v>1631</v>
      </c>
      <c r="D539">
        <v>20607</v>
      </c>
    </row>
    <row r="540" spans="1:4">
      <c r="A540" t="s">
        <v>837</v>
      </c>
      <c r="B540" t="s">
        <v>764</v>
      </c>
      <c r="C540" t="s">
        <v>1578</v>
      </c>
      <c r="D540">
        <v>20207</v>
      </c>
    </row>
    <row r="541" spans="1:4">
      <c r="A541" t="s">
        <v>1910</v>
      </c>
      <c r="B541" t="s">
        <v>766</v>
      </c>
      <c r="C541" t="s">
        <v>870</v>
      </c>
      <c r="D541">
        <v>70218</v>
      </c>
    </row>
    <row r="542" spans="1:4">
      <c r="A542" t="s">
        <v>1911</v>
      </c>
      <c r="B542" t="s">
        <v>762</v>
      </c>
      <c r="C542" t="s">
        <v>1566</v>
      </c>
      <c r="D542">
        <v>50308</v>
      </c>
    </row>
    <row r="543" spans="1:4">
      <c r="A543" t="s">
        <v>1912</v>
      </c>
      <c r="B543" t="s">
        <v>759</v>
      </c>
      <c r="C543" t="s">
        <v>1668</v>
      </c>
      <c r="D543">
        <v>30305</v>
      </c>
    </row>
    <row r="544" spans="1:4">
      <c r="A544" t="s">
        <v>1912</v>
      </c>
      <c r="B544" t="s">
        <v>764</v>
      </c>
      <c r="C544" t="s">
        <v>1631</v>
      </c>
      <c r="D544">
        <v>20608</v>
      </c>
    </row>
    <row r="545" spans="1:4">
      <c r="A545" t="s">
        <v>960</v>
      </c>
      <c r="B545" t="s">
        <v>767</v>
      </c>
      <c r="C545" t="s">
        <v>1566</v>
      </c>
      <c r="D545">
        <v>90907</v>
      </c>
    </row>
    <row r="546" spans="1:4">
      <c r="A546" t="s">
        <v>919</v>
      </c>
      <c r="B546" t="s">
        <v>1664</v>
      </c>
      <c r="C546" t="s">
        <v>945</v>
      </c>
      <c r="D546">
        <v>110201</v>
      </c>
    </row>
    <row r="547" spans="1:4">
      <c r="A547" t="s">
        <v>968</v>
      </c>
      <c r="B547" t="s">
        <v>768</v>
      </c>
      <c r="C547" t="s">
        <v>1608</v>
      </c>
      <c r="D547">
        <v>41001</v>
      </c>
    </row>
    <row r="548" spans="1:4">
      <c r="A548" t="s">
        <v>1913</v>
      </c>
      <c r="B548" t="s">
        <v>767</v>
      </c>
      <c r="C548" t="s">
        <v>1586</v>
      </c>
      <c r="D548">
        <v>91110</v>
      </c>
    </row>
    <row r="549" spans="1:4">
      <c r="A549" t="s">
        <v>928</v>
      </c>
      <c r="B549" t="s">
        <v>768</v>
      </c>
      <c r="C549" t="s">
        <v>1584</v>
      </c>
      <c r="D549">
        <v>40205</v>
      </c>
    </row>
    <row r="550" spans="1:4">
      <c r="A550" t="s">
        <v>1274</v>
      </c>
      <c r="B550" t="s">
        <v>767</v>
      </c>
      <c r="C550" t="s">
        <v>1630</v>
      </c>
      <c r="D550">
        <v>91013</v>
      </c>
    </row>
    <row r="551" spans="1:4">
      <c r="A551" t="s">
        <v>954</v>
      </c>
      <c r="B551" t="s">
        <v>758</v>
      </c>
      <c r="C551" t="s">
        <v>1573</v>
      </c>
      <c r="D551">
        <v>120310</v>
      </c>
    </row>
    <row r="552" spans="1:4">
      <c r="A552" t="s">
        <v>895</v>
      </c>
      <c r="B552" t="s">
        <v>768</v>
      </c>
      <c r="C552" t="s">
        <v>1680</v>
      </c>
      <c r="D552">
        <v>40706</v>
      </c>
    </row>
    <row r="553" spans="1:4">
      <c r="A553" t="s">
        <v>1914</v>
      </c>
      <c r="B553" t="s">
        <v>767</v>
      </c>
      <c r="C553" t="s">
        <v>1566</v>
      </c>
      <c r="D553">
        <v>90908</v>
      </c>
    </row>
    <row r="554" spans="1:4">
      <c r="A554" t="s">
        <v>819</v>
      </c>
      <c r="B554" t="s">
        <v>763</v>
      </c>
      <c r="C554" t="s">
        <v>1577</v>
      </c>
      <c r="D554">
        <v>81009</v>
      </c>
    </row>
    <row r="555" spans="1:4">
      <c r="A555" t="s">
        <v>1915</v>
      </c>
      <c r="B555" t="s">
        <v>766</v>
      </c>
      <c r="C555" t="s">
        <v>766</v>
      </c>
      <c r="D555">
        <v>70310</v>
      </c>
    </row>
    <row r="556" spans="1:4">
      <c r="A556" t="s">
        <v>1915</v>
      </c>
      <c r="B556" t="s">
        <v>765</v>
      </c>
      <c r="C556" t="s">
        <v>1686</v>
      </c>
      <c r="D556">
        <v>60607</v>
      </c>
    </row>
    <row r="557" spans="1:4">
      <c r="A557" t="s">
        <v>827</v>
      </c>
      <c r="B557" t="s">
        <v>759</v>
      </c>
      <c r="C557" t="s">
        <v>759</v>
      </c>
      <c r="D557">
        <v>30111</v>
      </c>
    </row>
    <row r="558" spans="1:4">
      <c r="A558" t="s">
        <v>1475</v>
      </c>
      <c r="B558" t="s">
        <v>763</v>
      </c>
      <c r="C558" t="s">
        <v>1778</v>
      </c>
      <c r="D558">
        <v>80206</v>
      </c>
    </row>
    <row r="559" spans="1:4">
      <c r="A559" t="s">
        <v>1916</v>
      </c>
      <c r="B559" t="s">
        <v>760</v>
      </c>
      <c r="C559" t="s">
        <v>1599</v>
      </c>
      <c r="D559">
        <v>130410</v>
      </c>
    </row>
    <row r="560" spans="1:4">
      <c r="A560" t="s">
        <v>1917</v>
      </c>
      <c r="B560" t="s">
        <v>759</v>
      </c>
      <c r="C560" t="s">
        <v>759</v>
      </c>
      <c r="D560">
        <v>30112</v>
      </c>
    </row>
    <row r="561" spans="1:4">
      <c r="A561" t="s">
        <v>1918</v>
      </c>
      <c r="B561" t="s">
        <v>758</v>
      </c>
      <c r="C561" t="s">
        <v>1637</v>
      </c>
      <c r="D561">
        <v>120208</v>
      </c>
    </row>
    <row r="562" spans="1:4">
      <c r="A562" t="s">
        <v>1919</v>
      </c>
      <c r="B562" t="s">
        <v>759</v>
      </c>
      <c r="C562" t="s">
        <v>1561</v>
      </c>
      <c r="D562">
        <v>30207</v>
      </c>
    </row>
    <row r="563" spans="1:4">
      <c r="A563" t="s">
        <v>853</v>
      </c>
      <c r="B563" t="s">
        <v>758</v>
      </c>
      <c r="C563" t="s">
        <v>1614</v>
      </c>
      <c r="D563">
        <v>120801</v>
      </c>
    </row>
    <row r="564" spans="1:4">
      <c r="A564" t="s">
        <v>945</v>
      </c>
      <c r="B564" t="s">
        <v>762</v>
      </c>
      <c r="C564" t="s">
        <v>1627</v>
      </c>
      <c r="D564">
        <v>50109</v>
      </c>
    </row>
    <row r="565" spans="1:4">
      <c r="A565" t="s">
        <v>1920</v>
      </c>
      <c r="B565" t="s">
        <v>768</v>
      </c>
      <c r="C565" t="s">
        <v>843</v>
      </c>
      <c r="D565">
        <v>40507</v>
      </c>
    </row>
    <row r="566" spans="1:4">
      <c r="A566" t="s">
        <v>1921</v>
      </c>
      <c r="B566" t="s">
        <v>767</v>
      </c>
      <c r="C566" t="s">
        <v>1583</v>
      </c>
      <c r="D566">
        <v>90105</v>
      </c>
    </row>
    <row r="567" spans="1:4">
      <c r="A567" t="s">
        <v>1922</v>
      </c>
      <c r="B567" t="s">
        <v>767</v>
      </c>
      <c r="C567" t="s">
        <v>955</v>
      </c>
      <c r="D567">
        <v>90405</v>
      </c>
    </row>
    <row r="568" spans="1:4">
      <c r="A568" t="s">
        <v>976</v>
      </c>
      <c r="B568" t="s">
        <v>768</v>
      </c>
      <c r="C568" t="s">
        <v>1602</v>
      </c>
      <c r="D568">
        <v>40608</v>
      </c>
    </row>
    <row r="569" spans="1:4">
      <c r="A569" t="s">
        <v>1923</v>
      </c>
      <c r="B569" t="s">
        <v>760</v>
      </c>
      <c r="C569" t="s">
        <v>976</v>
      </c>
      <c r="D569">
        <v>130901</v>
      </c>
    </row>
    <row r="570" spans="1:4">
      <c r="A570" t="s">
        <v>1924</v>
      </c>
      <c r="B570" t="s">
        <v>763</v>
      </c>
      <c r="C570" t="s">
        <v>763</v>
      </c>
      <c r="D570">
        <v>80801</v>
      </c>
    </row>
    <row r="571" spans="1:4">
      <c r="A571" t="s">
        <v>1770</v>
      </c>
      <c r="B571" t="s">
        <v>768</v>
      </c>
      <c r="C571" t="s">
        <v>1770</v>
      </c>
      <c r="D571">
        <v>41104</v>
      </c>
    </row>
    <row r="572" spans="1:4">
      <c r="A572" t="s">
        <v>814</v>
      </c>
      <c r="B572" t="s">
        <v>763</v>
      </c>
      <c r="C572" t="s">
        <v>763</v>
      </c>
      <c r="D572">
        <v>80809</v>
      </c>
    </row>
    <row r="573" spans="1:4">
      <c r="A573" t="s">
        <v>978</v>
      </c>
      <c r="B573" t="s">
        <v>767</v>
      </c>
      <c r="C573" t="s">
        <v>814</v>
      </c>
      <c r="D573">
        <v>90801</v>
      </c>
    </row>
    <row r="574" spans="1:4">
      <c r="A574" t="s">
        <v>966</v>
      </c>
      <c r="B574" t="s">
        <v>768</v>
      </c>
      <c r="C574" t="s">
        <v>843</v>
      </c>
      <c r="D574">
        <v>40515</v>
      </c>
    </row>
    <row r="575" spans="1:4">
      <c r="A575" t="s">
        <v>982</v>
      </c>
      <c r="B575" t="s">
        <v>767</v>
      </c>
      <c r="C575" t="s">
        <v>1632</v>
      </c>
      <c r="D575">
        <v>90305</v>
      </c>
    </row>
    <row r="576" spans="1:4">
      <c r="A576" t="s">
        <v>982</v>
      </c>
      <c r="B576" t="s">
        <v>767</v>
      </c>
      <c r="C576" t="s">
        <v>1593</v>
      </c>
      <c r="D576">
        <v>90212</v>
      </c>
    </row>
    <row r="577" spans="1:4">
      <c r="A577" t="s">
        <v>982</v>
      </c>
      <c r="B577" t="s">
        <v>760</v>
      </c>
      <c r="C577" t="s">
        <v>976</v>
      </c>
      <c r="D577">
        <v>130909</v>
      </c>
    </row>
    <row r="578" spans="1:4">
      <c r="A578" t="s">
        <v>982</v>
      </c>
      <c r="B578" t="s">
        <v>766</v>
      </c>
      <c r="C578" t="s">
        <v>870</v>
      </c>
      <c r="D578">
        <v>70219</v>
      </c>
    </row>
    <row r="579" spans="1:4">
      <c r="A579" t="s">
        <v>982</v>
      </c>
      <c r="B579" t="s">
        <v>767</v>
      </c>
      <c r="C579" t="s">
        <v>814</v>
      </c>
      <c r="D579">
        <v>90806</v>
      </c>
    </row>
    <row r="580" spans="1:4">
      <c r="A580" t="s">
        <v>1372</v>
      </c>
      <c r="B580" t="s">
        <v>759</v>
      </c>
      <c r="C580" t="s">
        <v>1861</v>
      </c>
      <c r="D580">
        <v>30601</v>
      </c>
    </row>
    <row r="581" spans="1:4">
      <c r="A581" t="s">
        <v>796</v>
      </c>
      <c r="B581" t="s">
        <v>759</v>
      </c>
      <c r="C581" t="s">
        <v>759</v>
      </c>
      <c r="D581">
        <v>30113</v>
      </c>
    </row>
    <row r="582" spans="1:4">
      <c r="A582" t="s">
        <v>796</v>
      </c>
      <c r="B582" t="s">
        <v>768</v>
      </c>
      <c r="C582" t="s">
        <v>1604</v>
      </c>
      <c r="D582">
        <v>41204</v>
      </c>
    </row>
    <row r="583" spans="1:4">
      <c r="A583" t="s">
        <v>796</v>
      </c>
      <c r="B583" t="s">
        <v>767</v>
      </c>
      <c r="C583" t="s">
        <v>814</v>
      </c>
      <c r="D583">
        <v>90805</v>
      </c>
    </row>
    <row r="584" spans="1:4">
      <c r="A584" t="s">
        <v>899</v>
      </c>
      <c r="B584" t="s">
        <v>765</v>
      </c>
      <c r="C584" t="s">
        <v>1658</v>
      </c>
      <c r="D584">
        <v>60105</v>
      </c>
    </row>
    <row r="585" spans="1:4">
      <c r="A585" t="s">
        <v>995</v>
      </c>
      <c r="B585" t="s">
        <v>764</v>
      </c>
      <c r="C585" t="s">
        <v>1578</v>
      </c>
      <c r="D585">
        <v>20208</v>
      </c>
    </row>
    <row r="586" spans="1:4">
      <c r="A586" t="s">
        <v>1925</v>
      </c>
      <c r="B586" t="s">
        <v>759</v>
      </c>
      <c r="C586" t="s">
        <v>1861</v>
      </c>
      <c r="D586">
        <v>30603</v>
      </c>
    </row>
    <row r="587" spans="1:4">
      <c r="A587" t="s">
        <v>1604</v>
      </c>
      <c r="B587" t="s">
        <v>768</v>
      </c>
      <c r="C587" t="s">
        <v>1604</v>
      </c>
      <c r="D587">
        <v>41205</v>
      </c>
    </row>
    <row r="588" spans="1:4">
      <c r="A588" t="s">
        <v>1926</v>
      </c>
      <c r="B588" t="s">
        <v>767</v>
      </c>
      <c r="C588" t="s">
        <v>1632</v>
      </c>
      <c r="D588">
        <v>90306</v>
      </c>
    </row>
    <row r="589" spans="1:4">
      <c r="A589" t="s">
        <v>834</v>
      </c>
      <c r="B589" t="s">
        <v>763</v>
      </c>
      <c r="C589" t="s">
        <v>763</v>
      </c>
      <c r="D589">
        <v>80818</v>
      </c>
    </row>
    <row r="590" spans="1:4">
      <c r="A590" t="s">
        <v>946</v>
      </c>
      <c r="B590" t="s">
        <v>767</v>
      </c>
      <c r="C590" t="s">
        <v>1630</v>
      </c>
      <c r="D590">
        <v>91011</v>
      </c>
    </row>
    <row r="591" spans="1:4">
      <c r="A591" t="s">
        <v>946</v>
      </c>
      <c r="B591" t="s">
        <v>767</v>
      </c>
      <c r="C591" t="s">
        <v>907</v>
      </c>
      <c r="D591">
        <v>90510</v>
      </c>
    </row>
    <row r="592" spans="1:4">
      <c r="A592" t="s">
        <v>958</v>
      </c>
      <c r="B592" t="s">
        <v>766</v>
      </c>
      <c r="C592" t="s">
        <v>870</v>
      </c>
      <c r="D592">
        <v>70220</v>
      </c>
    </row>
    <row r="593" spans="1:4">
      <c r="A593" t="s">
        <v>1927</v>
      </c>
      <c r="B593" t="s">
        <v>763</v>
      </c>
      <c r="C593" t="s">
        <v>1778</v>
      </c>
      <c r="D593">
        <v>80201</v>
      </c>
    </row>
    <row r="594" spans="1:4">
      <c r="A594" t="s">
        <v>1928</v>
      </c>
      <c r="B594" t="s">
        <v>768</v>
      </c>
      <c r="C594" t="s">
        <v>1602</v>
      </c>
      <c r="D594">
        <v>40609</v>
      </c>
    </row>
    <row r="595" spans="1:4">
      <c r="A595" t="s">
        <v>887</v>
      </c>
      <c r="B595" t="s">
        <v>768</v>
      </c>
      <c r="C595" t="s">
        <v>1602</v>
      </c>
      <c r="D595">
        <v>40610</v>
      </c>
    </row>
    <row r="596" spans="1:4">
      <c r="A596" t="s">
        <v>1929</v>
      </c>
      <c r="B596" t="s">
        <v>758</v>
      </c>
      <c r="C596" t="s">
        <v>1571</v>
      </c>
      <c r="D596">
        <v>120904</v>
      </c>
    </row>
    <row r="597" spans="1:4">
      <c r="A597" t="s">
        <v>1930</v>
      </c>
      <c r="B597" t="s">
        <v>767</v>
      </c>
      <c r="C597" t="s">
        <v>1630</v>
      </c>
      <c r="D597">
        <v>91006</v>
      </c>
    </row>
    <row r="598" spans="1:4">
      <c r="A598" t="s">
        <v>811</v>
      </c>
      <c r="B598" t="s">
        <v>763</v>
      </c>
      <c r="C598" t="s">
        <v>763</v>
      </c>
      <c r="D598">
        <v>80803</v>
      </c>
    </row>
    <row r="599" spans="1:4">
      <c r="A599" t="s">
        <v>811</v>
      </c>
      <c r="B599" t="s">
        <v>766</v>
      </c>
      <c r="C599" t="s">
        <v>766</v>
      </c>
      <c r="D599">
        <v>70311</v>
      </c>
    </row>
    <row r="600" spans="1:4">
      <c r="A600" t="s">
        <v>832</v>
      </c>
      <c r="B600" t="s">
        <v>758</v>
      </c>
      <c r="C600" t="s">
        <v>1571</v>
      </c>
      <c r="D600">
        <v>120901</v>
      </c>
    </row>
    <row r="601" spans="1:4">
      <c r="A601" t="s">
        <v>937</v>
      </c>
      <c r="B601" t="s">
        <v>760</v>
      </c>
      <c r="C601" t="s">
        <v>1582</v>
      </c>
      <c r="D601">
        <v>130104</v>
      </c>
    </row>
    <row r="602" spans="1:4">
      <c r="A602" t="s">
        <v>937</v>
      </c>
      <c r="B602" t="s">
        <v>768</v>
      </c>
      <c r="C602" t="s">
        <v>1608</v>
      </c>
      <c r="D602">
        <v>41008</v>
      </c>
    </row>
    <row r="603" spans="1:4">
      <c r="A603" t="s">
        <v>1931</v>
      </c>
      <c r="B603" t="s">
        <v>768</v>
      </c>
      <c r="C603" t="s">
        <v>1608</v>
      </c>
      <c r="D603">
        <v>41006</v>
      </c>
    </row>
    <row r="604" spans="1:4">
      <c r="A604" t="s">
        <v>1931</v>
      </c>
      <c r="B604" t="s">
        <v>768</v>
      </c>
      <c r="C604" t="s">
        <v>1770</v>
      </c>
      <c r="D604">
        <v>41105</v>
      </c>
    </row>
    <row r="605" spans="1:4">
      <c r="A605" t="s">
        <v>1932</v>
      </c>
      <c r="B605" t="s">
        <v>763</v>
      </c>
      <c r="C605" t="s">
        <v>974</v>
      </c>
      <c r="D605">
        <v>80506</v>
      </c>
    </row>
    <row r="606" spans="1:4">
      <c r="A606" t="s">
        <v>807</v>
      </c>
      <c r="B606" t="s">
        <v>762</v>
      </c>
      <c r="C606" t="s">
        <v>1566</v>
      </c>
      <c r="D606">
        <v>50316</v>
      </c>
    </row>
    <row r="607" spans="1:4">
      <c r="A607" t="s">
        <v>807</v>
      </c>
      <c r="B607" t="s">
        <v>767</v>
      </c>
      <c r="C607" t="s">
        <v>1566</v>
      </c>
      <c r="D607">
        <v>90901</v>
      </c>
    </row>
    <row r="608" spans="1:4">
      <c r="A608" t="s">
        <v>1674</v>
      </c>
      <c r="B608" t="s">
        <v>759</v>
      </c>
      <c r="C608" t="s">
        <v>1674</v>
      </c>
      <c r="D608">
        <v>30507</v>
      </c>
    </row>
    <row r="609" spans="1:4">
      <c r="A609" t="s">
        <v>916</v>
      </c>
      <c r="B609" t="s">
        <v>768</v>
      </c>
      <c r="C609" t="s">
        <v>1720</v>
      </c>
      <c r="D609">
        <v>40905</v>
      </c>
    </row>
    <row r="610" spans="1:4">
      <c r="A610" t="s">
        <v>1933</v>
      </c>
      <c r="B610" t="s">
        <v>765</v>
      </c>
      <c r="C610" t="s">
        <v>1661</v>
      </c>
      <c r="D610">
        <v>60701</v>
      </c>
    </row>
    <row r="611" spans="1:4">
      <c r="A611" t="s">
        <v>1934</v>
      </c>
      <c r="B611" t="s">
        <v>768</v>
      </c>
      <c r="C611" t="s">
        <v>843</v>
      </c>
      <c r="D611">
        <v>40508</v>
      </c>
    </row>
    <row r="612" spans="1:4">
      <c r="A612" t="s">
        <v>994</v>
      </c>
      <c r="B612" t="s">
        <v>760</v>
      </c>
      <c r="C612" t="s">
        <v>1576</v>
      </c>
      <c r="D612">
        <v>130718</v>
      </c>
    </row>
    <row r="613" spans="1:4">
      <c r="A613" t="s">
        <v>994</v>
      </c>
      <c r="B613" t="s">
        <v>764</v>
      </c>
      <c r="C613" t="s">
        <v>1578</v>
      </c>
      <c r="D613">
        <v>20209</v>
      </c>
    </row>
    <row r="614" spans="1:4">
      <c r="A614" t="s">
        <v>1935</v>
      </c>
      <c r="B614" t="s">
        <v>759</v>
      </c>
      <c r="C614" t="s">
        <v>759</v>
      </c>
      <c r="D614">
        <v>30114</v>
      </c>
    </row>
    <row r="615" spans="1:4">
      <c r="A615" t="s">
        <v>1935</v>
      </c>
      <c r="B615" t="s">
        <v>760</v>
      </c>
      <c r="C615" t="s">
        <v>1620</v>
      </c>
      <c r="D615">
        <v>130313</v>
      </c>
    </row>
    <row r="616" spans="1:4">
      <c r="A616" t="s">
        <v>1935</v>
      </c>
      <c r="B616" t="s">
        <v>768</v>
      </c>
      <c r="C616" t="s">
        <v>843</v>
      </c>
      <c r="D616">
        <v>40509</v>
      </c>
    </row>
    <row r="617" spans="1:4">
      <c r="A617" t="s">
        <v>829</v>
      </c>
      <c r="B617" t="s">
        <v>767</v>
      </c>
      <c r="C617" t="s">
        <v>1630</v>
      </c>
      <c r="D617">
        <v>91001</v>
      </c>
    </row>
    <row r="618" spans="1:4">
      <c r="A618" t="s">
        <v>1936</v>
      </c>
      <c r="B618" t="s">
        <v>767</v>
      </c>
      <c r="C618" t="s">
        <v>1630</v>
      </c>
      <c r="D618">
        <v>91015</v>
      </c>
    </row>
    <row r="619" spans="1:4">
      <c r="A619" t="s">
        <v>1937</v>
      </c>
      <c r="B619" t="s">
        <v>767</v>
      </c>
      <c r="C619" t="s">
        <v>1630</v>
      </c>
      <c r="D619">
        <v>91016</v>
      </c>
    </row>
    <row r="620" spans="1:4">
      <c r="A620" t="s">
        <v>900</v>
      </c>
      <c r="B620" t="s">
        <v>768</v>
      </c>
      <c r="C620" t="s">
        <v>843</v>
      </c>
      <c r="D620">
        <v>40510</v>
      </c>
    </row>
    <row r="621" spans="1:4">
      <c r="A621" t="s">
        <v>900</v>
      </c>
      <c r="B621" t="s">
        <v>766</v>
      </c>
      <c r="C621" t="s">
        <v>870</v>
      </c>
      <c r="D621">
        <v>70221</v>
      </c>
    </row>
    <row r="622" spans="1:4">
      <c r="A622" t="s">
        <v>1938</v>
      </c>
      <c r="B622" t="s">
        <v>768</v>
      </c>
      <c r="C622" t="s">
        <v>1568</v>
      </c>
      <c r="D622">
        <v>40107</v>
      </c>
    </row>
    <row r="623" spans="1:4">
      <c r="A623" t="s">
        <v>1939</v>
      </c>
      <c r="B623" t="s">
        <v>766</v>
      </c>
      <c r="C623" t="s">
        <v>870</v>
      </c>
      <c r="D623">
        <v>70222</v>
      </c>
    </row>
    <row r="624" spans="1:4">
      <c r="A624" t="s">
        <v>1940</v>
      </c>
      <c r="B624" t="s">
        <v>762</v>
      </c>
      <c r="C624" t="s">
        <v>1627</v>
      </c>
      <c r="D624">
        <v>50110</v>
      </c>
    </row>
    <row r="625" spans="1:4">
      <c r="A625" t="s">
        <v>1941</v>
      </c>
      <c r="B625" t="s">
        <v>758</v>
      </c>
      <c r="C625" t="s">
        <v>1573</v>
      </c>
      <c r="D625">
        <v>120311</v>
      </c>
    </row>
    <row r="626" spans="1:4">
      <c r="A626" t="s">
        <v>923</v>
      </c>
      <c r="B626" t="s">
        <v>768</v>
      </c>
      <c r="C626" t="s">
        <v>843</v>
      </c>
      <c r="D626">
        <v>40514</v>
      </c>
    </row>
    <row r="627" spans="1:4">
      <c r="A627" t="s">
        <v>913</v>
      </c>
      <c r="B627" t="s">
        <v>758</v>
      </c>
      <c r="C627" t="s">
        <v>1605</v>
      </c>
      <c r="D627">
        <v>120101</v>
      </c>
    </row>
    <row r="628" spans="1:4">
      <c r="A628" t="s">
        <v>906</v>
      </c>
      <c r="B628" t="s">
        <v>767</v>
      </c>
      <c r="C628" t="s">
        <v>1586</v>
      </c>
      <c r="D628">
        <v>91101</v>
      </c>
    </row>
    <row r="629" spans="1:4">
      <c r="A629" t="s">
        <v>1942</v>
      </c>
      <c r="B629" t="s">
        <v>760</v>
      </c>
      <c r="C629" t="s">
        <v>1599</v>
      </c>
      <c r="D629">
        <v>130411</v>
      </c>
    </row>
    <row r="630" spans="1:4">
      <c r="A630" t="s">
        <v>1506</v>
      </c>
      <c r="B630" t="s">
        <v>768</v>
      </c>
      <c r="C630" t="s">
        <v>843</v>
      </c>
      <c r="D630">
        <v>40511</v>
      </c>
    </row>
    <row r="631" spans="1:4">
      <c r="A631" t="s">
        <v>931</v>
      </c>
      <c r="B631" t="s">
        <v>758</v>
      </c>
      <c r="C631" t="s">
        <v>1648</v>
      </c>
      <c r="D631">
        <v>120405</v>
      </c>
    </row>
    <row r="632" spans="1:4">
      <c r="A632" t="s">
        <v>873</v>
      </c>
      <c r="B632" t="s">
        <v>763</v>
      </c>
      <c r="C632" t="s">
        <v>1869</v>
      </c>
      <c r="D632">
        <v>81101</v>
      </c>
    </row>
    <row r="633" spans="1:4">
      <c r="A633" t="s">
        <v>1943</v>
      </c>
      <c r="B633" t="s">
        <v>762</v>
      </c>
      <c r="C633" t="s">
        <v>1627</v>
      </c>
      <c r="D633">
        <v>50111</v>
      </c>
    </row>
    <row r="634" spans="1:4">
      <c r="A634" t="s">
        <v>1944</v>
      </c>
      <c r="B634" t="s">
        <v>767</v>
      </c>
      <c r="C634" t="s">
        <v>1580</v>
      </c>
      <c r="D634">
        <v>91205</v>
      </c>
    </row>
    <row r="635" spans="1:4">
      <c r="A635" t="s">
        <v>885</v>
      </c>
      <c r="B635" t="s">
        <v>757</v>
      </c>
      <c r="C635" t="s">
        <v>757</v>
      </c>
      <c r="D635">
        <v>10105</v>
      </c>
    </row>
    <row r="636" spans="1:4">
      <c r="A636" t="s">
        <v>1945</v>
      </c>
      <c r="B636" t="s">
        <v>768</v>
      </c>
      <c r="C636" t="s">
        <v>1585</v>
      </c>
      <c r="D636">
        <v>40308</v>
      </c>
    </row>
    <row r="637" spans="1:4">
      <c r="A637" t="s">
        <v>990</v>
      </c>
      <c r="B637" t="s">
        <v>768</v>
      </c>
      <c r="C637" t="s">
        <v>1680</v>
      </c>
      <c r="D637">
        <v>40707</v>
      </c>
    </row>
    <row r="638" spans="1:4">
      <c r="A638" t="s">
        <v>813</v>
      </c>
      <c r="B638" t="s">
        <v>764</v>
      </c>
      <c r="C638" t="s">
        <v>1631</v>
      </c>
      <c r="D638">
        <v>20609</v>
      </c>
    </row>
    <row r="639" spans="1:4">
      <c r="A639" t="s">
        <v>1946</v>
      </c>
      <c r="B639" t="s">
        <v>758</v>
      </c>
      <c r="C639" t="s">
        <v>850</v>
      </c>
      <c r="D639">
        <v>120706</v>
      </c>
    </row>
    <row r="640" spans="1:4">
      <c r="A640" t="s">
        <v>786</v>
      </c>
      <c r="B640" t="s">
        <v>763</v>
      </c>
      <c r="C640" t="s">
        <v>763</v>
      </c>
      <c r="D640">
        <v>80819</v>
      </c>
    </row>
    <row r="641" spans="1:4">
      <c r="A641" t="s">
        <v>925</v>
      </c>
      <c r="B641" t="s">
        <v>768</v>
      </c>
      <c r="C641" t="s">
        <v>1600</v>
      </c>
      <c r="D641">
        <v>41301</v>
      </c>
    </row>
    <row r="642" spans="1:4">
      <c r="A642" t="s">
        <v>1947</v>
      </c>
      <c r="B642" t="s">
        <v>758</v>
      </c>
      <c r="C642" t="s">
        <v>800</v>
      </c>
      <c r="D642">
        <v>120611</v>
      </c>
    </row>
    <row r="643" spans="1:4">
      <c r="A643" t="s">
        <v>1948</v>
      </c>
      <c r="B643" t="s">
        <v>766</v>
      </c>
      <c r="C643" t="s">
        <v>1575</v>
      </c>
      <c r="D643">
        <v>70701</v>
      </c>
    </row>
    <row r="644" spans="1:4">
      <c r="A644" t="s">
        <v>823</v>
      </c>
      <c r="B644" t="s">
        <v>763</v>
      </c>
      <c r="C644" t="s">
        <v>974</v>
      </c>
      <c r="D644">
        <v>80508</v>
      </c>
    </row>
    <row r="645" spans="1:4">
      <c r="A645" t="s">
        <v>1018</v>
      </c>
      <c r="B645" t="s">
        <v>764</v>
      </c>
      <c r="C645" t="s">
        <v>1634</v>
      </c>
      <c r="D645">
        <v>20406</v>
      </c>
    </row>
    <row r="646" spans="1:4">
      <c r="A646" t="s">
        <v>1949</v>
      </c>
      <c r="B646" t="s">
        <v>766</v>
      </c>
      <c r="C646" t="s">
        <v>766</v>
      </c>
      <c r="D646">
        <v>70312</v>
      </c>
    </row>
    <row r="647" spans="1:4">
      <c r="A647" t="s">
        <v>864</v>
      </c>
      <c r="B647" t="s">
        <v>758</v>
      </c>
      <c r="C647" t="s">
        <v>1614</v>
      </c>
      <c r="D647">
        <v>120805</v>
      </c>
    </row>
    <row r="648" spans="1:4">
      <c r="A648" t="s">
        <v>881</v>
      </c>
      <c r="B648" t="s">
        <v>761</v>
      </c>
      <c r="C648" t="s">
        <v>761</v>
      </c>
      <c r="D648">
        <v>100104</v>
      </c>
    </row>
    <row r="649" spans="1:4">
      <c r="A649" t="s">
        <v>1950</v>
      </c>
      <c r="B649" t="s">
        <v>762</v>
      </c>
      <c r="C649" t="s">
        <v>1627</v>
      </c>
      <c r="D649">
        <v>50112</v>
      </c>
    </row>
    <row r="650" spans="1:4">
      <c r="A650" t="s">
        <v>987</v>
      </c>
      <c r="B650" t="s">
        <v>764</v>
      </c>
      <c r="C650" t="s">
        <v>1631</v>
      </c>
      <c r="D650">
        <v>20610</v>
      </c>
    </row>
    <row r="651" spans="1:4">
      <c r="A651" t="s">
        <v>1951</v>
      </c>
      <c r="B651" t="s">
        <v>758</v>
      </c>
      <c r="C651" t="s">
        <v>1573</v>
      </c>
      <c r="D651">
        <v>120312</v>
      </c>
    </row>
    <row r="652" spans="1:4">
      <c r="A652" t="s">
        <v>1952</v>
      </c>
      <c r="B652" t="s">
        <v>767</v>
      </c>
      <c r="C652" t="s">
        <v>1642</v>
      </c>
      <c r="D652">
        <v>90608</v>
      </c>
    </row>
    <row r="653" spans="1:4">
      <c r="A653" t="s">
        <v>1953</v>
      </c>
      <c r="B653" t="s">
        <v>763</v>
      </c>
      <c r="C653" t="s">
        <v>1610</v>
      </c>
      <c r="D653">
        <v>80605</v>
      </c>
    </row>
    <row r="654" spans="1:4">
      <c r="A654" t="s">
        <v>1954</v>
      </c>
      <c r="B654" t="s">
        <v>767</v>
      </c>
      <c r="C654" t="s">
        <v>1630</v>
      </c>
      <c r="D654">
        <v>91012</v>
      </c>
    </row>
    <row r="655" spans="1:4">
      <c r="A655" t="s">
        <v>1955</v>
      </c>
      <c r="B655" t="s">
        <v>767</v>
      </c>
      <c r="C655" t="s">
        <v>1639</v>
      </c>
      <c r="D655">
        <v>90704</v>
      </c>
    </row>
    <row r="656" spans="1:4">
      <c r="A656" t="s">
        <v>1956</v>
      </c>
      <c r="B656" t="s">
        <v>758</v>
      </c>
      <c r="C656" t="s">
        <v>1571</v>
      </c>
      <c r="D656">
        <v>120905</v>
      </c>
    </row>
    <row r="657" spans="1:4">
      <c r="A657" t="s">
        <v>1957</v>
      </c>
      <c r="B657" t="s">
        <v>757</v>
      </c>
      <c r="C657" t="s">
        <v>1569</v>
      </c>
      <c r="D657">
        <v>10405</v>
      </c>
    </row>
    <row r="658" spans="1:4">
      <c r="A658" t="s">
        <v>1958</v>
      </c>
      <c r="B658" t="s">
        <v>757</v>
      </c>
      <c r="C658" t="s">
        <v>1569</v>
      </c>
      <c r="D658">
        <v>10406</v>
      </c>
    </row>
    <row r="659" spans="1:4">
      <c r="A659" t="s">
        <v>1959</v>
      </c>
      <c r="B659" t="s">
        <v>766</v>
      </c>
      <c r="C659" t="s">
        <v>870</v>
      </c>
      <c r="D659">
        <v>70223</v>
      </c>
    </row>
    <row r="660" spans="1:4">
      <c r="A660" t="s">
        <v>1960</v>
      </c>
      <c r="B660" t="s">
        <v>766</v>
      </c>
      <c r="C660" t="s">
        <v>870</v>
      </c>
      <c r="D660">
        <v>70224</v>
      </c>
    </row>
    <row r="661" spans="1:4">
      <c r="A661" t="s">
        <v>1961</v>
      </c>
      <c r="B661" t="s">
        <v>768</v>
      </c>
      <c r="C661" t="s">
        <v>1600</v>
      </c>
      <c r="D661">
        <v>41309</v>
      </c>
    </row>
    <row r="662" spans="1:4">
      <c r="A662" t="s">
        <v>812</v>
      </c>
      <c r="B662" t="s">
        <v>760</v>
      </c>
      <c r="C662" t="s">
        <v>1582</v>
      </c>
      <c r="D662">
        <v>130105</v>
      </c>
    </row>
    <row r="663" spans="1:4">
      <c r="A663" t="s">
        <v>835</v>
      </c>
      <c r="B663" t="s">
        <v>763</v>
      </c>
      <c r="C663" t="s">
        <v>1577</v>
      </c>
      <c r="D663">
        <v>81005</v>
      </c>
    </row>
    <row r="664" spans="1:4">
      <c r="A664" t="s">
        <v>1962</v>
      </c>
      <c r="B664" t="s">
        <v>759</v>
      </c>
      <c r="C664" t="s">
        <v>1674</v>
      </c>
      <c r="D664">
        <v>30508</v>
      </c>
    </row>
    <row r="665" spans="1:4">
      <c r="A665" t="s">
        <v>1963</v>
      </c>
      <c r="B665" t="s">
        <v>767</v>
      </c>
      <c r="C665" t="s">
        <v>907</v>
      </c>
      <c r="D665">
        <v>90511</v>
      </c>
    </row>
    <row r="666" spans="1:4">
      <c r="A666" t="s">
        <v>1964</v>
      </c>
      <c r="B666" t="s">
        <v>760</v>
      </c>
      <c r="C666" t="s">
        <v>1620</v>
      </c>
      <c r="D666">
        <v>130311</v>
      </c>
    </row>
    <row r="667" spans="1:4">
      <c r="A667" t="s">
        <v>1965</v>
      </c>
      <c r="B667" t="s">
        <v>766</v>
      </c>
      <c r="C667" t="s">
        <v>766</v>
      </c>
      <c r="D667">
        <v>70314</v>
      </c>
    </row>
    <row r="668" spans="1:4">
      <c r="A668" t="s">
        <v>1966</v>
      </c>
      <c r="B668" t="s">
        <v>760</v>
      </c>
      <c r="C668" t="s">
        <v>1620</v>
      </c>
      <c r="D668">
        <v>130312</v>
      </c>
    </row>
    <row r="669" spans="1:4">
      <c r="A669" t="s">
        <v>1967</v>
      </c>
      <c r="B669" t="s">
        <v>764</v>
      </c>
      <c r="C669" t="s">
        <v>1634</v>
      </c>
      <c r="D669">
        <v>20407</v>
      </c>
    </row>
    <row r="670" spans="1:4">
      <c r="A670" t="s">
        <v>912</v>
      </c>
      <c r="B670" t="s">
        <v>764</v>
      </c>
      <c r="C670" t="s">
        <v>1567</v>
      </c>
      <c r="D670">
        <v>20107</v>
      </c>
    </row>
    <row r="671" spans="1:4">
      <c r="A671" t="s">
        <v>775</v>
      </c>
      <c r="B671" t="s">
        <v>760</v>
      </c>
      <c r="C671" t="s">
        <v>1582</v>
      </c>
      <c r="D671">
        <v>130106</v>
      </c>
    </row>
    <row r="672" spans="1:4">
      <c r="A672" t="s">
        <v>878</v>
      </c>
      <c r="B672" t="s">
        <v>768</v>
      </c>
      <c r="C672" t="s">
        <v>1652</v>
      </c>
      <c r="D672">
        <v>41401</v>
      </c>
    </row>
    <row r="673" spans="1:4">
      <c r="A673" t="s">
        <v>1968</v>
      </c>
      <c r="B673" t="s">
        <v>762</v>
      </c>
      <c r="C673" t="s">
        <v>830</v>
      </c>
      <c r="D673">
        <v>50206</v>
      </c>
    </row>
    <row r="674" spans="1:4">
      <c r="A674" t="s">
        <v>798</v>
      </c>
      <c r="B674" t="s">
        <v>762</v>
      </c>
      <c r="C674" t="s">
        <v>830</v>
      </c>
      <c r="D674">
        <v>50207</v>
      </c>
    </row>
    <row r="675" spans="1:4">
      <c r="A675" t="s">
        <v>924</v>
      </c>
      <c r="B675" t="s">
        <v>762</v>
      </c>
      <c r="C675" t="s">
        <v>1566</v>
      </c>
      <c r="D675">
        <v>50317</v>
      </c>
    </row>
    <row r="676" spans="1:4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2022-01-08T12:07:39Z</dcterms:modified>
  <cp:category/>
  <cp:contentStatus/>
</cp:coreProperties>
</file>