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96" documentId="8_{EB53E55E-EEC3-4F21-8E7D-52E27AC5BA5D}" xr6:coauthVersionLast="45" xr6:coauthVersionMax="45" xr10:uidLastSave="{25C071D4-CF1E-4A80-BD72-24927DE78522}"/>
  <bookViews>
    <workbookView xWindow="-120" yWindow="-120" windowWidth="20730" windowHeight="11160" activeTab="1" xr2:uid="{2AF9DF2C-A2C8-45B1-80FF-162E42031A82}"/>
  </bookViews>
  <sheets>
    <sheet name="Hoja1" sheetId="1" r:id="rId1"/>
    <sheet name="TODO PACIENT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7" i="2" l="1"/>
  <c r="E8" i="2" l="1"/>
  <c r="E9" i="2"/>
  <c r="L9" i="2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E10" i="2"/>
  <c r="L10" i="2" a="1"/>
  <c r="L10" i="2"/>
  <c r="M10" i="2" a="1"/>
  <c r="M10" i="2"/>
  <c r="N10" i="2" a="1"/>
  <c r="N10" i="2"/>
  <c r="O10" i="2" a="1"/>
  <c r="O10" i="2"/>
  <c r="AJ10" i="2"/>
  <c r="AL10" i="2"/>
  <c r="AM10" i="2"/>
  <c r="E11" i="2"/>
  <c r="L11" i="2" a="1"/>
  <c r="L11" i="2"/>
  <c r="M11" i="2" a="1"/>
  <c r="M11" i="2"/>
  <c r="N11" i="2" a="1"/>
  <c r="N11" i="2"/>
  <c r="O11" i="2" a="1"/>
  <c r="O11" i="2"/>
  <c r="AJ11" i="2"/>
  <c r="AL11" i="2"/>
  <c r="AM11" i="2"/>
  <c r="E12" i="2"/>
  <c r="L12" i="2" a="1"/>
  <c r="L12" i="2"/>
  <c r="M12" i="2" a="1"/>
  <c r="M12" i="2"/>
  <c r="N12" i="2" a="1"/>
  <c r="N12" i="2"/>
  <c r="O12" i="2" a="1"/>
  <c r="O12" i="2"/>
  <c r="AJ12" i="2"/>
  <c r="AL12" i="2"/>
  <c r="AM12" i="2"/>
  <c r="E13" i="2"/>
  <c r="L13" i="2" a="1"/>
  <c r="L13" i="2"/>
  <c r="M13" i="2" a="1"/>
  <c r="M13" i="2"/>
  <c r="N13" i="2" a="1"/>
  <c r="N13" i="2"/>
  <c r="O13" i="2" a="1"/>
  <c r="O13" i="2"/>
  <c r="AJ13" i="2"/>
  <c r="AL13" i="2"/>
  <c r="AM13" i="2"/>
  <c r="E14" i="2"/>
  <c r="L14" i="2" a="1"/>
  <c r="L14" i="2"/>
  <c r="M14" i="2" a="1"/>
  <c r="M14" i="2"/>
  <c r="N14" i="2" a="1"/>
  <c r="N14" i="2"/>
  <c r="O14" i="2" a="1"/>
  <c r="O14" i="2"/>
  <c r="AJ14" i="2"/>
  <c r="AL14" i="2"/>
  <c r="AM14" i="2"/>
  <c r="E15" i="2"/>
  <c r="L15" i="2" a="1"/>
  <c r="L15" i="2"/>
  <c r="M15" i="2" a="1"/>
  <c r="M15" i="2"/>
  <c r="N15" i="2" a="1"/>
  <c r="N15" i="2"/>
  <c r="O15" i="2" a="1"/>
  <c r="O15" i="2"/>
  <c r="AJ15" i="2"/>
  <c r="AL15" i="2"/>
  <c r="AM15" i="2"/>
  <c r="E16" i="2"/>
  <c r="L16" i="2" a="1"/>
  <c r="L16" i="2"/>
  <c r="M16" i="2" a="1"/>
  <c r="M16" i="2"/>
  <c r="N16" i="2" a="1"/>
  <c r="N16" i="2"/>
  <c r="O16" i="2" a="1"/>
  <c r="O16" i="2"/>
  <c r="AJ16" i="2"/>
  <c r="AL16" i="2"/>
  <c r="AM16" i="2"/>
  <c r="E17" i="2"/>
  <c r="L17" i="2" a="1"/>
  <c r="L17" i="2"/>
  <c r="M17" i="2" a="1"/>
  <c r="M17" i="2"/>
  <c r="N17" i="2" a="1"/>
  <c r="N17" i="2"/>
  <c r="O17" i="2" a="1"/>
  <c r="O17" i="2"/>
  <c r="AJ17" i="2"/>
  <c r="AL17" i="2"/>
  <c r="AM17" i="2"/>
  <c r="E18" i="2"/>
  <c r="L18" i="2" a="1"/>
  <c r="L18" i="2"/>
  <c r="M18" i="2" a="1"/>
  <c r="M18" i="2"/>
  <c r="N18" i="2" a="1"/>
  <c r="N18" i="2"/>
  <c r="O18" i="2" a="1"/>
  <c r="O18" i="2"/>
  <c r="AJ18" i="2"/>
  <c r="AL18" i="2"/>
  <c r="AM18" i="2"/>
  <c r="E19" i="2"/>
  <c r="L19" i="2" a="1"/>
  <c r="L19" i="2"/>
  <c r="M19" i="2" a="1"/>
  <c r="M19" i="2"/>
  <c r="N19" i="2" a="1"/>
  <c r="N19" i="2"/>
  <c r="O19" i="2" a="1"/>
  <c r="O19" i="2"/>
  <c r="AJ19" i="2"/>
  <c r="AL19" i="2"/>
  <c r="AM19" i="2"/>
  <c r="E20" i="2"/>
  <c r="L20" i="2" a="1"/>
  <c r="L20" i="2"/>
  <c r="M20" i="2" a="1"/>
  <c r="M20" i="2"/>
  <c r="N20" i="2" a="1"/>
  <c r="N20" i="2"/>
  <c r="O20" i="2" a="1"/>
  <c r="O20" i="2"/>
  <c r="AJ20" i="2"/>
  <c r="AL20" i="2"/>
  <c r="AM20" i="2"/>
  <c r="E21" i="2"/>
  <c r="L21" i="2" a="1"/>
  <c r="L21" i="2"/>
  <c r="M21" i="2" a="1"/>
  <c r="M21" i="2"/>
  <c r="N21" i="2" a="1"/>
  <c r="N21" i="2"/>
  <c r="O21" i="2" a="1"/>
  <c r="O21" i="2"/>
  <c r="AJ21" i="2"/>
  <c r="AL21" i="2"/>
  <c r="AM21" i="2"/>
  <c r="E22" i="2"/>
  <c r="L22" i="2" a="1"/>
  <c r="L22" i="2"/>
  <c r="M22" i="2" a="1"/>
  <c r="M22" i="2"/>
  <c r="N22" i="2" a="1"/>
  <c r="N22" i="2"/>
  <c r="O22" i="2" a="1"/>
  <c r="O22" i="2"/>
  <c r="AJ22" i="2"/>
  <c r="AL22" i="2"/>
  <c r="AM22" i="2"/>
  <c r="E23" i="2"/>
  <c r="L23" i="2" a="1"/>
  <c r="L23" i="2"/>
  <c r="M23" i="2" a="1"/>
  <c r="M23" i="2"/>
  <c r="N23" i="2" a="1"/>
  <c r="N23" i="2"/>
  <c r="O23" i="2" a="1"/>
  <c r="O23" i="2"/>
  <c r="AJ23" i="2"/>
  <c r="AL23" i="2"/>
  <c r="AM23" i="2"/>
  <c r="E24" i="2"/>
  <c r="L24" i="2" a="1"/>
  <c r="L24" i="2"/>
  <c r="M24" i="2" a="1"/>
  <c r="M24" i="2"/>
  <c r="N24" i="2" a="1"/>
  <c r="N24" i="2"/>
  <c r="O24" i="2" a="1"/>
  <c r="O24" i="2"/>
  <c r="AJ24" i="2"/>
  <c r="AL24" i="2"/>
  <c r="AM24" i="2"/>
  <c r="E25" i="2"/>
  <c r="L25" i="2" a="1"/>
  <c r="L25" i="2"/>
  <c r="M25" i="2" a="1"/>
  <c r="M25" i="2"/>
  <c r="N25" i="2" a="1"/>
  <c r="N25" i="2"/>
  <c r="O25" i="2" a="1"/>
  <c r="O25" i="2"/>
  <c r="AJ25" i="2"/>
  <c r="AL25" i="2"/>
  <c r="AM25" i="2"/>
  <c r="E26" i="2"/>
  <c r="L26" i="2" a="1"/>
  <c r="L26" i="2"/>
  <c r="M26" i="2" a="1"/>
  <c r="M26" i="2"/>
  <c r="N26" i="2" a="1"/>
  <c r="N26" i="2"/>
  <c r="O26" i="2" a="1"/>
  <c r="O26" i="2"/>
  <c r="AJ26" i="2"/>
  <c r="AL26" i="2"/>
  <c r="AM26" i="2"/>
  <c r="E27" i="2"/>
  <c r="L27" i="2" a="1"/>
  <c r="L27" i="2"/>
  <c r="M27" i="2" a="1"/>
  <c r="M27" i="2"/>
  <c r="N27" i="2" a="1"/>
  <c r="N27" i="2"/>
  <c r="O27" i="2" a="1"/>
  <c r="O27" i="2"/>
  <c r="AJ27" i="2"/>
  <c r="AL27" i="2"/>
  <c r="AM27" i="2"/>
  <c r="E28" i="2"/>
  <c r="L28" i="2" a="1"/>
  <c r="L28" i="2"/>
  <c r="M28" i="2" a="1"/>
  <c r="M28" i="2"/>
  <c r="N28" i="2" a="1"/>
  <c r="N28" i="2"/>
  <c r="O28" i="2" a="1"/>
  <c r="O28" i="2"/>
  <c r="AJ28" i="2"/>
  <c r="AL28" i="2"/>
  <c r="AM28" i="2"/>
  <c r="E29" i="2"/>
  <c r="L29" i="2" a="1"/>
  <c r="L29" i="2"/>
  <c r="M29" i="2" a="1"/>
  <c r="M29" i="2"/>
  <c r="N29" i="2" a="1"/>
  <c r="N29" i="2"/>
  <c r="O29" i="2" a="1"/>
  <c r="O29" i="2"/>
  <c r="AJ29" i="2"/>
  <c r="AL29" i="2"/>
  <c r="AM29" i="2"/>
  <c r="E30" i="2"/>
  <c r="L30" i="2" a="1"/>
  <c r="L30" i="2"/>
  <c r="M30" i="2" a="1"/>
  <c r="M30" i="2"/>
  <c r="N30" i="2" a="1"/>
  <c r="N30" i="2"/>
  <c r="O30" i="2" a="1"/>
  <c r="O30" i="2"/>
  <c r="AJ30" i="2"/>
  <c r="AL30" i="2"/>
  <c r="AM30" i="2"/>
  <c r="E31" i="2"/>
  <c r="L31" i="2" a="1"/>
  <c r="L31" i="2"/>
  <c r="M31" i="2" a="1"/>
  <c r="M31" i="2"/>
  <c r="N31" i="2" a="1"/>
  <c r="N31" i="2"/>
  <c r="O31" i="2" a="1"/>
  <c r="O31" i="2"/>
  <c r="AJ31" i="2"/>
  <c r="AL31" i="2"/>
  <c r="AM31" i="2"/>
  <c r="E32" i="2"/>
  <c r="L32" i="2" a="1"/>
  <c r="L32" i="2"/>
  <c r="M32" i="2" a="1"/>
  <c r="M32" i="2"/>
  <c r="N32" i="2" a="1"/>
  <c r="N32" i="2"/>
  <c r="O32" i="2" a="1"/>
  <c r="O32" i="2"/>
  <c r="AJ32" i="2"/>
  <c r="AL32" i="2"/>
  <c r="AM32" i="2"/>
  <c r="E33" i="2"/>
  <c r="L33" i="2" a="1"/>
  <c r="L33" i="2"/>
  <c r="M33" i="2" a="1"/>
  <c r="M33" i="2"/>
  <c r="N33" i="2" a="1"/>
  <c r="N33" i="2"/>
  <c r="O33" i="2" a="1"/>
  <c r="O33" i="2"/>
  <c r="AJ33" i="2"/>
  <c r="AL33" i="2"/>
  <c r="AM33" i="2"/>
  <c r="E34" i="2"/>
  <c r="L34" i="2" a="1"/>
  <c r="L34" i="2"/>
  <c r="M34" i="2" a="1"/>
  <c r="M34" i="2"/>
  <c r="N34" i="2" a="1"/>
  <c r="N34" i="2"/>
  <c r="O34" i="2" a="1"/>
  <c r="O34" i="2"/>
  <c r="AJ34" i="2"/>
  <c r="AL34" i="2"/>
  <c r="AM34" i="2"/>
  <c r="E35" i="2"/>
  <c r="L35" i="2" a="1"/>
  <c r="L35" i="2"/>
  <c r="M35" i="2" a="1"/>
  <c r="M35" i="2"/>
  <c r="N35" i="2" a="1"/>
  <c r="N35" i="2"/>
  <c r="O35" i="2" a="1"/>
  <c r="O35" i="2"/>
  <c r="AJ35" i="2"/>
  <c r="AL35" i="2"/>
  <c r="AM35" i="2"/>
  <c r="E36" i="2"/>
  <c r="L36" i="2" a="1"/>
  <c r="L36" i="2"/>
  <c r="M36" i="2" a="1"/>
  <c r="M36" i="2"/>
  <c r="N36" i="2" a="1"/>
  <c r="N36" i="2"/>
  <c r="O36" i="2" a="1"/>
  <c r="O36" i="2"/>
  <c r="AJ36" i="2"/>
  <c r="AL36" i="2"/>
  <c r="AM36" i="2"/>
  <c r="E37" i="2"/>
  <c r="L37" i="2" a="1"/>
  <c r="L37" i="2"/>
  <c r="M37" i="2" a="1"/>
  <c r="M37" i="2"/>
  <c r="N37" i="2" a="1"/>
  <c r="N37" i="2"/>
  <c r="O37" i="2" a="1"/>
  <c r="O37" i="2"/>
  <c r="AJ37" i="2"/>
  <c r="AL37" i="2"/>
  <c r="AM37" i="2"/>
  <c r="E38" i="2"/>
  <c r="L38" i="2" a="1"/>
  <c r="L38" i="2"/>
  <c r="M38" i="2" a="1"/>
  <c r="M38" i="2"/>
  <c r="N38" i="2" a="1"/>
  <c r="N38" i="2"/>
  <c r="O38" i="2" a="1"/>
  <c r="O38" i="2"/>
  <c r="AJ38" i="2"/>
  <c r="AL38" i="2"/>
  <c r="AM38" i="2"/>
  <c r="E39" i="2"/>
  <c r="L39" i="2" a="1"/>
  <c r="L39" i="2"/>
  <c r="M39" i="2" a="1"/>
  <c r="M39" i="2"/>
  <c r="N39" i="2" a="1"/>
  <c r="N39" i="2"/>
  <c r="O39" i="2" a="1"/>
  <c r="O39" i="2"/>
  <c r="AJ39" i="2"/>
  <c r="AL39" i="2"/>
  <c r="AM39" i="2"/>
  <c r="E40" i="2"/>
  <c r="L40" i="2" a="1"/>
  <c r="L40" i="2"/>
  <c r="M40" i="2" a="1"/>
  <c r="M40" i="2"/>
  <c r="N40" i="2" a="1"/>
  <c r="N40" i="2"/>
  <c r="O40" i="2" a="1"/>
  <c r="O40" i="2"/>
  <c r="AJ40" i="2"/>
  <c r="AL40" i="2"/>
  <c r="AM40" i="2"/>
  <c r="E41" i="2"/>
  <c r="L41" i="2" a="1"/>
  <c r="L41" i="2"/>
  <c r="M41" i="2" a="1"/>
  <c r="M41" i="2"/>
  <c r="N41" i="2" a="1"/>
  <c r="N41" i="2"/>
  <c r="O41" i="2" a="1"/>
  <c r="O41" i="2"/>
  <c r="AJ41" i="2"/>
  <c r="AL41" i="2"/>
  <c r="AM41" i="2"/>
  <c r="E42" i="2"/>
  <c r="L42" i="2" a="1"/>
  <c r="L42" i="2"/>
  <c r="M42" i="2" a="1"/>
  <c r="M42" i="2"/>
  <c r="N42" i="2" a="1"/>
  <c r="N42" i="2"/>
  <c r="O42" i="2" a="1"/>
  <c r="O42" i="2"/>
  <c r="AJ42" i="2"/>
  <c r="AL42" i="2"/>
  <c r="AM42" i="2"/>
  <c r="E43" i="2"/>
  <c r="L43" i="2" a="1"/>
  <c r="L43" i="2"/>
  <c r="M43" i="2" a="1"/>
  <c r="M43" i="2"/>
  <c r="N43" i="2" a="1"/>
  <c r="N43" i="2"/>
  <c r="O43" i="2" a="1"/>
  <c r="O43" i="2"/>
  <c r="AJ43" i="2"/>
  <c r="AL43" i="2"/>
  <c r="AM43" i="2"/>
  <c r="E44" i="2"/>
  <c r="L44" i="2" a="1"/>
  <c r="L44" i="2"/>
  <c r="M44" i="2" a="1"/>
  <c r="M44" i="2"/>
  <c r="N44" i="2" a="1"/>
  <c r="N44" i="2"/>
  <c r="O44" i="2" a="1"/>
  <c r="O44" i="2"/>
  <c r="AJ44" i="2"/>
  <c r="AL44" i="2"/>
  <c r="AM44" i="2"/>
  <c r="E45" i="2"/>
  <c r="L45" i="2" a="1"/>
  <c r="L45" i="2"/>
  <c r="M45" i="2" a="1"/>
  <c r="M45" i="2"/>
  <c r="N45" i="2" a="1"/>
  <c r="N45" i="2"/>
  <c r="O45" i="2" a="1"/>
  <c r="O45" i="2"/>
  <c r="AJ45" i="2"/>
  <c r="AL45" i="2"/>
  <c r="AM45" i="2"/>
  <c r="E46" i="2"/>
  <c r="L46" i="2" a="1"/>
  <c r="L46" i="2"/>
  <c r="M46" i="2" a="1"/>
  <c r="M46" i="2"/>
  <c r="N46" i="2" a="1"/>
  <c r="N46" i="2"/>
  <c r="O46" i="2" a="1"/>
  <c r="O46" i="2"/>
  <c r="AJ46" i="2"/>
  <c r="AL46" i="2"/>
  <c r="AM46" i="2"/>
  <c r="E47" i="2"/>
  <c r="L47" i="2" a="1"/>
  <c r="L47" i="2"/>
  <c r="M47" i="2" a="1"/>
  <c r="M47" i="2"/>
  <c r="N47" i="2" a="1"/>
  <c r="N47" i="2"/>
  <c r="O47" i="2" a="1"/>
  <c r="O47" i="2"/>
  <c r="AJ47" i="2"/>
  <c r="AL47" i="2"/>
  <c r="AM47" i="2"/>
  <c r="E48" i="2"/>
  <c r="L48" i="2" a="1"/>
  <c r="L48" i="2"/>
  <c r="M48" i="2" a="1"/>
  <c r="M48" i="2"/>
  <c r="N48" i="2" a="1"/>
  <c r="N48" i="2"/>
  <c r="O48" i="2" a="1"/>
  <c r="O48" i="2"/>
  <c r="AJ48" i="2"/>
  <c r="AL48" i="2"/>
  <c r="AM48" i="2"/>
  <c r="E49" i="2"/>
  <c r="L49" i="2" a="1"/>
  <c r="L49" i="2"/>
  <c r="M49" i="2" a="1"/>
  <c r="M49" i="2"/>
  <c r="N49" i="2" a="1"/>
  <c r="N49" i="2"/>
  <c r="O49" i="2" a="1"/>
  <c r="O49" i="2"/>
  <c r="AJ49" i="2"/>
  <c r="AL49" i="2"/>
  <c r="AM49" i="2"/>
  <c r="E50" i="2"/>
  <c r="L50" i="2" a="1"/>
  <c r="L50" i="2"/>
  <c r="M50" i="2" a="1"/>
  <c r="M50" i="2"/>
  <c r="N50" i="2" a="1"/>
  <c r="N50" i="2"/>
  <c r="O50" i="2" a="1"/>
  <c r="O50" i="2"/>
  <c r="AJ50" i="2"/>
  <c r="AL50" i="2"/>
  <c r="AM50" i="2"/>
  <c r="E51" i="2"/>
  <c r="L51" i="2" a="1"/>
  <c r="L51" i="2"/>
  <c r="M51" i="2" a="1"/>
  <c r="M51" i="2"/>
  <c r="N51" i="2" a="1"/>
  <c r="N51" i="2"/>
  <c r="O51" i="2" a="1"/>
  <c r="O51" i="2"/>
  <c r="AJ51" i="2"/>
  <c r="AL51" i="2"/>
  <c r="AM51" i="2"/>
  <c r="E52" i="2"/>
  <c r="L52" i="2" a="1"/>
  <c r="L52" i="2"/>
  <c r="M52" i="2" a="1"/>
  <c r="M52" i="2"/>
  <c r="N52" i="2" a="1"/>
  <c r="N52" i="2"/>
  <c r="O52" i="2" a="1"/>
  <c r="O52" i="2"/>
  <c r="AJ52" i="2"/>
  <c r="AL52" i="2"/>
  <c r="AM52" i="2"/>
  <c r="E53" i="2"/>
  <c r="L53" i="2" a="1"/>
  <c r="L53" i="2"/>
  <c r="M53" i="2" a="1"/>
  <c r="M53" i="2"/>
  <c r="N53" i="2" a="1"/>
  <c r="N53" i="2"/>
  <c r="O53" i="2" a="1"/>
  <c r="O53" i="2"/>
  <c r="AJ53" i="2"/>
  <c r="AL53" i="2"/>
  <c r="AM53" i="2"/>
  <c r="E54" i="2"/>
  <c r="L54" i="2" a="1"/>
  <c r="L54" i="2"/>
  <c r="M54" i="2" a="1"/>
  <c r="M54" i="2"/>
  <c r="N54" i="2" a="1"/>
  <c r="N54" i="2"/>
  <c r="O54" i="2" a="1"/>
  <c r="O54" i="2"/>
  <c r="AJ54" i="2"/>
  <c r="AL54" i="2"/>
  <c r="AM54" i="2"/>
  <c r="E55" i="2"/>
  <c r="L55" i="2" a="1"/>
  <c r="L55" i="2"/>
  <c r="M55" i="2" a="1"/>
  <c r="M55" i="2"/>
  <c r="N55" i="2" a="1"/>
  <c r="N55" i="2"/>
  <c r="O55" i="2" a="1"/>
  <c r="O55" i="2"/>
  <c r="AJ55" i="2"/>
  <c r="AL55" i="2"/>
  <c r="AM55" i="2"/>
  <c r="E56" i="2"/>
  <c r="L56" i="2" a="1"/>
  <c r="L56" i="2"/>
  <c r="M56" i="2" a="1"/>
  <c r="M56" i="2"/>
  <c r="N56" i="2" a="1"/>
  <c r="N56" i="2"/>
  <c r="O56" i="2" a="1"/>
  <c r="O56" i="2"/>
  <c r="AJ56" i="2"/>
  <c r="AL56" i="2"/>
  <c r="AM56" i="2"/>
  <c r="E57" i="2"/>
  <c r="L57" i="2" a="1"/>
  <c r="L57" i="2"/>
  <c r="M57" i="2" a="1"/>
  <c r="M57" i="2"/>
  <c r="N57" i="2" a="1"/>
  <c r="N57" i="2"/>
  <c r="O57" i="2" a="1"/>
  <c r="O57" i="2"/>
  <c r="AJ57" i="2"/>
  <c r="AL57" i="2"/>
  <c r="AM57" i="2"/>
  <c r="E58" i="2"/>
  <c r="L58" i="2" a="1"/>
  <c r="L58" i="2"/>
  <c r="M58" i="2" a="1"/>
  <c r="M58" i="2"/>
  <c r="N58" i="2" a="1"/>
  <c r="N58" i="2"/>
  <c r="O58" i="2" a="1"/>
  <c r="O58" i="2"/>
  <c r="AJ58" i="2"/>
  <c r="AL58" i="2"/>
  <c r="AM58" i="2"/>
  <c r="E59" i="2"/>
  <c r="L59" i="2" a="1"/>
  <c r="L59" i="2"/>
  <c r="M59" i="2" a="1"/>
  <c r="M59" i="2"/>
  <c r="N59" i="2" a="1"/>
  <c r="N59" i="2"/>
  <c r="O59" i="2" a="1"/>
  <c r="O59" i="2"/>
  <c r="AJ59" i="2"/>
  <c r="AL59" i="2"/>
  <c r="AM59" i="2"/>
  <c r="E60" i="2"/>
  <c r="L60" i="2" a="1"/>
  <c r="L60" i="2"/>
  <c r="M60" i="2" a="1"/>
  <c r="M60" i="2"/>
  <c r="N60" i="2" a="1"/>
  <c r="N60" i="2"/>
  <c r="O60" i="2" a="1"/>
  <c r="O60" i="2"/>
  <c r="AJ60" i="2"/>
  <c r="AL60" i="2"/>
  <c r="AM60" i="2"/>
  <c r="E61" i="2"/>
  <c r="L61" i="2" a="1"/>
  <c r="L61" i="2"/>
  <c r="M61" i="2" a="1"/>
  <c r="M61" i="2"/>
  <c r="N61" i="2" a="1"/>
  <c r="N61" i="2"/>
  <c r="O61" i="2" a="1"/>
  <c r="O61" i="2"/>
  <c r="AJ61" i="2"/>
  <c r="AL61" i="2"/>
  <c r="AM61" i="2"/>
  <c r="E62" i="2"/>
  <c r="L62" i="2" a="1"/>
  <c r="L62" i="2"/>
  <c r="M62" i="2" a="1"/>
  <c r="M62" i="2"/>
  <c r="N62" i="2" a="1"/>
  <c r="N62" i="2"/>
  <c r="O62" i="2" a="1"/>
  <c r="O62" i="2"/>
  <c r="AJ62" i="2"/>
  <c r="AL62" i="2"/>
  <c r="AM62" i="2"/>
  <c r="E63" i="2"/>
  <c r="L63" i="2" a="1"/>
  <c r="L63" i="2"/>
  <c r="M63" i="2" a="1"/>
  <c r="M63" i="2"/>
  <c r="N63" i="2" a="1"/>
  <c r="N63" i="2"/>
  <c r="O63" i="2" a="1"/>
  <c r="O63" i="2"/>
  <c r="AJ63" i="2"/>
  <c r="AL63" i="2"/>
  <c r="AM63" i="2"/>
  <c r="E64" i="2"/>
  <c r="L64" i="2" a="1"/>
  <c r="L64" i="2"/>
  <c r="M64" i="2" a="1"/>
  <c r="M64" i="2"/>
  <c r="N64" i="2" a="1"/>
  <c r="N64" i="2"/>
  <c r="O64" i="2" a="1"/>
  <c r="O64" i="2"/>
  <c r="AJ64" i="2"/>
  <c r="AL64" i="2"/>
  <c r="AM64" i="2"/>
  <c r="E65" i="2"/>
  <c r="L65" i="2" a="1"/>
  <c r="L65" i="2"/>
  <c r="M65" i="2" a="1"/>
  <c r="M65" i="2"/>
  <c r="N65" i="2" a="1"/>
  <c r="N65" i="2"/>
  <c r="O65" i="2" a="1"/>
  <c r="O65" i="2"/>
  <c r="AJ65" i="2"/>
  <c r="AL65" i="2"/>
  <c r="AM65" i="2"/>
  <c r="E66" i="2"/>
  <c r="L66" i="2" a="1"/>
  <c r="L66" i="2"/>
  <c r="M66" i="2" a="1"/>
  <c r="M66" i="2"/>
  <c r="N66" i="2" a="1"/>
  <c r="N66" i="2"/>
  <c r="O66" i="2" a="1"/>
  <c r="O66" i="2"/>
  <c r="AJ66" i="2"/>
  <c r="AL66" i="2"/>
  <c r="AM66" i="2"/>
  <c r="E67" i="2"/>
  <c r="L67" i="2" a="1"/>
  <c r="L67" i="2"/>
  <c r="M67" i="2" a="1"/>
  <c r="M67" i="2"/>
  <c r="N67" i="2" a="1"/>
  <c r="N67" i="2"/>
  <c r="O67" i="2" a="1"/>
  <c r="O67" i="2"/>
  <c r="AJ67" i="2"/>
  <c r="AL67" i="2"/>
  <c r="AM67" i="2"/>
  <c r="E68" i="2"/>
  <c r="L68" i="2" a="1"/>
  <c r="L68" i="2"/>
  <c r="M68" i="2" a="1"/>
  <c r="M68" i="2"/>
  <c r="N68" i="2" a="1"/>
  <c r="N68" i="2"/>
  <c r="O68" i="2" a="1"/>
  <c r="O68" i="2"/>
  <c r="AJ68" i="2"/>
  <c r="AL68" i="2"/>
  <c r="AM68" i="2"/>
  <c r="E69" i="2"/>
  <c r="L69" i="2" a="1"/>
  <c r="L69" i="2"/>
  <c r="M69" i="2" a="1"/>
  <c r="M69" i="2"/>
  <c r="N69" i="2" a="1"/>
  <c r="N69" i="2"/>
  <c r="O69" i="2" a="1"/>
  <c r="O69" i="2"/>
  <c r="AJ69" i="2"/>
  <c r="AL69" i="2"/>
  <c r="AM69" i="2"/>
  <c r="E70" i="2"/>
  <c r="L70" i="2" a="1"/>
  <c r="L70" i="2"/>
  <c r="M70" i="2" a="1"/>
  <c r="M70" i="2"/>
  <c r="N70" i="2" a="1"/>
  <c r="N70" i="2"/>
  <c r="O70" i="2" a="1"/>
  <c r="O70" i="2"/>
  <c r="AJ70" i="2"/>
  <c r="AL70" i="2"/>
  <c r="AM70" i="2"/>
  <c r="E71" i="2"/>
  <c r="L71" i="2" a="1"/>
  <c r="L71" i="2"/>
  <c r="M71" i="2" a="1"/>
  <c r="M71" i="2"/>
  <c r="N71" i="2" a="1"/>
  <c r="N71" i="2"/>
  <c r="O71" i="2" a="1"/>
  <c r="O71" i="2"/>
  <c r="AJ71" i="2"/>
  <c r="AL71" i="2"/>
  <c r="AM71" i="2"/>
  <c r="E72" i="2"/>
  <c r="L72" i="2" a="1"/>
  <c r="L72" i="2"/>
  <c r="M72" i="2" a="1"/>
  <c r="M72" i="2"/>
  <c r="N72" i="2" a="1"/>
  <c r="N72" i="2"/>
  <c r="O72" i="2" a="1"/>
  <c r="O72" i="2"/>
  <c r="AJ72" i="2"/>
  <c r="AL72" i="2"/>
  <c r="AM72" i="2"/>
  <c r="E73" i="2"/>
  <c r="L73" i="2" a="1"/>
  <c r="L73" i="2"/>
  <c r="M73" i="2" a="1"/>
  <c r="M73" i="2"/>
  <c r="N73" i="2" a="1"/>
  <c r="N73" i="2"/>
  <c r="O73" i="2" a="1"/>
  <c r="O73" i="2"/>
  <c r="AJ73" i="2"/>
  <c r="AL73" i="2"/>
  <c r="AM73" i="2"/>
  <c r="E74" i="2"/>
  <c r="L74" i="2" a="1"/>
  <c r="L74" i="2"/>
  <c r="M74" i="2" a="1"/>
  <c r="M74" i="2"/>
  <c r="N74" i="2" a="1"/>
  <c r="N74" i="2"/>
  <c r="O74" i="2" a="1"/>
  <c r="O74" i="2"/>
  <c r="AJ74" i="2"/>
  <c r="AL74" i="2"/>
  <c r="AM74" i="2"/>
  <c r="E75" i="2"/>
  <c r="L75" i="2" a="1"/>
  <c r="L75" i="2"/>
  <c r="M75" i="2" a="1"/>
  <c r="M75" i="2"/>
  <c r="N75" i="2" a="1"/>
  <c r="N75" i="2"/>
  <c r="O75" i="2" a="1"/>
  <c r="O75" i="2"/>
  <c r="AJ75" i="2"/>
  <c r="AL75" i="2"/>
  <c r="AM75" i="2"/>
  <c r="E76" i="2"/>
  <c r="L76" i="2" a="1"/>
  <c r="L76" i="2"/>
  <c r="M76" i="2" a="1"/>
  <c r="M76" i="2"/>
  <c r="N76" i="2" a="1"/>
  <c r="N76" i="2"/>
  <c r="O76" i="2" a="1"/>
  <c r="O76" i="2"/>
  <c r="AJ76" i="2"/>
  <c r="AL76" i="2"/>
  <c r="AM76" i="2"/>
  <c r="E77" i="2"/>
  <c r="L77" i="2" a="1"/>
  <c r="L77" i="2"/>
  <c r="M77" i="2" a="1"/>
  <c r="M77" i="2"/>
  <c r="N77" i="2" a="1"/>
  <c r="N77" i="2"/>
  <c r="O77" i="2" a="1"/>
  <c r="O77" i="2"/>
  <c r="AJ77" i="2"/>
  <c r="AL77" i="2"/>
  <c r="AM77" i="2"/>
  <c r="E78" i="2"/>
  <c r="L78" i="2" a="1"/>
  <c r="L78" i="2"/>
  <c r="M78" i="2" a="1"/>
  <c r="M78" i="2"/>
  <c r="N78" i="2" a="1"/>
  <c r="N78" i="2"/>
  <c r="O78" i="2" a="1"/>
  <c r="O78" i="2"/>
  <c r="AJ78" i="2"/>
  <c r="AL78" i="2"/>
  <c r="AM78" i="2"/>
  <c r="E79" i="2"/>
  <c r="L79" i="2" a="1"/>
  <c r="L79" i="2"/>
  <c r="M79" i="2" a="1"/>
  <c r="M79" i="2"/>
  <c r="N79" i="2" a="1"/>
  <c r="N79" i="2"/>
  <c r="O79" i="2" a="1"/>
  <c r="O79" i="2"/>
  <c r="AJ79" i="2"/>
  <c r="AL79" i="2"/>
  <c r="AM79" i="2"/>
  <c r="E80" i="2"/>
  <c r="L80" i="2" a="1"/>
  <c r="L80" i="2"/>
  <c r="M80" i="2" a="1"/>
  <c r="M80" i="2"/>
  <c r="N80" i="2" a="1"/>
  <c r="N80" i="2"/>
  <c r="O80" i="2" a="1"/>
  <c r="O80" i="2"/>
  <c r="AJ80" i="2"/>
  <c r="AL80" i="2"/>
  <c r="AM80" i="2"/>
  <c r="E81" i="2"/>
  <c r="L81" i="2" a="1"/>
  <c r="L81" i="2"/>
  <c r="M81" i="2" a="1"/>
  <c r="M81" i="2"/>
  <c r="N81" i="2" a="1"/>
  <c r="N81" i="2"/>
  <c r="O81" i="2" a="1"/>
  <c r="O81" i="2"/>
  <c r="AJ81" i="2"/>
  <c r="AL81" i="2"/>
  <c r="AM81" i="2"/>
  <c r="E82" i="2"/>
  <c r="L82" i="2" a="1"/>
  <c r="L82" i="2"/>
  <c r="M82" i="2" a="1"/>
  <c r="M82" i="2"/>
  <c r="N82" i="2" a="1"/>
  <c r="N82" i="2"/>
  <c r="O82" i="2" a="1"/>
  <c r="O82" i="2"/>
  <c r="AJ82" i="2"/>
  <c r="AL82" i="2"/>
  <c r="AM82" i="2"/>
  <c r="E83" i="2"/>
  <c r="L83" i="2" a="1"/>
  <c r="L83" i="2"/>
  <c r="M83" i="2" a="1"/>
  <c r="M83" i="2"/>
  <c r="N83" i="2" a="1"/>
  <c r="N83" i="2"/>
  <c r="O83" i="2" a="1"/>
  <c r="O83" i="2"/>
  <c r="AJ83" i="2"/>
  <c r="AL83" i="2"/>
  <c r="AM83" i="2"/>
  <c r="E84" i="2"/>
  <c r="L84" i="2" a="1"/>
  <c r="L84" i="2"/>
  <c r="M84" i="2" a="1"/>
  <c r="M84" i="2"/>
  <c r="N84" i="2" a="1"/>
  <c r="N84" i="2"/>
  <c r="O84" i="2" a="1"/>
  <c r="O84" i="2"/>
  <c r="AJ84" i="2"/>
  <c r="AL84" i="2"/>
  <c r="AM84" i="2"/>
  <c r="E85" i="2"/>
  <c r="L85" i="2" a="1"/>
  <c r="L85" i="2"/>
  <c r="M85" i="2" a="1"/>
  <c r="M85" i="2"/>
  <c r="N85" i="2" a="1"/>
  <c r="N85" i="2"/>
  <c r="O85" i="2" a="1"/>
  <c r="O85" i="2"/>
  <c r="AJ85" i="2"/>
  <c r="AL85" i="2"/>
  <c r="AM85" i="2"/>
  <c r="E86" i="2"/>
  <c r="L86" i="2" a="1"/>
  <c r="L86" i="2"/>
  <c r="M86" i="2" a="1"/>
  <c r="M86" i="2"/>
  <c r="N86" i="2" a="1"/>
  <c r="N86" i="2"/>
  <c r="O86" i="2" a="1"/>
  <c r="O86" i="2"/>
  <c r="AJ86" i="2"/>
  <c r="AL86" i="2"/>
  <c r="AM86" i="2"/>
  <c r="E87" i="2"/>
  <c r="L87" i="2" a="1"/>
  <c r="L87" i="2"/>
  <c r="M87" i="2" a="1"/>
  <c r="M87" i="2"/>
  <c r="N87" i="2" a="1"/>
  <c r="N87" i="2"/>
  <c r="O87" i="2" a="1"/>
  <c r="O87" i="2"/>
  <c r="AJ87" i="2"/>
  <c r="AL87" i="2"/>
  <c r="AM87" i="2"/>
  <c r="E88" i="2"/>
  <c r="L88" i="2" a="1"/>
  <c r="L88" i="2"/>
  <c r="M88" i="2" a="1"/>
  <c r="M88" i="2"/>
  <c r="N88" i="2" a="1"/>
  <c r="N88" i="2"/>
  <c r="O88" i="2" a="1"/>
  <c r="O88" i="2"/>
  <c r="AJ88" i="2"/>
  <c r="AL88" i="2"/>
  <c r="AM88" i="2"/>
  <c r="E89" i="2"/>
  <c r="L89" i="2" a="1"/>
  <c r="L89" i="2"/>
  <c r="M89" i="2" a="1"/>
  <c r="M89" i="2"/>
  <c r="N89" i="2" a="1"/>
  <c r="N89" i="2"/>
  <c r="O89" i="2" a="1"/>
  <c r="O89" i="2"/>
  <c r="AJ89" i="2"/>
  <c r="AL89" i="2"/>
  <c r="AM89" i="2"/>
  <c r="E90" i="2"/>
  <c r="L90" i="2" a="1"/>
  <c r="L90" i="2"/>
  <c r="M90" i="2" a="1"/>
  <c r="M90" i="2"/>
  <c r="N90" i="2" a="1"/>
  <c r="N90" i="2"/>
  <c r="O90" i="2" a="1"/>
  <c r="O90" i="2"/>
  <c r="AJ90" i="2"/>
  <c r="AL90" i="2"/>
  <c r="AM90" i="2"/>
  <c r="E91" i="2"/>
  <c r="L91" i="2" a="1"/>
  <c r="L91" i="2"/>
  <c r="M91" i="2" a="1"/>
  <c r="M91" i="2"/>
  <c r="N91" i="2" a="1"/>
  <c r="N91" i="2"/>
  <c r="O91" i="2" a="1"/>
  <c r="O91" i="2"/>
  <c r="AJ91" i="2"/>
  <c r="AL91" i="2"/>
  <c r="AM91" i="2"/>
  <c r="E92" i="2"/>
  <c r="L92" i="2" a="1"/>
  <c r="L92" i="2"/>
  <c r="M92" i="2" a="1"/>
  <c r="M92" i="2"/>
  <c r="N92" i="2" a="1"/>
  <c r="N92" i="2"/>
  <c r="O92" i="2" a="1"/>
  <c r="O92" i="2"/>
  <c r="AJ92" i="2"/>
  <c r="AL92" i="2"/>
  <c r="AM92" i="2"/>
  <c r="E93" i="2"/>
  <c r="L93" i="2" a="1"/>
  <c r="L93" i="2"/>
  <c r="M93" i="2" a="1"/>
  <c r="M93" i="2"/>
  <c r="N93" i="2" a="1"/>
  <c r="N93" i="2"/>
  <c r="O93" i="2" a="1"/>
  <c r="O93" i="2"/>
  <c r="AJ93" i="2"/>
  <c r="AL93" i="2"/>
  <c r="AM93" i="2"/>
  <c r="E94" i="2"/>
  <c r="L94" i="2" a="1"/>
  <c r="L94" i="2"/>
  <c r="M94" i="2" a="1"/>
  <c r="M94" i="2"/>
  <c r="N94" i="2" a="1"/>
  <c r="N94" i="2"/>
  <c r="O94" i="2" a="1"/>
  <c r="O94" i="2"/>
  <c r="AJ94" i="2"/>
  <c r="AL94" i="2"/>
  <c r="AM94" i="2"/>
  <c r="E95" i="2"/>
  <c r="L95" i="2" a="1"/>
  <c r="L95" i="2"/>
  <c r="M95" i="2" a="1"/>
  <c r="M95" i="2"/>
  <c r="N95" i="2" a="1"/>
  <c r="N95" i="2"/>
  <c r="O95" i="2" a="1"/>
  <c r="O95" i="2"/>
  <c r="AJ95" i="2"/>
  <c r="AL95" i="2"/>
  <c r="AM95" i="2"/>
  <c r="E96" i="2"/>
  <c r="L96" i="2" a="1"/>
  <c r="L96" i="2"/>
  <c r="M96" i="2" a="1"/>
  <c r="M96" i="2"/>
  <c r="N96" i="2" a="1"/>
  <c r="N96" i="2"/>
  <c r="O96" i="2" a="1"/>
  <c r="O96" i="2"/>
  <c r="AJ96" i="2"/>
  <c r="AL96" i="2"/>
  <c r="AM96" i="2"/>
  <c r="E97" i="2"/>
  <c r="L97" i="2" a="1"/>
  <c r="L97" i="2"/>
  <c r="M97" i="2" a="1"/>
  <c r="M97" i="2"/>
  <c r="N97" i="2" a="1"/>
  <c r="N97" i="2"/>
  <c r="O97" i="2" a="1"/>
  <c r="O97" i="2"/>
  <c r="AJ97" i="2"/>
  <c r="AL97" i="2"/>
  <c r="AM97" i="2"/>
  <c r="E98" i="2"/>
  <c r="L98" i="2" a="1"/>
  <c r="L98" i="2"/>
  <c r="M98" i="2" a="1"/>
  <c r="M98" i="2"/>
  <c r="N98" i="2" a="1"/>
  <c r="N98" i="2"/>
  <c r="O98" i="2" a="1"/>
  <c r="O98" i="2"/>
  <c r="AJ98" i="2"/>
  <c r="AL98" i="2"/>
  <c r="AM98" i="2"/>
  <c r="E99" i="2"/>
  <c r="L99" i="2" a="1"/>
  <c r="L99" i="2"/>
  <c r="M99" i="2" a="1"/>
  <c r="M99" i="2"/>
  <c r="N99" i="2" a="1"/>
  <c r="N99" i="2"/>
  <c r="O99" i="2" a="1"/>
  <c r="O99" i="2"/>
  <c r="AJ99" i="2"/>
  <c r="AL99" i="2"/>
  <c r="AM99" i="2"/>
  <c r="E100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E101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E102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E103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E104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E105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E106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E107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E108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E109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E110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E111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E112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E113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E114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E115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E116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E117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E118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E119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E120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E121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E122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E123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E124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E125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E126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E127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E128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E129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E130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E131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E132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E133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E134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E135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E136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E137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E138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E139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E140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E141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E142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E143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E144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E145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E146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E147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E148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E149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E150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E151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E152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E153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E154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E155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E156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E157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E158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E159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E160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E161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E162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E163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E164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E165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E166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E167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E168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E169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E170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E171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E172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E173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E174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E175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E176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E177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E178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E179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E180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E181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E182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E183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E184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E185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E186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E187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E188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E189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E190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E191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E192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E193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E194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E195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E196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E197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E198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E199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E200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E201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E202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E203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E204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E205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E206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E207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E208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E209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E210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E211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E212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E213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E214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E215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E216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E217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E218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E219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E220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E221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E222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E223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E224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E225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E226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E227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E228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E229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E230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E231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E232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E233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E234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E235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E236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E237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E238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E239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E240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E241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E242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E243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E244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E245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E246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E247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E248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E249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E250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E251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E252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E253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E254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E255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E256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E257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E258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E259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E260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E261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E262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E263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E264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E265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E266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E267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E268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E269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E270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E271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E272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E273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E274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E275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E276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E277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E278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E279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E280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E281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E282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E283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E284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E285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E286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E287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E288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E289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E290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E291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E292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E293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E294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E295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E296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E297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E298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E299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E300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E301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E302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E303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L8" i="2"/>
  <c r="AM8" i="2"/>
  <c r="AI7" i="2"/>
  <c r="AH7" i="2"/>
  <c r="AG7" i="2"/>
  <c r="AF7" i="2"/>
  <c r="H7" i="2" a="1"/>
  <c r="H7" i="2"/>
  <c r="F7" i="2" a="1"/>
  <c r="F7" i="2"/>
  <c r="AD7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<sst xmlns="http://schemas.openxmlformats.org/spreadsheetml/2006/main" count="194" uniqueCount="188">
  <si>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</si>
  <si>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</si>
  <si>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</si>
  <si>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</si>
  <si>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</si>
  <si>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</si>
  <si>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</si>
  <si>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</si>
  <si>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</si>
  <si>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</si>
  <si>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</si>
  <si>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</si>
  <si>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</si>
  <si>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</si>
  <si>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</si>
  <si>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</si>
  <si>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</si>
  <si>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</si>
  <si>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</si>
  <si>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</si>
  <si>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</si>
  <si>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</si>
  <si>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</si>
  <si>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</si>
  <si>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</si>
  <si>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</si>
  <si>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</si>
  <si>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</si>
  <si>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</si>
  <si>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</si>
  <si>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</si>
  <si>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</si>
  <si>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</si>
  <si>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</si>
  <si>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</si>
  <si>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</si>
  <si>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</si>
  <si>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</si>
  <si>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</si>
  <si>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</si>
  <si>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</si>
  <si>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</si>
  <si>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</si>
  <si>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</si>
  <si>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</si>
  <si>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</si>
  <si>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</si>
  <si>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</si>
  <si>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</si>
  <si>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</si>
  <si>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</si>
  <si>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</si>
  <si>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</si>
  <si>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</si>
  <si>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</si>
  <si>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</si>
  <si>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</si>
  <si>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</si>
  <si>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</si>
  <si>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</si>
  <si>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</si>
  <si>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</si>
  <si>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</si>
  <si>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</si>
  <si>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</si>
  <si>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</si>
  <si>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</si>
  <si>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</si>
  <si>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</si>
  <si>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</si>
  <si>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</si>
  <si>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</si>
  <si>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</si>
  <si>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</si>
  <si>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</si>
  <si>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</si>
  <si>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</si>
  <si>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</si>
  <si>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</si>
  <si>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</si>
  <si>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</si>
  <si>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</si>
  <si>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</si>
  <si>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</si>
  <si>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</si>
  <si>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</si>
  <si>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</si>
  <si>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</si>
  <si>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</si>
  <si>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</si>
  <si>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</si>
  <si>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</si>
  <si>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</si>
  <si>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</si>
  <si>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</si>
  <si>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</si>
  <si>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</si>
  <si>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</si>
  <si>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</si>
  <si>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</si>
  <si>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</si>
  <si>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</si>
  <si>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</si>
  <si>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</si>
  <si>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</si>
  <si>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</si>
  <si>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</si>
  <si>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</si>
  <si>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</si>
  <si>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</si>
  <si>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</si>
  <si>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</si>
  <si>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</si>
  <si>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</si>
  <si>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</si>
  <si>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</si>
  <si>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</si>
  <si>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</si>
  <si>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</si>
  <si>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</si>
  <si>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</si>
  <si>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</si>
  <si>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</si>
  <si>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</si>
  <si>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</si>
  <si>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</si>
  <si>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</si>
  <si>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</si>
  <si>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</si>
  <si>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</si>
  <si>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</si>
  <si>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</si>
  <si>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</si>
  <si>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</si>
  <si>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</si>
  <si>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</si>
  <si>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</si>
  <si>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</si>
  <si>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</si>
  <si>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</si>
  <si>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</si>
  <si>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</si>
  <si>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</si>
  <si>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</si>
  <si>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</si>
  <si>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01-08-20</t>
  </si>
  <si>
    <t>02-08-20</t>
  </si>
  <si>
    <t>03-08-20</t>
  </si>
  <si>
    <t>04-08-2020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</si>
  <si>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</si>
  <si>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</si>
  <si>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</si>
  <si>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</si>
  <si>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</si>
  <si>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</si>
  <si>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</si>
  <si>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</si>
  <si>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</si>
  <si>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</si>
  <si>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</si>
  <si>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</si>
  <si>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</si>
  <si>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</si>
  <si>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</si>
  <si>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</si>
  <si>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</si>
  <si>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Realizadas</t>
  </si>
  <si>
    <t>Variación Pruebas Positivas</t>
  </si>
  <si>
    <t>Variación Aislamiento Domiciliario</t>
  </si>
  <si>
    <t>Variación Aislamiento Hoteles</t>
  </si>
  <si>
    <t>Variación Hospitalizados en Sala</t>
  </si>
  <si>
    <t>Variación Hospitalizados en UCI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</si>
  <si>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</si>
  <si>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</si>
  <si>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</si>
  <si>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</si>
  <si>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</si>
  <si>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</si>
  <si>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Pruebas Realizadas/1MM hab</t>
  </si>
  <si>
    <t>Pruebas Positivas/1MM hab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</si>
  <si>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</si>
  <si>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</si>
  <si>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</si>
  <si>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</si>
  <si>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</si>
  <si>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Personas Medidas Sanitarias/1MM hab</t>
  </si>
  <si>
    <t>Variación Personas Medidas Sanitarias</t>
  </si>
  <si>
    <t>%Variación Personas Medidas Sanitarias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</si>
</sst>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F800]dddd\,\ mmmm\ dd\,\ yyyy"/>
    <numFmt numFmtId="166" formatCode="0.0%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164" fontId="0" fillId="0" borderId="0" xfId="0" applyNumberFormat="1"/>
    <xf numFmtId="14" fontId="3" fillId="2" borderId="1" xfId="0" applyNumberFormat="1" applyFont="1" applyFill="1" applyBorder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6" fontId="0" fillId="0" borderId="0" xfId="1" applyNumberFormat="1" applyFont="1"/>
    <xf numFmtId="0" fontId="4" fillId="0" borderId="0" xfId="0" applyFont="1" applyAlignment="1">
      <alignment horizontal="center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orcentaje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alignment horizontal="center" vertical="center" textRotation="0" wrapText="0" indent="0" justifyLastLine="0" shrinkToFit="0" readingOrder="0"/>
    </dxf>
    <dxf>
      <numFmt numFmtId="167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  <alignment horizontal="general" vertical="bottom" textRotation="0" wrapText="1" indent="0" justifyLastLine="0" shrinkToFit="0" readingOrder="0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03-08-20" dataDxfId="9"/>
    <tableColumn id="149" xr3:uid="{B5E62901-93E8-AB4A-A55E-33F107A754BE}" name="04-08-20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workbookViewId="0">
      <pane xSplit="1" topLeftCell="FH2" activePane="topRight" state="frozen"/>
      <selection pane="topRight" activeCell="EM20" sqref="EM20"/>
      <selection activeCell="A2" sqref="A2"/>
    </sheetView>
  </sheetViews>
  <sheetFormatPr defaultColWidth="11.42578125" defaultRowHeight="15"/>
  <cols>
    <col min="1" max="1" width="26.140625" customWidth="1"/>
    <col min="2" max="87" width="11.28515625" customWidth="1"/>
    <col min="94" max="101" width="11.42578125" style="8"/>
    <col min="102" max="103" width="11.42578125" style="15"/>
    <col min="104" max="104" width="12.85546875" style="15" bestFit="1" customWidth="1"/>
    <col min="105" max="112" width="11.42578125" style="15"/>
    <col min="113" max="113" width="11.42578125" style="8"/>
    <col min="114" max="114" width="10" style="8" customWidth="1"/>
    <col min="115" max="115" width="10.85546875" style="8" customWidth="1"/>
    <col min="116" max="118" width="11.42578125" style="8"/>
  </cols>
  <sheetData>
    <row r="1" spans="1:149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15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6" t="s">
        <v>109</v>
      </c>
      <c r="DG1" s="16" t="s">
        <v>110</v>
      </c>
      <c r="DH1" s="16" t="s">
        <v>111</v>
      </c>
      <c r="DI1" s="8" t="s">
        <v>112</v>
      </c>
      <c r="DJ1" s="1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 t="s">
        <v>149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>
        <v>232514</v>
      </c>
      <c r="ES2" s="8"/>
    </row>
    <row r="3" spans="1:149">
      <c r="A3" t="s">
        <v>150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>
        <v>161502</v>
      </c>
      <c r="ES3" s="8"/>
    </row>
    <row r="4" spans="1:149">
      <c r="A4" t="s">
        <v>151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>
        <v>22703</v>
      </c>
      <c r="ES4" s="8"/>
    </row>
    <row r="5" spans="1:149">
      <c r="A5" t="s">
        <v>152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>
        <v>681</v>
      </c>
      <c r="ES5" s="8"/>
    </row>
    <row r="6" spans="1:149">
      <c r="A6" t="s">
        <v>153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>
        <v>1317</v>
      </c>
      <c r="ES6" s="8"/>
    </row>
    <row r="7" spans="1:149">
      <c r="A7" t="s">
        <v>154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>
        <v>165</v>
      </c>
      <c r="ES7" s="8"/>
    </row>
    <row r="8" spans="1:14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>
      <c r="W9" s="1"/>
    </row>
    <row r="10" spans="1:149">
      <c r="W10" s="1"/>
    </row>
    <row r="11" spans="1:149">
      <c r="W11" s="1"/>
    </row>
    <row r="12" spans="1:149">
      <c r="W12" s="1"/>
    </row>
    <row r="13" spans="1:149">
      <c r="W13" s="1"/>
    </row>
    <row r="14" spans="1:149">
      <c r="W14" s="1"/>
    </row>
    <row r="15" spans="1:149">
      <c r="W15" s="1"/>
    </row>
    <row r="16" spans="1:149">
      <c r="W16" s="1"/>
    </row>
    <row r="17" spans="1:23">
      <c r="W17" s="3"/>
    </row>
    <row r="18" spans="1:23">
      <c r="W18" s="3"/>
    </row>
    <row r="19" spans="1:23">
      <c r="W19" s="3"/>
    </row>
    <row r="20" spans="1:23">
      <c r="W20" s="3"/>
    </row>
    <row r="21" spans="1:23">
      <c r="W21" s="3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>
      <c r="W23" s="3"/>
    </row>
    <row r="24" spans="1:23">
      <c r="W24" s="3"/>
    </row>
    <row r="25" spans="1:23">
      <c r="W25" s="4"/>
    </row>
    <row r="26" spans="1:23">
      <c r="W26" s="4"/>
    </row>
    <row r="27" spans="1:23">
      <c r="W27" s="4"/>
    </row>
    <row r="28" spans="1:23">
      <c r="W28" s="4"/>
    </row>
    <row r="29" spans="1:23">
      <c r="W29" s="4"/>
    </row>
    <row r="30" spans="1:23">
      <c r="W30" s="4"/>
    </row>
    <row r="31" spans="1:23">
      <c r="W31" s="4"/>
    </row>
    <row r="32" spans="1:23">
      <c r="W32" s="4"/>
    </row>
    <row r="33" spans="1:23">
      <c r="W33" s="4"/>
    </row>
    <row r="34" spans="1:23">
      <c r="W34" s="4"/>
    </row>
    <row r="35" spans="1:23">
      <c r="W35" s="1"/>
    </row>
    <row r="36" spans="1:23">
      <c r="W36" s="1"/>
    </row>
    <row r="37" spans="1:23">
      <c r="W37" s="1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tabSelected="1" topLeftCell="AG1" workbookViewId="0">
      <selection activeCell="AJ7" sqref="AJ7"/>
    </sheetView>
  </sheetViews>
  <sheetFormatPr defaultColWidth="10.7109375" defaultRowHeight="15"/>
  <cols>
    <col min="1" max="1" width="7.28515625" bestFit="1" customWidth="1"/>
    <col min="2" max="2" width="7.7109375" customWidth="1"/>
    <col min="3" max="3" width="7.140625" customWidth="1"/>
    <col min="4" max="4" width="10.5703125" bestFit="1" customWidth="1"/>
    <col min="5" max="5" width="5.42578125" customWidth="1"/>
    <col min="6" max="6" width="12.7109375" customWidth="1"/>
    <col min="7" max="7" width="8.85546875" customWidth="1"/>
    <col min="8" max="8" width="12" bestFit="1" customWidth="1"/>
    <col min="9" max="10" width="9.140625" customWidth="1"/>
    <col min="11" max="11" width="8.7109375" customWidth="1"/>
    <col min="12" max="12" width="10.28515625" customWidth="1"/>
    <col min="13" max="13" width="10.85546875" customWidth="1"/>
    <col min="14" max="14" width="11.140625" customWidth="1"/>
    <col min="15" max="15" width="10.7109375" customWidth="1"/>
    <col min="16" max="17" width="12" bestFit="1" customWidth="1"/>
    <col min="18" max="18" width="12.7109375" customWidth="1"/>
    <col min="19" max="19" width="11.7109375" bestFit="1" customWidth="1"/>
    <col min="20" max="22" width="12.7109375" customWidth="1"/>
    <col min="23" max="23" width="10.85546875" customWidth="1"/>
    <col min="24" max="24" width="10.28515625" customWidth="1"/>
    <col min="25" max="25" width="10.85546875" customWidth="1"/>
    <col min="26" max="30" width="14" customWidth="1"/>
    <col min="31" max="32" width="11" customWidth="1"/>
    <col min="33" max="33" width="11.7109375" customWidth="1"/>
    <col min="34" max="34" width="12.28515625" customWidth="1"/>
    <col min="35" max="35" width="12" customWidth="1"/>
    <col min="37" max="37" width="13.5703125" customWidth="1"/>
    <col min="38" max="38" width="13.28515625" customWidth="1"/>
    <col min="39" max="39" width="14.28515625" customWidth="1"/>
  </cols>
  <sheetData>
    <row r="4" spans="1:39">
      <c r="D4" s="9">
        <f>+D7+COUNTA(Hoja1!$C$2:$MO$2)</f>
        <v>44046</v>
      </c>
      <c r="E4" s="10"/>
    </row>
    <row r="5" spans="1:39">
      <c r="D5" s="11"/>
    </row>
    <row r="6" spans="1:39" ht="56.25">
      <c r="A6" s="14" t="s">
        <v>155</v>
      </c>
      <c r="B6" s="14" t="s">
        <v>156</v>
      </c>
      <c r="C6" s="14" t="s">
        <v>157</v>
      </c>
      <c r="D6" s="14" t="s">
        <v>158</v>
      </c>
      <c r="E6" s="14" t="s">
        <v>159</v>
      </c>
      <c r="F6" s="14" t="s">
        <v>149</v>
      </c>
      <c r="G6" s="14" t="s">
        <v>160</v>
      </c>
      <c r="H6" s="14" t="s">
        <v>150</v>
      </c>
      <c r="I6" s="14" t="s">
        <v>161</v>
      </c>
      <c r="J6" s="14" t="s">
        <v>162</v>
      </c>
      <c r="K6" s="14" t="s">
        <v>163</v>
      </c>
      <c r="L6" s="14" t="s">
        <v>151</v>
      </c>
      <c r="M6" s="14" t="s">
        <v>152</v>
      </c>
      <c r="N6" s="14" t="s">
        <v>153</v>
      </c>
      <c r="O6" s="14" t="s">
        <v>154</v>
      </c>
      <c r="P6" s="14" t="s">
        <v>164</v>
      </c>
      <c r="Q6" s="14" t="s">
        <v>165</v>
      </c>
      <c r="R6" s="14" t="s">
        <v>166</v>
      </c>
      <c r="S6" s="14" t="s">
        <v>167</v>
      </c>
      <c r="T6" s="14" t="s">
        <v>168</v>
      </c>
      <c r="U6" s="14" t="s">
        <v>169</v>
      </c>
      <c r="V6" s="14" t="s">
        <v>170</v>
      </c>
      <c r="W6" s="14" t="s">
        <v>171</v>
      </c>
      <c r="X6" s="14" t="s">
        <v>172</v>
      </c>
      <c r="Y6" s="14" t="s">
        <v>173</v>
      </c>
      <c r="Z6" s="14" t="s">
        <v>174</v>
      </c>
      <c r="AA6" s="14" t="s">
        <v>175</v>
      </c>
      <c r="AB6" s="14" t="s">
        <v>176</v>
      </c>
      <c r="AC6" s="14" t="s">
        <v>177</v>
      </c>
      <c r="AD6" s="14" t="s">
        <v>178</v>
      </c>
      <c r="AE6" s="14" t="s">
        <v>179</v>
      </c>
      <c r="AF6" s="14" t="s">
        <v>180</v>
      </c>
      <c r="AG6" s="14" t="s">
        <v>181</v>
      </c>
      <c r="AH6" s="14" t="s">
        <v>182</v>
      </c>
      <c r="AI6" s="14" t="s">
        <v>183</v>
      </c>
      <c r="AJ6" s="14" t="s">
        <v>184</v>
      </c>
      <c r="AK6" s="14" t="s">
        <v>185</v>
      </c>
      <c r="AL6" s="14" t="s">
        <v>186</v>
      </c>
      <c r="AM6" s="14" t="s">
        <v>187</v>
      </c>
    </row>
    <row r="7" spans="1:39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>
      <c r="A152" s="12" t="str">
        <f t="shared" si="85"/>
        <v>ON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>
      <c r="A153" s="12" t="str">
        <f t="shared" si="85"/>
        <v>ON</v>
      </c>
      <c r="B153" s="12" t="str">
        <f t="shared" si="86"/>
        <v>ultima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232514</v>
      </c>
      <c r="G153">
        <f t="shared" si="70"/>
        <v>2683</v>
      </c>
      <c r="H153" cm="1">
        <f t="array" ref="H153">+INDEX(Hoja1!$B$2:$MO$7,2,$E153)</f>
        <v>161502</v>
      </c>
      <c r="I153">
        <f t="shared" si="71"/>
        <v>1646</v>
      </c>
      <c r="J153">
        <f t="shared" si="62"/>
        <v>71012</v>
      </c>
      <c r="K153">
        <f t="shared" si="72"/>
        <v>1037</v>
      </c>
      <c r="L153" cm="1">
        <f t="array" ref="L153">+INDEX(Hoja1!$B$2:$MO$7,3,$E153)</f>
        <v>22703</v>
      </c>
      <c r="M153" cm="1">
        <f t="array" ref="M153">+INDEX(Hoja1!$B$2:$MO$7,4,$E153)</f>
        <v>681</v>
      </c>
      <c r="N153" cm="1">
        <f t="array" ref="N153">+INDEX(Hoja1!$B$2:$MO$7,5,$E153)</f>
        <v>1317</v>
      </c>
      <c r="O153" cm="1">
        <f t="array" ref="O153">+INDEX(Hoja1!$B$2:$MO$7,6,$E153)</f>
        <v>165</v>
      </c>
      <c r="P153" s="13">
        <f t="shared" si="89"/>
        <v>0.69459043326423353</v>
      </c>
      <c r="Q153" s="13">
        <f t="shared" si="90"/>
        <v>0.30540956673576647</v>
      </c>
      <c r="R153">
        <f t="shared" si="73"/>
        <v>-552</v>
      </c>
      <c r="S153">
        <f t="shared" si="74"/>
        <v>1037</v>
      </c>
      <c r="T153">
        <f t="shared" si="75"/>
        <v>-103</v>
      </c>
      <c r="U153">
        <f t="shared" si="76"/>
        <v>7</v>
      </c>
      <c r="V153">
        <f t="shared" si="77"/>
        <v>17</v>
      </c>
      <c r="W153">
        <f t="shared" si="78"/>
        <v>1</v>
      </c>
      <c r="X153">
        <f t="shared" si="79"/>
        <v>-0.17063369397217928</v>
      </c>
      <c r="Y153">
        <f t="shared" si="80"/>
        <v>1.4819578420864595E-2</v>
      </c>
      <c r="Z153">
        <f t="shared" si="81"/>
        <v>0.99548364465491535</v>
      </c>
      <c r="AA153">
        <f t="shared" si="82"/>
        <v>1.0103857566765579</v>
      </c>
      <c r="AB153">
        <f t="shared" si="83"/>
        <v>1.013076923076923</v>
      </c>
      <c r="AC153">
        <f t="shared" si="84"/>
        <v>1.0060975609756098</v>
      </c>
      <c r="AD153">
        <f t="shared" si="63"/>
        <v>55906.227458523688</v>
      </c>
      <c r="AE153">
        <f t="shared" si="64"/>
        <v>17074.296705938927</v>
      </c>
      <c r="AF153">
        <f t="shared" si="65"/>
        <v>5458.7641259918255</v>
      </c>
      <c r="AG153">
        <f t="shared" si="66"/>
        <v>163.741283962491</v>
      </c>
      <c r="AH153">
        <f t="shared" si="67"/>
        <v>316.6626592930993</v>
      </c>
      <c r="AI153">
        <f t="shared" si="68"/>
        <v>39.672998316903104</v>
      </c>
      <c r="AJ153">
        <f>+TODO_PACIENTES[[#This Row],[Aislamiento Domiciliario]]+TODO_PACIENTES[[#This Row],[Aislamiento en Hoteles]]+TODO_PACIENTES[[#This Row],[Hospitalizados en Sala]]+TODO_PACIENTES[[#This Row],[Hospitalizados en UCI]]</f>
        <v>24866</v>
      </c>
      <c r="AK153">
        <f t="shared" si="69"/>
        <v>5978.841067564319</v>
      </c>
      <c r="AL153">
        <f>+TODO_PACIENTES[[#This Row],[Personas con Medidas Sanitarias]]-AJ152</f>
        <v>-78</v>
      </c>
      <c r="AM153">
        <f>+IFERROR(TODO_PACIENTES[[#This Row],[Variación Personas Medidas Sanitarias]]/AJ152,0)</f>
        <v>-3.1270044900577293E-3</v>
      </c>
    </row>
    <row r="154" spans="1:39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-232514</v>
      </c>
      <c r="H154" cm="1">
        <f t="array" ref="H154">+INDEX(Hoja1!$B$2:$MO$7,2,$E154)</f>
        <v>0</v>
      </c>
      <c r="I154">
        <f t="shared" si="71"/>
        <v>-161502</v>
      </c>
      <c r="J154">
        <f t="shared" si="62"/>
        <v>0</v>
      </c>
      <c r="K154">
        <f t="shared" si="72"/>
        <v>-71012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-235197</v>
      </c>
      <c r="S154">
        <f t="shared" si="74"/>
        <v>-71012</v>
      </c>
      <c r="T154">
        <f t="shared" si="75"/>
        <v>-22703</v>
      </c>
      <c r="U154">
        <f t="shared" si="76"/>
        <v>-681</v>
      </c>
      <c r="V154">
        <f t="shared" si="77"/>
        <v>-1317</v>
      </c>
      <c r="W154">
        <f t="shared" si="78"/>
        <v>-165</v>
      </c>
      <c r="X154">
        <f t="shared" si="79"/>
        <v>-87.66194558330227</v>
      </c>
      <c r="Y154">
        <f t="shared" si="80"/>
        <v>-1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-24866</v>
      </c>
      <c r="AM154">
        <f>+IFERROR(TODO_PACIENTES[[#This Row],[Variación Personas Medidas Sanitarias]]/AJ153,0)</f>
        <v>-1</v>
      </c>
    </row>
    <row r="155" spans="1:39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232514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-1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2020-08-04T23:01:37Z</dcterms:modified>
  <cp:category/>
  <cp:contentStatus/>
</cp:coreProperties>
</file>