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3125" documentId="11_9248B46DC1CBB2E3ED7FF6F9903E8C1851038383" xr6:coauthVersionLast="46" xr6:coauthVersionMax="46" xr10:uidLastSave="{C633C23F-78CC-4F78-AFC7-C079F9FDD144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28" i="3" l="1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<sst xmlns="http://schemas.openxmlformats.org/spreadsheetml/2006/main" count="7962" uniqueCount="1215">
  <si>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</si>
  <si>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</si>
  <si>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</si>
  <si>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</si>
  <si>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</si>
  <si>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</si>
  <si>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</si>
  <si>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</si>
  <si>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</si>
  <si>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</si>
  <si>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</si>
  <si>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</si>
  <si>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</si>
  <si>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</si>
  <si>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</si>
  <si>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</si>
  <si>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</si>
  <si>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</si>
  <si>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</si>
  <si>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</si>
  <si>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</si>
  <si>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</si>
  <si>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</si>
  <si>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</si>
  <si>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</si>
  <si>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</si>
  <si>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</si>
  <si>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</si>
  <si>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</si>
  <si>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</si>
  <si>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</si>
  <si>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</si>
  <si>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</si>
  <si>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</si>
  <si>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</si>
  <si>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</si>
  <si>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</si>
  <si>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</si>
  <si>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</si>
  <si>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</si>
  <si>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</si>
  <si>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</si>
  <si>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</si>
  <si>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</si>
  <si>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</si>
  <si>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</si>
  <si>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</si>
  <si>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</si>
  <si>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</si>
  <si>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</si>
  <si>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</si>
  <si>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</si>
  <si>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</si>
  <si>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</si>
  <si>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</si>
  <si>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</si>
  <si>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</si>
  <si>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</si>
  <si>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</si>
  <si>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</si>
  <si>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</si>
  <si>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</si>
  <si>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</si>
  <si>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</si>
  <si>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</si>
  <si>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</si>
  <si>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</si>
  <si>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</si>
  <si>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</si>
  <si>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</si>
  <si>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</si>
  <si>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</si>
  <si>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</si>
  <si>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</si>
  <si>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</si>
  <si>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</si>
  <si>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</si>
  <si>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</si>
  <si>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</si>
  <si>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</si>
  <si>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</si>
  <si>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</si>
  <si>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</si>
  <si>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</si>
  <si>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</si>
  <si>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</si>
  <si>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</si>
  <si>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</si>
  <si>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</si>
  <si>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</si>
  <si>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</si>
  <si>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</si>
  <si>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</si>
  <si>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</si>
  <si>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</si>
  <si>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</si>
  <si>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</si>
  <si>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</si>
  <si>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</si>
  <si>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</si>
  <si>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</si>
  <si>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</si>
  <si>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</si>
  <si>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</si>
  <si>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</si>
  <si>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</si>
  <si>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</si>
  <si>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</si>
  <si>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</si>
  <si>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</si>
  <si>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</si>
  <si>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</si>
  <si>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</si>
  <si>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</si>
  <si>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</si>
  <si>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</si>
  <si>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</si>
  <si>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</si>
  <si>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</si>
  <si>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</si>
  <si>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</si>
  <si>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</si>
  <si>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</si>
  <si>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</si>
  <si>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</si>
  <si>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</si>
  <si>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</si>
  <si>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</si>
  <si>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</si>
  <si>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</si>
  <si>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</si>
  <si>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</si>
  <si>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</si>
  <si>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</si>
  <si>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</si>
  <si>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</si>
  <si>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</si>
  <si>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</si>
  <si>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</si>
  <si>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</si>
  <si>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</si>
  <si>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</si>
  <si>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</si>
  <si>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</si>
  <si>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</si>
  <si>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</si>
  <si>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</si>
  <si>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</si>
  <si>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</si>
  <si>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</si>
  <si>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</si>
  <si>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</si>
  <si>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</si>
  <si>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</si>
  <si>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</si>
  <si>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</si>
  <si>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</si>
  <si>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</si>
  <si>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</si>
  <si>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</si>
  <si>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</si>
  <si>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</si>
  <si>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</si>
  <si>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</si>
  <si>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</si>
  <si>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</si>
  <si>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</si>
  <si>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</si>
  <si>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</si>
  <si>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</si>
  <si>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</si>
  <si>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</si>
  <si>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</si>
  <si>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</si>
  <si>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</si>
  <si>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</si>
  <si>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</si>
  <si>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</si>
  <si>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</si>
  <si>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</si>
  <si>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</si>
  <si>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</si>
  <si>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</si>
  <si>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</si>
  <si>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</si>
  <si>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</si>
  <si>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</si>
  <si>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</si>
  <si>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</si>
  <si>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</si>
  <si>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</si>
  <si>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</si>
  <si>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</si>
  <si>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</si>
  <si>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</si>
  <si>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</si>
  <si>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</si>
  <si>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</si>
  <si>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</si>
  <si>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</si>
  <si>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</si>
  <si>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</si>
  <si>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</si>
  <si>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</si>
  <si>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</si>
  <si>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</si>
  <si>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</si>
  <si>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</si>
  <si>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</si>
  <si>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</si>
  <si>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</si>
  <si>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</si>
  <si>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</si>
  <si>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</si>
  <si>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</si>
  <si>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</si>
  <si>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</si>
  <si>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</si>
  <si>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</si>
  <si>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</si>
  <si>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</si>
  <si>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</si>
  <si>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</si>
  <si>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</si>
  <si>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</si>
  <si>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</si>
  <si>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</si>
  <si>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</si>
  <si>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</si>
  <si>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</si>
  <si>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</si>
  <si>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</si>
  <si>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</si>
  <si>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</si>
  <si>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</si>
  <si>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</si>
  <si>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</si>
  <si>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</si>
  <si>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</si>
  <si>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</si>
  <si>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</si>
  <si>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</si>
  <si>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</si>
  <si>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</si>
  <si>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</si>
  <si>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</si>
  <si>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</si>
  <si>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</si>
  <si>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</si>
  <si>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</si>
  <si>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</si>
  <si>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</si>
  <si>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</si>
  <si>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</si>
  <si>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</si>
  <si>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</si>
  <si>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</si>
  <si>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</si>
  <si>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</si>
  <si>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</si>
  <si>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</si>
  <si>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</si>
  <si>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</si>
  <si>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</si>
  <si>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</si>
  <si>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</si>
  <si>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</si>
  <si>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</si>
  <si>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</si>
  <si>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</si>
  <si>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</si>
  <si>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</si>
  <si>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</si>
  <si>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</si>
  <si>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</si>
  <si>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</si>
  <si>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</si>
  <si>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</si>
  <si>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</si>
  <si>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</si>
  <si>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</si>
  <si>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</si>
  <si>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</si>
  <si>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</si>
  <si>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</si>
  <si>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</si>
  <si>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</si>
  <si>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</si>
  <si>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</si>
  <si>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</si>
  <si>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</si>
  <si>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</si>
  <si>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</si>
  <si>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</si>
  <si>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</si>
  <si>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</si>
  <si>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</si>
  <si>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</si>
  <si>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</si>
  <si>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</si>
  <si>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</si>
  <si>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</si>
  <si>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</si>
  <si>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</si>
  <si>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</si>
  <si>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</si>
  <si>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</si>
  <si>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</si>
  <si>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</si>
  <si>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</si>
  <si>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</si>
  <si>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</si>
  <si>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</si>
  <si>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</si>
  <si>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</si>
  <si>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</si>
  <si>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</si>
  <si>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</si>
  <si>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</si>
  <si>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</si>
  <si>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</si>
  <si>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</si>
  <si>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</si>
  <si>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</si>
  <si>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</si>
  <si>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</si>
  <si>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</si>
  <si>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</si>
  <si>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</si>
  <si>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</si>
  <si>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</si>
  <si>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</si>
  <si>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</si>
  <si>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</si>
  <si>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</si>
  <si>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</si>
  <si>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</si>
  <si>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</si>
  <si>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</si>
  <si>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</si>
  <si>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</si>
  <si>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</si>
  <si>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</si>
  <si>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</si>
  <si>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</si>
  <si>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</si>
  <si>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</si>
  <si>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</si>
  <si>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</si>
  <si>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</si>
  <si>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</si>
  <si>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</si>
  <si>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</si>
  <si>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</si>
  <si>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</si>
  <si>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</si>
  <si>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</si>
  <si>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</si>
  <si>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</si>
  <si>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</si>
  <si>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</si>
  <si>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</si>
  <si>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</si>
  <si>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</si>
  <si>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</si>
  <si>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</si>
  <si>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</si>
  <si>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</si>
  <si>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</si>
  <si>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</si>
  <si>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</si>
  <si>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</si>
  <si>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</si>
  <si>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</si>
  <si>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</si>
  <si>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</si>
  <si>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</si>
  <si>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</si>
  <si>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</si>
  <si>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</si>
  <si>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</si>
  <si>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</si>
  <si>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</si>
  <si>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</si>
  <si>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</si>
  <si>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</si>
  <si>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</si>
  <si>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</si>
  <si>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</si>
  <si>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</si>
  <si>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</si>
  <si>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</si>
  <si>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</si>
  <si>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</si>
  <si>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</si>
  <si>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</si>
  <si>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</si>
  <si>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</si>
  <si>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</si>
  <si>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</si>
  <si>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</si>
  <si>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</si>
  <si>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</si>
  <si>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</si>
  <si>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</si>
  <si>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</si>
  <si>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</si>
  <si>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</si>
  <si>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</si>
  <si>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</si>
  <si>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</si>
  <si>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</si>
  <si>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</si>
  <si>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</si>
  <si>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</si>
  <si>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</si>
  <si>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</si>
  <si>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</si>
  <si>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</si>
  <si>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</si>
  <si>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</si>
  <si>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</si>
  <si>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</si>
  <si>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</si>
  <si>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</si>
  <si>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</si>
  <si>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</si>
  <si>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</si>
  <si>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</si>
  <si>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</si>
  <si>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</si>
  <si>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</si>
  <si>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</si>
  <si>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</si>
  <si>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</si>
  <si>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</si>
  <si>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</si>
  <si>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</si>
  <si>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</si>
  <si>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</si>
  <si>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</si>
  <si>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</si>
  <si>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</si>
  <si>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</si>
  <si>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</si>
  <si>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</si>
  <si>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</si>
  <si>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</si>
  <si>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</si>
  <si>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</si>
  <si>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</si>
  <si>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</si>
  <si>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</si>
  <si>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</si>
  <si>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</si>
  <si>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</si>
  <si>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</si>
  <si>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</si>
  <si>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</si>
  <si>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</si>
  <si>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</si>
  <si>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</si>
  <si>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</si>
  <si>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</si>
  <si>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</si>
  <si>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</si>
  <si>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</si>
  <si>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</si>
  <si>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</si>
  <si>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</si>
  <si>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</si>
  <si>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</si>
  <si>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</si>
  <si>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</si>
  <si>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</si>
  <si>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</si>
  <si>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</si>
  <si>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</si>
  <si>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</si>
  <si>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</si>
  <si>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</si>
  <si>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</si>
  <si>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</si>
  <si>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</si>
  <si>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</si>
  <si>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</si>
  <si>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</si>
  <si>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</si>
  <si>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</si>
  <si>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</si>
  <si>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</si>
  <si>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</si>
  <si>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</si>
  <si>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</si>
  <si>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</si>
  <si>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</si>
  <si>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</si>
  <si>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</si>
  <si>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</si>
  <si>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</si>
  <si>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</si>
  <si>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</si>
  <si>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</si>
  <si>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</si>
  <si>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</si>
  <si>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</si>
  <si>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</si>
  <si>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</si>
  <si>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</si>
  <si>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</si>
  <si>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</si>
  <si>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</si>
  <si>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</si>
  <si>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</si>
  <si>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</si>
  <si>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</si>
  <si>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</si>
  <si>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</si>
  <si>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</si>
  <si>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</si>
  <si>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</si>
  <si>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</si>
  <si>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</si>
  <si>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</si>
  <si>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</si>
  <si>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</si>
  <si>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</si>
  <si>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</si>
  <si>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</si>
  <si>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</si>
  <si>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</si>
  <si>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</si>
  <si>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</si>
  <si>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</si>
  <si>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</si>
  <si>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</si>
  <si>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</si>
  <si>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</si>
  <si>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</si>
  <si>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</si>
  <si>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</si>
  <si>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</si>
  <si>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</si>
  <si>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</si>
  <si>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</si>
  <si>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</si>
  <si>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</si>
  <si>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</si>
  <si>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</si>
  <si>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</si>
  <si>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</si>
  <si>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</si>
  <si>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</si>
  <si>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</si>
  <si>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</si>
  <si>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</si>
  <si>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</si>
  <si>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</si>
  <si>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</si>
  <si>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</si>
  <si>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</si>
  <si>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</si>
  <si>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</si>
  <si>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</si>
  <si>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</si>
  <si>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</si>
  <si>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</si>
  <si>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</si>
  <si>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</si>
  <si>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</si>
  <si>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</si>
  <si>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</si>
  <si>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</si>
  <si>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</si>
  <si>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</si>
  <si>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</si>
  <si>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</si>
  <si>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</si>
  <si>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</si>
  <si>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</si>
  <si>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</si>
  <si>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</si>
  <si>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</si>
  <si>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</si>
  <si>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</si>
  <si>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</si>
  <si>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</si>
  <si>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</si>
  <si>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</si>
  <si>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</si>
  <si>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</si>
  <si>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</si>
  <si>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</si>
  <si>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</si>
  <si>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</si>
  <si>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</si>
  <si>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</si>
  <si>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</si>
  <si>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</si>
  <si>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</si>
  <si>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</si>
  <si>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</si>
  <si>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</si>
  <si>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</si>
  <si>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</si>
  <si>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</si>
  <si>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</si>
  <si>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</si>
  <si>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</si>
  <si>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</si>
  <si>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</si>
  <si>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</si>
  <si>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</si>
  <si>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</si>
  <si>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</si>
  <si>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</si>
  <si>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</si>
  <si>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</si>
  <si>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</si>
  <si>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</si>
  <si>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</si>
  <si>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</si>
  <si>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</si>
  <si>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</si>
  <si>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</si>
  <si>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</si>
  <si>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</si>
  <si>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</si>
  <si>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</si>
  <si>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</si>
  <si>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</si>
  <si>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</si>
  <si>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</si>
  <si>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</si>
  <si>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</si>
  <si>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</si>
  <si>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</si>
  <si>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</si>
  <si>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</si>
  <si>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</si>
  <si>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</si>
  <si>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</si>
  <si>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</si>
  <si>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</si>
  <si>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</si>
  <si>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</si>
  <si>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</si>
  <si>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</si>
  <si>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</si>
  <si>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</si>
  <si>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</si>
  <si>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</si>
  <si>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</si>
  <si>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</si>
  <si>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</si>
  <si>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</si>
  <si>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</si>
  <si>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</si>
  <si>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</si>
  <si>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</si>
  <si>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</si>
  <si>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</si>
  <si>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</si>
  <si>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</si>
  <si>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</si>
  <si>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</si>
  <si>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</si>
  <si>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</si>
  <si>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</si>
  <si>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</si>
  <si>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</si>
  <si>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</si>
  <si>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</si>
  <si>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</si>
  <si>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</si>
  <si>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</si>
  <si>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</si>
  <si>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</si>
  <si>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</si>
  <si>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</si>
  <si>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</si>
  <si>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</si>
  <si>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</si>
  <si>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</si>
  <si>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</si>
  <si>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</si>
  <si>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</si>
  <si>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</si>
  <si>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</si>
  <si>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</si>
  <si>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</si>
  <si>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</si>
  <si>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</si>
  <si>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</si>
  <si>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</si>
  <si>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</si>
  <si>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</si>
  <si>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</si>
  <si>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</si>
  <si>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</si>
  <si>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</si>
  <si>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</si>
  <si>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</si>
  <si>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</si>
  <si>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</si>
  <si>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</si>
  <si>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</si>
  <si>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</si>
  <si>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</si>
  <si>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</si>
  <si>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</si>
  <si>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</si>
  <si>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</si>
  <si>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</si>
  <si>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</si>
  <si>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</si>
  <si>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</si>
  <si>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</si>
  <si>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</si>
  <si>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</si>
  <si>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</si>
  <si>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</si>
  <si>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</si>
  <si>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</si>
  <si>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</si>
  <si>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</si>
  <si>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</si>
  <si>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</si>
  <si>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david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</si>
  <si>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</si>
  <si>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</si>
  <si>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</si>
  <si>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</si>
  <si>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</si>
  <si>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</si>
  <si>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</si>
  <si>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</si>
  <si>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</si>
  <si>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</si>
  <si>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</si>
  <si>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</si>
  <si>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</si>
  <si>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</si>
  <si>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</si>
  <si>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</si>
  <si>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</si>
  <si>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</si>
  <si>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</si>
  <si>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</si>
  <si>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</si>
  <si>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</si>
  <si>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</si>
  <si>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</si>
  <si>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</si>
  <si>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</si>
  <si>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</si>
  <si>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</si>
  <si>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</si>
  <si>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</si>
  <si>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</si>
  <si>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</si>
  <si>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</si>
  <si>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</si>
  <si>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</si>
  <si>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</si>
  <si>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</si>
  <si>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</si>
  <si>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</si>
  <si>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santa fe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</si>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</sst>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93" totalsRowShown="0">
  <autoFilter ref="B1:CA293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N14" totalsRowShown="0" headerRowDxfId="3">
  <autoFilter ref="A2:KN14" xr:uid="{4E023B16-8D96-417E-81CC-D158CD34A486}"/>
  <tableColumns count="30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5528" totalsRowShown="0" headerRowDxfId="2">
  <autoFilter ref="B1:E5528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93"/>
  <sheetViews>
    <sheetView workbookViewId="0">
      <pane xSplit="1" ySplit="1" topLeftCell="CA281" activePane="bottomRight" state="frozen"/>
      <selection pane="bottomRight" activeCell="BZ294" sqref="BZ29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N14"/>
  <sheetViews>
    <sheetView topLeftCell="A2" workbookViewId="0">
      <pane xSplit="1" topLeftCell="KE1" activePane="topRight" state="frozen"/>
      <selection pane="topRight" activeCell="KG15" sqref="KG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00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</row>
    <row r="2" spans="1:300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</row>
    <row r="3" spans="1:300">
      <c r="A3" t="s">
        <v>379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</row>
    <row r="4" spans="1:300">
      <c r="A4" t="s">
        <v>380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</row>
    <row r="5" spans="1:300">
      <c r="A5" t="s">
        <v>381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</row>
    <row r="6" spans="1:300">
      <c r="A6" t="s">
        <v>382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</row>
    <row r="7" spans="1:300">
      <c r="A7" t="s">
        <v>383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</row>
    <row r="8" spans="1:300">
      <c r="A8" t="s">
        <v>384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</row>
    <row r="9" spans="1:300">
      <c r="A9" t="s">
        <v>385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</row>
    <row r="10" spans="1:300">
      <c r="A10" t="s">
        <v>386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</row>
    <row r="11" spans="1:300">
      <c r="A11" t="s">
        <v>387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</row>
    <row r="12" spans="1:300">
      <c r="A12" t="s">
        <v>388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</row>
    <row r="13" spans="1:300">
      <c r="A13" t="s">
        <v>389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</row>
    <row r="14" spans="1:300">
      <c r="A14" t="s">
        <v>390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5528"/>
  <sheetViews>
    <sheetView tabSelected="1" topLeftCell="A5458" workbookViewId="0">
      <selection activeCell="F5467" sqref="F5467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391</v>
      </c>
      <c r="D1" s="41" t="s">
        <v>392</v>
      </c>
      <c r="E1" s="41" t="s">
        <v>393</v>
      </c>
      <c r="F1" s="40"/>
      <c r="G1" s="40"/>
      <c r="H1" s="40"/>
    </row>
    <row r="2" spans="1:8">
      <c r="A2" s="40">
        <v>43997</v>
      </c>
      <c r="B2" s="22">
        <v>43997</v>
      </c>
      <c r="C2" t="s">
        <v>394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395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396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397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398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399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400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401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402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403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404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405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406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407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408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409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410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411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412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413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414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415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416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417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418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419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407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420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421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394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400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399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422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401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423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424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413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425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426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397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405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403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427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394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395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399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397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404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400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403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428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396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418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429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430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398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410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407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401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420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431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406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409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432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403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399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420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407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394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397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396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424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400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405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404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395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401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433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419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422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434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409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425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402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435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428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436</v>
      </c>
      <c r="D88" s="42">
        <f>VLOOKUP(Pag_Inicio_Corr_mas_casos[[#This Row],[Corregimiento]],Hoja3!$A$2:$D$676,4,0)</f>
        <v>40201</v>
      </c>
      <c r="E88">
        <v>10</v>
      </c>
      <c r="G88" t="s">
        <v>437</v>
      </c>
    </row>
    <row r="89" spans="1:7">
      <c r="A89" s="40">
        <v>44000</v>
      </c>
      <c r="B89" s="22">
        <v>44000</v>
      </c>
      <c r="C89" t="s">
        <v>438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400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410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409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407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395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397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399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420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401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394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403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425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415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406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402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396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404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405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416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418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439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435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440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441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442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413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427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443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403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395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409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396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399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400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394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401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418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402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424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407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420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397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435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406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415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404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400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405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444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413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425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440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410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429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439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427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445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403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394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400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395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399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407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396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427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401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405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446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410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397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420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422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409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425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416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413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441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417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394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399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431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400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407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404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397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395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401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403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410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435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420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421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406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396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411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446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402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398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427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415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413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405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444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430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409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424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439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447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425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408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448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422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440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449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443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418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450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387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451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394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407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398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401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400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395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403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399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397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405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452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423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410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444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449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451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424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440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408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416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435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418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394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395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396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406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398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397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439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415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407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429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410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409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416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412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438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399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442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403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428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408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452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435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420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407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410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399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395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420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394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435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447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418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425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405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402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403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415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439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396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400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398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413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422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404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406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446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401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427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411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397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424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409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423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430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429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441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440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432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453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454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431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434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408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443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444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412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455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456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451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416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449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457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458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387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459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460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461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433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462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463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464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465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414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421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466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407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418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399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402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403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420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395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397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436</v>
      </c>
      <c r="D324" s="42">
        <f>VLOOKUP(Pag_Inicio_Corr_mas_casos[[#This Row],[Corregimiento]],Hoja3!$A$2:$D$676,4,0)</f>
        <v>40201</v>
      </c>
      <c r="E324">
        <v>25</v>
      </c>
      <c r="G324" t="s">
        <v>437</v>
      </c>
    </row>
    <row r="325" spans="1:7">
      <c r="A325" s="40">
        <v>44008</v>
      </c>
      <c r="B325" s="22">
        <v>44008</v>
      </c>
      <c r="C325" t="s">
        <v>425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400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412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410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456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424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401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405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417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396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430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429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406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438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427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409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394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422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398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415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427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418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410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394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399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435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408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446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407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395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401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453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406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403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405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430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411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456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400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413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441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415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396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412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409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424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420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429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440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439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444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402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420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404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467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397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443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425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432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436</v>
      </c>
      <c r="D384" s="42">
        <f>VLOOKUP(Pag_Inicio_Corr_mas_casos[[#This Row],[Corregimiento]],Hoja3!$A$2:$D$676,4,0)</f>
        <v>40201</v>
      </c>
      <c r="E384">
        <v>16</v>
      </c>
      <c r="G384" t="s">
        <v>437</v>
      </c>
    </row>
    <row r="385" spans="1:5">
      <c r="A385" s="40">
        <v>44009</v>
      </c>
      <c r="B385" s="22">
        <v>44009</v>
      </c>
      <c r="C385" s="26" t="s">
        <v>468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469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447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421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466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458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463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465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438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416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470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433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387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423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457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401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418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404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395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407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399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402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403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420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394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453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396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415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413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435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446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468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422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471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424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412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405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406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400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449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425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438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430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409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398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472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420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395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407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402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399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396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400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404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418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420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425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401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403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394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397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415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406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410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409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427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422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438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413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398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471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405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435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408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424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449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457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447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430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470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439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446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394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400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395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453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399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436</v>
      </c>
      <c r="D472" s="42">
        <f>VLOOKUP(Pag_Inicio_Corr_mas_casos[[#This Row],[Corregimiento]],Hoja3!$A$2:$D$676,4,0)</f>
        <v>40201</v>
      </c>
      <c r="E472">
        <v>21</v>
      </c>
      <c r="G472" t="s">
        <v>437</v>
      </c>
    </row>
    <row r="473" spans="1:7">
      <c r="A473" s="40">
        <v>44012</v>
      </c>
      <c r="B473" s="22">
        <v>44012</v>
      </c>
      <c r="C473" t="s">
        <v>473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407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396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406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435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409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408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430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402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401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415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451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404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426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397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410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427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471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403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441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399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418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395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396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410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404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407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398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420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394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429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403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406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402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441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435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440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424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449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425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416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474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397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405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415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409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446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387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401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467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450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456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411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400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430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422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475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439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404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453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396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399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403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407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410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406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402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400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395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408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420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424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394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405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416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412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427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409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430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415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433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425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438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394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404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397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420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396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400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407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402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424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399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406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395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449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409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403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410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436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413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430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405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416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398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425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429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439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394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399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406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404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402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396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449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401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395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413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429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425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424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415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407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408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403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436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409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476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420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465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430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405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423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441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400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412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435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451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403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395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396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420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400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407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416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404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409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399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410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424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449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394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425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401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406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408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402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445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442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412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415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441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429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417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458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433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422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398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435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414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397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405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477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430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439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447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444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473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418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407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399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394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422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404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396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395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405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416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403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406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410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449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402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400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401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420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429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425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438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409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424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411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412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397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387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398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417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408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457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436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478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430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440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415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439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458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451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442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414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427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435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394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407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420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430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403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410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399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424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415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400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453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449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435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404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406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395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401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402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413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423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408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405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441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442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409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446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416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412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457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396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425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444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414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440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398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418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401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407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394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420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402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399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424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410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467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397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396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403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395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405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442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422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406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400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430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449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415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435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420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401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404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403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407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424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415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406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399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395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396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409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412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410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416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400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444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397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440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427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413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465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425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438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478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471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479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473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477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442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402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431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399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394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418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396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420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439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407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410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395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480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404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429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403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398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402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400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424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411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435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405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443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408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430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422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415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458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387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440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481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451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446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414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441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403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407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399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424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435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396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420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410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402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415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394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413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406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400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482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404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411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427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446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425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449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444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409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395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422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412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405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441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401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394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407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420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399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439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449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403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396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410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400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442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458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387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475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429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395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483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416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471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397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473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415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409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411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424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478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425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405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402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430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446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440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432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422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398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417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406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484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400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395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410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407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420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449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396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399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404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397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422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424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403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394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402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408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471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406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429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401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439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430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414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416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441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435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433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409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478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425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415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398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442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387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485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413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432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411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446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427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447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477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470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417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457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467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405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440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399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403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407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424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410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395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401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394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400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406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402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396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422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404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405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416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408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486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420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409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487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441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445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420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410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424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399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407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400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395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435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406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412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427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403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425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439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441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394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409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413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408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416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422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405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440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470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415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433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396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449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447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443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398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402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432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467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411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446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401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399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404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406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409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394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443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411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411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400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395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413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465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425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480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422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473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412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397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405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429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488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387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440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398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410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402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401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403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420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439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449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435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407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457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396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404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406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409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394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411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400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395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446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413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408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425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442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414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418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416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471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430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450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405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440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398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410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402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424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403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420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439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490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435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407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433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396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399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394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491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400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468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478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422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416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430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405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398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410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492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403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420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439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427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449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435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407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396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399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404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406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447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409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394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411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400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395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413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408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425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442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418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422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416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471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430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397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405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429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440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398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410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402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424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401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403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420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439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435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417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407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486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396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399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404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406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447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394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443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400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395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493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408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418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422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471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412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430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450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476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405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398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410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402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424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492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401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403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420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407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396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399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494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447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394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400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395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446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425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416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471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405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410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472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402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424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401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403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407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433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404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447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394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400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395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425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442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480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418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422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471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412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405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410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402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424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401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403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436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427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435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495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407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396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399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494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447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394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496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411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400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395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425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497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422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412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479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430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397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484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405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429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387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398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410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402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498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403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420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458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481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435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451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407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396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399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404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394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443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411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477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400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395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408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425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442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422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416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471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412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430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450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405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429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387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398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410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402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424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492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403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420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439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427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449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435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456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407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433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396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399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404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400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395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446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465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425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442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418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422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416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412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430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405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410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402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424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403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499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420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436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441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435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432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407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396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500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399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494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404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406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409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394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443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411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400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395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413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465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408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425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442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422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416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471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412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479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430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397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405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429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387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440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398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410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402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424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401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403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420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439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485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449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435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417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407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396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399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404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406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409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394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443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411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400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395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478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408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425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442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414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422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416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471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430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405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429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387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440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398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410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402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424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470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401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403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415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420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458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439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441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449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407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457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396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399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394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413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425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422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416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476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398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410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401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403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415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420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439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427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441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435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407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396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399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404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501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409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394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443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400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395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446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425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442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480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412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405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429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440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398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410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402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498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424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401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403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420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485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427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449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435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432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407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433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396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399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494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404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406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409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394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411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400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395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425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442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471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412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430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405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429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502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398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410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402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424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401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403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415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420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423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439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407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503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396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399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404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406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394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443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411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400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395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446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408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442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422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471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412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479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405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429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398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410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504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498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424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505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403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420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439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449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435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407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396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399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494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404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406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409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394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411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400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395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413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465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408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425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442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422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416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412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430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405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429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410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402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424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401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403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420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458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427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441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435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407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433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396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399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404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394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411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400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395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413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408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425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497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442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414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416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412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430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405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398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410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472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444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402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424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470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401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403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415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420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506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441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449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432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407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433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396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399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404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394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411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400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395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408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425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422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416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412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405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429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440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398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410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424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401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403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415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420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439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441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507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407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457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396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399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404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467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406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394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400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395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408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425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442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416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440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398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410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402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470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401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403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415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423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508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441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435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432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451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407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396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399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404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394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443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400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395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408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425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442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422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416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405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429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398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410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424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401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403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439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449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451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407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396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463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465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396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412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394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442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407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404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403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400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443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420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424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429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402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498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399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401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406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411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420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439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450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415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457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395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492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441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478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416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410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436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427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500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420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399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394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424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396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400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412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494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486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408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429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403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395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402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407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411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413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398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433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457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436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431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406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409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446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451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467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509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407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395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406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420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396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401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403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415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399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433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443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410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412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457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494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400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404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440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424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505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435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497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420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441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399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394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407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420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396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408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424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412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403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425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443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395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401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404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403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420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407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400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412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425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395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510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449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424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413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405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402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498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398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415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511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429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399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478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414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401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417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400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399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407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398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440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404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403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410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420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429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441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425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402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408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405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395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450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458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439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435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443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411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412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512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396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494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394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427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396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407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394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420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400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398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403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404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402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399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395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424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433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422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410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413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427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412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415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406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447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418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431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409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411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408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429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440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401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425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449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396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407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399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420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394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425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408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424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411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398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431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403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513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401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395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410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404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514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430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409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458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515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451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403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425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431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420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399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407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395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429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424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516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410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422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402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427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396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406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394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411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517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449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404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408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451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422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405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399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400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420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404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406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425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387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394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424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395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450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429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420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441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407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399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429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403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396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395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404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394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430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424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400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410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420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425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401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432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518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407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401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440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403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404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519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494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400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422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402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399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412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402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494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420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407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404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405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403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425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479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399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394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422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410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399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396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420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520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404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403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503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410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402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407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433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395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427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406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394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440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424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439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403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396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410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407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435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451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394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425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398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420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402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479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406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415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433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399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413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408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412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431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520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427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441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440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394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398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407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498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521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396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500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396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394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407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403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424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398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414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420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406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409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408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410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401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469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425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399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405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412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413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439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457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395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430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522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400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451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396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394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403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408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407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439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424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398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414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425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399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400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518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429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422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420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395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423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523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519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447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406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435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410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433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404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409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401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440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498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458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457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445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405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411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524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443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425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402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394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512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396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403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412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407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398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413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410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420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441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412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398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469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420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451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410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416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402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407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425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498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424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399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396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400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405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404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403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415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394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412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396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400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410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401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420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435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411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405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406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402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407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395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398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451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422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408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432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404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424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399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409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470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394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404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400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410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447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520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405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409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396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420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408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395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425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407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498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525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526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412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527</v>
      </c>
      <c r="I2084" t="s">
        <v>528</v>
      </c>
    </row>
    <row r="2085" spans="1:9">
      <c r="A2085" s="91">
        <v>44070</v>
      </c>
      <c r="B2085" s="93">
        <v>44070</v>
      </c>
      <c r="C2085" s="93" t="s">
        <v>402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518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429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401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441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440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492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403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423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399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442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432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451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394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420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399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407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405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425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396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400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395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410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402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408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451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411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403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433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529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424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447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406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431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415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435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439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404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413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412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423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456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530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407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400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420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394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401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410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396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447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424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399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403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425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451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414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531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440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406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402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498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429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408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430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395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443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404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398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469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413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503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518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399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425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422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467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405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515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412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498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407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526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406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404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447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435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395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532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398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407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399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422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394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469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403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396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405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404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447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400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504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498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412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410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420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395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413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425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533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402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414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435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406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440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467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408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492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443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387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424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470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415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446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430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534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515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535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442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418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450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401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439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441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536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463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478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537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407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492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420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394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412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424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422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395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410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442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403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532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398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406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441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457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425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396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394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407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425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420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405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424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413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399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396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447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403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394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400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404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534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414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395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411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415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425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402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435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405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422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498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412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387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410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407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492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398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406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408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441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470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451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440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447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396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399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400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407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492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395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414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410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403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394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398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405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402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411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408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412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404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425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498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435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433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422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415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441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405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412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498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538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537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396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447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394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399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403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398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465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435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414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470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440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420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539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425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411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407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400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537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412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400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407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425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503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396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408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447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466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526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540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530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541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387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399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403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405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420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498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418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542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543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414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394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407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524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440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441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390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412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394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544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530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537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492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414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406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409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425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410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451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545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433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405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399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546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487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481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396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403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399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412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394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420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422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429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414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547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416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400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537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424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410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441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396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440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404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451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433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408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460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548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429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396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530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425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504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401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407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403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422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399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412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414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457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549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451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394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414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396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403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399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411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498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492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407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408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412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398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550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402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394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492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403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399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414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530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408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412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405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425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498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407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420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406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535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543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424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422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396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446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410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447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443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441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415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551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552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394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407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436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537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406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451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543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414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400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412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424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398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456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399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420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410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481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408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535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440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543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401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472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553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405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398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554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435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415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412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422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498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404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403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555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537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556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407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410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411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543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429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481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410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557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396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403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399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541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411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548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407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394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504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447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498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414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424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557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558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399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410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396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403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420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407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404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405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412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526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429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559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463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560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430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557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435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399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530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414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456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407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548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541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395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412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420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410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403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425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440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402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401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394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557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408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407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404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429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439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451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425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413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410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411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387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405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406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398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414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561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412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396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562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474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420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394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396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400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399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398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407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456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427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557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403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408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395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524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405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404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444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447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406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541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411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456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561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395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474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552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404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557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398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396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543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396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407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412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405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563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408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414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427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458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394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420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403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407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403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412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534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556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410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396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498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417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395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413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456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425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406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433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394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530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396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412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451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406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456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429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403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424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400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404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399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420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394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413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447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431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407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410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498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411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402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396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394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407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498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564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403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565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395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425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439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562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412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530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396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543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407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394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410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512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412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398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451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413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396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451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394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420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543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498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425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566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567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412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407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503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451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395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408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396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416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420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425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402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401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429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433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424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400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422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405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412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534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399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406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568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460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565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436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396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428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569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410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398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424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570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414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407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401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396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394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414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399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571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451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567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410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407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403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430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402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488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428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439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398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431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569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412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407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410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396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394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435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403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399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442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433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400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416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402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420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412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404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428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572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435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530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403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407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404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411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394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410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524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420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531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570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573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399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396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394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429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407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493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402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411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413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451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404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410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395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412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550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403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399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406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574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430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549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420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410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405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412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413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451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505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425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399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411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538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403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470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537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535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395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530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561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543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407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575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537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410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450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412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576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429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568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396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399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577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578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576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429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435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411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410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412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398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394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574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403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407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404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435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579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396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399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394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429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417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410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401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531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395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412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543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451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405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433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543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451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571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394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412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580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413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443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429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435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411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395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387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398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581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502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410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420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530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550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399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530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451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424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407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425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396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414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398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413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439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561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410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579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405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433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582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530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394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398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399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413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583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576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451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440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415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435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504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521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561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566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395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530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429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443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568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396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414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394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398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421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404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515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413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399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425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398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396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406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395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443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451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550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545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425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398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416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402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413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407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412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550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420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581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570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396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584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412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502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408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402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404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425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465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446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403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435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410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564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399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430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411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439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398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451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543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414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585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500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399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396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446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403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440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442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423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407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400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425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451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412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441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395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414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571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581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439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406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586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415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530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399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396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407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413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398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429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435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420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403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412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430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410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458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394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430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587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406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395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425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396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414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402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427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441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398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414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396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394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451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530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395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400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405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435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412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451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407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410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406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412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441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399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414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430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403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410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406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420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407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402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581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408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530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424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394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403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427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446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396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451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412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398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394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395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399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414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410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407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404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400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570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396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446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588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412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420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435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451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430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441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402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401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439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530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435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404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395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410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399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550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420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425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530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446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401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451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403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441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394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412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514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398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402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396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394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530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404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405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589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410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396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459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403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408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407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579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590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414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425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398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435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410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550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402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591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445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451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407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405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420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530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413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440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398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552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441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395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455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407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395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445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398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410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441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414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425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430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458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455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394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410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550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410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396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403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441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435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395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398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399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405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394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410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455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396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451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412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435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413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570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407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399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414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415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405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400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441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397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433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420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550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408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407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530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410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451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396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394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406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433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413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592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441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435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414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420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398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401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404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395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397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399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412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407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420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451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399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530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405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410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428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412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398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404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394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425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396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446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429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402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441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403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413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439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593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430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415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530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395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410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420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396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399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402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407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411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447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446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405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499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404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408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401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441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435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394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561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407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395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459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441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420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410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446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594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399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412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435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439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396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447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530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451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440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401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466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535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406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400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404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424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530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435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395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412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410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595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405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410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394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407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396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498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406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429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413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455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403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402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404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446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398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410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411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435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485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441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404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430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407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435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404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413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398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530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411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441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445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407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466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410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407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435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406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408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433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440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405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404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401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441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399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403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395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415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446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596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429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398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424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443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451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396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447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413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425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455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411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416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512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458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423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430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470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402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420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466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410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530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396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394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407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420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398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427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423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432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413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435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414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406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415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446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597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399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399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429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435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411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402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407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466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410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396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394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430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400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420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439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405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395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450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441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415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398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443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406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446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412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403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413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538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425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408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458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440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404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411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398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466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407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428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443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410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405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429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402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439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406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395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415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412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441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440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470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431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394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401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396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455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466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410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435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407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415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404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499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428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446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413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396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394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598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504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412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399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402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401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441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406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400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430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440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431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432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455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407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394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411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410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405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400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401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433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404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398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429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466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396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441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406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458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387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402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443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450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435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439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446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408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395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425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413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415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470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414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420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399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512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424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412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423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399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410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415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407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435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451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398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403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440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412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420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445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413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425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441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530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466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402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505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396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446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429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443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395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396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435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410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407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430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394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442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514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415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429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398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402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412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451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405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401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515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446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414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579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403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408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530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386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425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439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427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455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399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404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406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400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440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420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458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428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396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394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411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408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398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599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446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458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410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424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400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407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413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399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600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443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435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414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439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450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403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401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406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459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601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429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402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411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396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455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407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410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398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429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405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443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394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439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597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406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430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450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395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412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504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401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458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435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404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425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424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413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399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414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427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599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420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446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387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402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530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444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423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433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400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440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398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408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455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411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396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443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401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439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435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395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466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429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407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394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399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458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405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450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451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400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410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404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406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412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433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387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415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446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498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440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436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425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416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424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402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394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396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407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410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404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435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440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398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408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451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399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425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405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401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403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415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413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395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455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411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439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414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443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402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441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447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446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429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466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427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394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399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415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407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410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403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387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405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408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435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412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414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396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423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402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404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411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398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443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441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429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406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451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400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466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420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395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446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504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485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425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396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429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407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394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399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411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403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443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395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446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402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412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408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430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410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435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466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404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398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413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400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405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439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406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420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425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401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458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447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450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415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441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440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433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414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424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455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403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410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398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396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394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404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407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408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455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399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411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451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435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395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402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439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413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441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401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446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415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414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598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412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503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440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445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424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416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387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458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443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406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409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405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429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400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396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403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408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466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407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429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435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425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410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404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439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405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406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398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415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413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402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395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451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394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399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430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411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446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420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416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440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567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447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401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423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443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424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458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579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387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441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414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503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420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396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407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394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410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405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439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403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435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443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430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398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402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408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400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399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411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413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387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424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401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441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429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470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414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395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404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406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447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450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433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444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425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415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432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446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531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466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445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407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413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405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398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416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402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404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394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411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400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399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396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403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395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446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440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410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458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602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424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406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408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439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409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498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401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420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396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443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394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411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410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425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435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407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404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403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446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415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399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441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400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405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406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395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413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398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402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408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450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597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466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414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416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439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401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458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440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412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429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424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603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420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407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410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396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441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394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446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398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403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602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430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406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404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400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420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413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408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395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401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399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402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439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427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440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415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429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431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411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405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424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443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425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598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559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451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412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604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447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416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409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605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417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470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414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606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396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399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413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394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404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415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402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405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407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429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398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425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410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411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400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602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446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433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395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420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443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444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439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403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406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441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414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423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408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458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430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387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432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401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450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607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431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427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440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447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412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424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457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409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442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598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445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396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407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420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394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411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439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602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410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406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403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408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414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398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433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405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440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401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399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415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441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404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400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413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429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395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425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423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430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424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446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598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387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443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412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431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608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402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609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610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470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559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457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396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435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410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415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407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400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411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406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394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403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408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413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430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455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425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412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399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405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433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611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439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401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420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404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402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441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429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440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466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458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395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446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387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450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436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424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443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427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603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398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503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612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447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414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396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394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410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401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407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435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408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446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415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420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413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395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430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441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429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398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402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399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404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400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405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440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403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411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439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406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613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424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445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458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423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444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536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608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450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398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455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413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396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406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439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404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405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440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420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395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407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402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394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400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424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399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411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410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450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441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423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408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403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438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431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443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446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414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425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435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614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536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415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417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466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458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387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410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435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407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404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403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399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611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413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400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395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425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402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430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405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420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441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446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415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463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406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396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398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424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433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451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447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401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414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429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427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458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444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394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615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440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431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474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411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423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616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420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408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442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387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466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439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485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394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396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435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398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410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407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429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413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414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399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430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408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441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415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440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400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411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404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403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420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446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402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412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405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401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598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447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424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439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395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406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427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500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425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458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433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423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536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409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432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431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428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443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445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470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396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394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407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410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435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430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398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411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413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415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439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427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441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399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446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408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615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403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404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443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420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395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440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405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401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402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400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470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406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455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447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414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425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433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423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458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429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424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451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409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444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617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445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438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387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598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564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557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396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411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410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394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435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407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413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415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399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404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403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420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408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398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443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400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439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446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430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402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406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395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414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424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401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458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423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425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417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466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463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405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447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429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440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441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387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433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444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451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427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457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450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530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455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445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598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397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559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567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436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618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422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416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412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470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564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432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409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435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394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396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410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400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407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399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425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405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403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415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398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404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401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430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413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406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420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402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446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427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447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441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440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463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408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439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411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395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457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422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423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431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619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466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498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424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445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433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429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432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607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416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451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414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412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443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409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387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397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444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460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617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449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620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450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394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396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407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420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410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435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440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406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400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405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408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399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415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422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424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430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411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398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413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621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466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425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443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439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458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401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427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395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441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447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446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402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423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414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429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450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404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403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387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412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444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419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431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538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474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498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409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396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394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398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440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435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413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406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411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407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439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443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401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400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405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408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403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424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422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410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446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404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429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395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415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399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433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402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458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430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425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442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564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420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622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447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441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450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409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414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417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423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463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521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412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436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387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>
      <c r="A4497" s="99">
        <v>44172</v>
      </c>
      <c r="B4497" s="100">
        <v>44172</v>
      </c>
      <c r="C4497" s="101" t="s">
        <v>530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>
      <c r="A4498" s="99">
        <v>44172</v>
      </c>
      <c r="B4498" s="100">
        <v>44172</v>
      </c>
      <c r="C4498" s="101" t="s">
        <v>431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>
      <c r="A4499" s="99">
        <v>44172</v>
      </c>
      <c r="B4499" s="100">
        <v>44172</v>
      </c>
      <c r="C4499" s="101" t="s">
        <v>460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>
      <c r="A4500" s="140">
        <v>44173</v>
      </c>
      <c r="B4500" s="141">
        <v>44173</v>
      </c>
      <c r="C4500" s="142" t="s">
        <v>410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>
      <c r="A4501" s="140">
        <v>44173</v>
      </c>
      <c r="B4501" s="141">
        <v>44173</v>
      </c>
      <c r="C4501" s="142" t="s">
        <v>407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>
      <c r="A4502" s="140">
        <v>44173</v>
      </c>
      <c r="B4502" s="141">
        <v>44173</v>
      </c>
      <c r="C4502" s="142" t="s">
        <v>425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>
      <c r="A4503" s="140">
        <v>44173</v>
      </c>
      <c r="B4503" s="141">
        <v>44173</v>
      </c>
      <c r="C4503" s="142" t="s">
        <v>415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>
      <c r="A4504" s="140">
        <v>44173</v>
      </c>
      <c r="B4504" s="141">
        <v>44173</v>
      </c>
      <c r="C4504" s="142" t="s">
        <v>404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>
      <c r="A4505" s="140">
        <v>44173</v>
      </c>
      <c r="B4505" s="141">
        <v>44173</v>
      </c>
      <c r="C4505" s="142" t="s">
        <v>403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>
      <c r="A4506" s="140">
        <v>44173</v>
      </c>
      <c r="B4506" s="141">
        <v>44173</v>
      </c>
      <c r="C4506" s="142" t="s">
        <v>396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>
      <c r="A4507" s="140">
        <v>44173</v>
      </c>
      <c r="B4507" s="141">
        <v>44173</v>
      </c>
      <c r="C4507" s="142" t="s">
        <v>435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>
      <c r="A4508" s="140">
        <v>44173</v>
      </c>
      <c r="B4508" s="141">
        <v>44173</v>
      </c>
      <c r="C4508" s="142" t="s">
        <v>446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>
      <c r="A4509" s="140">
        <v>44173</v>
      </c>
      <c r="B4509" s="141">
        <v>44173</v>
      </c>
      <c r="C4509" s="142" t="s">
        <v>394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>
      <c r="A4510" s="140">
        <v>44173</v>
      </c>
      <c r="B4510" s="141">
        <v>44173</v>
      </c>
      <c r="C4510" s="142" t="s">
        <v>399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>
      <c r="A4511" s="140">
        <v>44173</v>
      </c>
      <c r="B4511" s="141">
        <v>44173</v>
      </c>
      <c r="C4511" s="142" t="s">
        <v>441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>
      <c r="A4512" s="140">
        <v>44173</v>
      </c>
      <c r="B4512" s="141">
        <v>44173</v>
      </c>
      <c r="C4512" s="142" t="s">
        <v>400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429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413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411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405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398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402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430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406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440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420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623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439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433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443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444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412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401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455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395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427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504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447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422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416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408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423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463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466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387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409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624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521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431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451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419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450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432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458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394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410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398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396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408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411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413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441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407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435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424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446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430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400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402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405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420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425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399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414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427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406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439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415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403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443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440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447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416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431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564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404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470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450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401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423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600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429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409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442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395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566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387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412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455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419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625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407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403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394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396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413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410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435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399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398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440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404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446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415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402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411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406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425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420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408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429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400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430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405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432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441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412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427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443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422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409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414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401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439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433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447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424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451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395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423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444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442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387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466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458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397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450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431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416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485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459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445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626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460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455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457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407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410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435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415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394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446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413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396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395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430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425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399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441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405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411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400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440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406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398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402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403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447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420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424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404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627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458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427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617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433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431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397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439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423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401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408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457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432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443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451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412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470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466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429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444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409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414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387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567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438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628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471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530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463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629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399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435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396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394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410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398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403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407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408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439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405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429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404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413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415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411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430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441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424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402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400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427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395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401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420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431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425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447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414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440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422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443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446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406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412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450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457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387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442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432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458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451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433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564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567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397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423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470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497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416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600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630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488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478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466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417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444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396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394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410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407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415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398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405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400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408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440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406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422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395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446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430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435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439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402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420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413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403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399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412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425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411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427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401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443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429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441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458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414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447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423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450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432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457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387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409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424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474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404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431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416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470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466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444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617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451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463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538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631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428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413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410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440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407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396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406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431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415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435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420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400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425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443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405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399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394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403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430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402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401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441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442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422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424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423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417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404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412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411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398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427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395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446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416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439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447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450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470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458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457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408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414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466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530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444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567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449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7">
      <c r="A4865" s="128">
        <v>44179</v>
      </c>
      <c r="B4865" s="129">
        <v>44179</v>
      </c>
      <c r="C4865" s="130" t="s">
        <v>429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7">
      <c r="A4866" s="128">
        <v>44179</v>
      </c>
      <c r="B4866" s="129">
        <v>44179</v>
      </c>
      <c r="C4866" s="130" t="s">
        <v>433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7">
      <c r="A4867" s="87">
        <v>44180</v>
      </c>
      <c r="B4867" s="88">
        <v>44180</v>
      </c>
      <c r="C4867" s="89" t="s">
        <v>399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  <c r="G4867">
        <f>SUM(F4867:F4915)</f>
        <v>49</v>
      </c>
    </row>
    <row r="4868" spans="1:7">
      <c r="A4868" s="87">
        <v>44180</v>
      </c>
      <c r="B4868" s="88">
        <v>44180</v>
      </c>
      <c r="C4868" s="89" t="s">
        <v>410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7">
      <c r="A4869" s="87">
        <v>44180</v>
      </c>
      <c r="B4869" s="88">
        <v>44180</v>
      </c>
      <c r="C4869" s="89" t="s">
        <v>394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7">
      <c r="A4870" s="87">
        <v>44180</v>
      </c>
      <c r="B4870" s="88">
        <v>44180</v>
      </c>
      <c r="C4870" s="89" t="s">
        <v>398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7">
      <c r="A4871" s="87">
        <v>44180</v>
      </c>
      <c r="B4871" s="88">
        <v>44180</v>
      </c>
      <c r="C4871" s="89" t="s">
        <v>407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7">
      <c r="A4872" s="87">
        <v>44180</v>
      </c>
      <c r="B4872" s="88">
        <v>44180</v>
      </c>
      <c r="C4872" s="89" t="s">
        <v>413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7">
      <c r="A4873" s="87">
        <v>44180</v>
      </c>
      <c r="B4873" s="88">
        <v>44180</v>
      </c>
      <c r="C4873" s="89" t="s">
        <v>435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7">
      <c r="A4874" s="87">
        <v>44180</v>
      </c>
      <c r="B4874" s="88">
        <v>44180</v>
      </c>
      <c r="C4874" s="89" t="s">
        <v>396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7">
      <c r="A4875" s="87">
        <v>44180</v>
      </c>
      <c r="B4875" s="88">
        <v>44180</v>
      </c>
      <c r="C4875" s="89" t="s">
        <v>411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7">
      <c r="A4876" s="87">
        <v>44180</v>
      </c>
      <c r="B4876" s="88">
        <v>44180</v>
      </c>
      <c r="C4876" s="89" t="s">
        <v>415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7">
      <c r="A4877" s="87">
        <v>44180</v>
      </c>
      <c r="B4877" s="88">
        <v>44180</v>
      </c>
      <c r="C4877" s="89" t="s">
        <v>403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7">
      <c r="A4878" s="87">
        <v>44180</v>
      </c>
      <c r="B4878" s="88">
        <v>44180</v>
      </c>
      <c r="C4878" s="89" t="s">
        <v>408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7">
      <c r="A4879" s="87">
        <v>44180</v>
      </c>
      <c r="B4879" s="88">
        <v>44180</v>
      </c>
      <c r="C4879" s="89" t="s">
        <v>430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7">
      <c r="A4880" s="87">
        <v>44180</v>
      </c>
      <c r="B4880" s="88">
        <v>44180</v>
      </c>
      <c r="C4880" s="89" t="s">
        <v>420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412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400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446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458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441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439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451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429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402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395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425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440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406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405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433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424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414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443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427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498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564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444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422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401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404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450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431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442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598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416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387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570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7">
      <c r="A4913" s="87">
        <v>44180</v>
      </c>
      <c r="B4913" s="88">
        <v>44180</v>
      </c>
      <c r="C4913" s="89" t="s">
        <v>397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7">
      <c r="A4914" s="87">
        <v>44180</v>
      </c>
      <c r="B4914" s="88">
        <v>44180</v>
      </c>
      <c r="C4914" s="89" t="s">
        <v>432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7">
      <c r="A4915" s="87">
        <v>44180</v>
      </c>
      <c r="B4915" s="88">
        <v>44180</v>
      </c>
      <c r="C4915" s="89" t="s">
        <v>419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7">
      <c r="A4916" s="91">
        <v>44181</v>
      </c>
      <c r="B4916" s="92">
        <v>44181</v>
      </c>
      <c r="C4916" s="93" t="s">
        <v>396</v>
      </c>
      <c r="D4916" s="94">
        <f>VLOOKUP(Pag_Inicio_Corr_mas_casos[[#This Row],[Corregimiento]],Hoja3!$A$2:$D$676,4,0)</f>
        <v>130106</v>
      </c>
      <c r="E4916" s="93">
        <v>111</v>
      </c>
      <c r="F4916">
        <v>1</v>
      </c>
      <c r="G4916">
        <f>SUM(F4916:F4973)</f>
        <v>58</v>
      </c>
    </row>
    <row r="4917" spans="1:7">
      <c r="A4917" s="91">
        <v>44181</v>
      </c>
      <c r="B4917" s="92">
        <v>44181</v>
      </c>
      <c r="C4917" s="93" t="s">
        <v>394</v>
      </c>
      <c r="D4917" s="94">
        <f>VLOOKUP(Pag_Inicio_Corr_mas_casos[[#This Row],[Corregimiento]],Hoja3!$A$2:$D$676,4,0)</f>
        <v>130101</v>
      </c>
      <c r="E4917" s="93">
        <v>99</v>
      </c>
      <c r="F4917">
        <v>1</v>
      </c>
    </row>
    <row r="4918" spans="1:7">
      <c r="A4918" s="91">
        <v>44181</v>
      </c>
      <c r="B4918" s="92">
        <v>44181</v>
      </c>
      <c r="C4918" s="93" t="s">
        <v>407</v>
      </c>
      <c r="D4918" s="94">
        <f>VLOOKUP(Pag_Inicio_Corr_mas_casos[[#This Row],[Corregimiento]],Hoja3!$A$2:$D$676,4,0)</f>
        <v>80819</v>
      </c>
      <c r="E4918" s="93">
        <v>88</v>
      </c>
      <c r="F4918">
        <v>1</v>
      </c>
    </row>
    <row r="4919" spans="1:7">
      <c r="A4919" s="91">
        <v>44181</v>
      </c>
      <c r="B4919" s="92">
        <v>44181</v>
      </c>
      <c r="C4919" s="93" t="s">
        <v>404</v>
      </c>
      <c r="D4919" s="94">
        <f>VLOOKUP(Pag_Inicio_Corr_mas_casos[[#This Row],[Corregimiento]],Hoja3!$A$2:$D$676,4,0)</f>
        <v>80822</v>
      </c>
      <c r="E4919" s="93">
        <v>86</v>
      </c>
      <c r="F4919">
        <v>1</v>
      </c>
    </row>
    <row r="4920" spans="1:7">
      <c r="A4920" s="91">
        <v>44181</v>
      </c>
      <c r="B4920" s="92">
        <v>44181</v>
      </c>
      <c r="C4920" s="93" t="s">
        <v>410</v>
      </c>
      <c r="D4920" s="94">
        <f>VLOOKUP(Pag_Inicio_Corr_mas_casos[[#This Row],[Corregimiento]],Hoja3!$A$2:$D$676,4,0)</f>
        <v>80812</v>
      </c>
      <c r="E4920" s="93">
        <v>82</v>
      </c>
      <c r="F4920">
        <v>1</v>
      </c>
    </row>
    <row r="4921" spans="1:7">
      <c r="A4921" s="91">
        <v>44181</v>
      </c>
      <c r="B4921" s="92">
        <v>44181</v>
      </c>
      <c r="C4921" s="93" t="s">
        <v>399</v>
      </c>
      <c r="D4921" s="94">
        <f>VLOOKUP(Pag_Inicio_Corr_mas_casos[[#This Row],[Corregimiento]],Hoja3!$A$2:$D$676,4,0)</f>
        <v>80821</v>
      </c>
      <c r="E4921" s="93">
        <v>80</v>
      </c>
      <c r="F4921">
        <v>1</v>
      </c>
    </row>
    <row r="4922" spans="1:7">
      <c r="A4922" s="91">
        <v>44181</v>
      </c>
      <c r="B4922" s="92">
        <v>44181</v>
      </c>
      <c r="C4922" s="93" t="s">
        <v>425</v>
      </c>
      <c r="D4922" s="94">
        <f>VLOOKUP(Pag_Inicio_Corr_mas_casos[[#This Row],[Corregimiento]],Hoja3!$A$2:$D$676,4,0)</f>
        <v>80815</v>
      </c>
      <c r="E4922" s="93">
        <v>91</v>
      </c>
      <c r="F4922">
        <v>1</v>
      </c>
    </row>
    <row r="4923" spans="1:7">
      <c r="A4923" s="91">
        <v>44181</v>
      </c>
      <c r="B4923" s="92">
        <v>44181</v>
      </c>
      <c r="C4923" s="93" t="s">
        <v>439</v>
      </c>
      <c r="D4923" s="94">
        <f>VLOOKUP(Pag_Inicio_Corr_mas_casos[[#This Row],[Corregimiento]],Hoja3!$A$2:$D$676,4,0)</f>
        <v>130717</v>
      </c>
      <c r="E4923" s="93">
        <v>68</v>
      </c>
      <c r="F4923">
        <v>1</v>
      </c>
    </row>
    <row r="4924" spans="1:7">
      <c r="A4924" s="91">
        <v>44181</v>
      </c>
      <c r="B4924" s="92">
        <v>44181</v>
      </c>
      <c r="C4924" s="93" t="s">
        <v>398</v>
      </c>
      <c r="D4924" s="94">
        <f>VLOOKUP(Pag_Inicio_Corr_mas_casos[[#This Row],[Corregimiento]],Hoja3!$A$2:$D$676,4,0)</f>
        <v>130102</v>
      </c>
      <c r="E4924" s="93">
        <v>67</v>
      </c>
      <c r="F4924">
        <v>1</v>
      </c>
    </row>
    <row r="4925" spans="1:7">
      <c r="A4925" s="91">
        <v>44181</v>
      </c>
      <c r="B4925" s="92">
        <v>44181</v>
      </c>
      <c r="C4925" s="93" t="s">
        <v>435</v>
      </c>
      <c r="D4925" s="94">
        <f>VLOOKUP(Pag_Inicio_Corr_mas_casos[[#This Row],[Corregimiento]],Hoja3!$A$2:$D$676,4,0)</f>
        <v>80809</v>
      </c>
      <c r="E4925" s="93">
        <v>64</v>
      </c>
      <c r="F4925">
        <v>1</v>
      </c>
    </row>
    <row r="4926" spans="1:7">
      <c r="A4926" s="91">
        <v>44181</v>
      </c>
      <c r="B4926" s="92">
        <v>44181</v>
      </c>
      <c r="C4926" s="93" t="s">
        <v>632</v>
      </c>
      <c r="D4926" s="94">
        <f>VLOOKUP(Pag_Inicio_Corr_mas_casos[[#This Row],[Corregimiento]],Hoja3!$A$2:$D$676,4,0)</f>
        <v>80816</v>
      </c>
      <c r="E4926" s="93">
        <v>60</v>
      </c>
      <c r="F4926">
        <v>1</v>
      </c>
    </row>
    <row r="4927" spans="1:7">
      <c r="A4927" s="91">
        <v>44181</v>
      </c>
      <c r="B4927" s="92">
        <v>44181</v>
      </c>
      <c r="C4927" s="93" t="s">
        <v>415</v>
      </c>
      <c r="D4927" s="94">
        <f>VLOOKUP(Pag_Inicio_Corr_mas_casos[[#This Row],[Corregimiento]],Hoja3!$A$2:$D$676,4,0)</f>
        <v>80810</v>
      </c>
      <c r="E4927" s="93">
        <v>59</v>
      </c>
      <c r="F4927">
        <v>1</v>
      </c>
    </row>
    <row r="4928" spans="1:7">
      <c r="A4928" s="91">
        <v>44181</v>
      </c>
      <c r="B4928" s="92">
        <v>44181</v>
      </c>
      <c r="C4928" s="93" t="s">
        <v>405</v>
      </c>
      <c r="D4928" s="94">
        <f>VLOOKUP(Pag_Inicio_Corr_mas_casos[[#This Row],[Corregimiento]],Hoja3!$A$2:$D$676,4,0)</f>
        <v>80823</v>
      </c>
      <c r="E4928" s="93">
        <v>59</v>
      </c>
      <c r="F4928">
        <v>1</v>
      </c>
    </row>
    <row r="4929" spans="1:6">
      <c r="A4929" s="91">
        <v>44181</v>
      </c>
      <c r="B4929" s="92">
        <v>44181</v>
      </c>
      <c r="C4929" s="93" t="s">
        <v>403</v>
      </c>
      <c r="D4929" s="94">
        <f>VLOOKUP(Pag_Inicio_Corr_mas_casos[[#This Row],[Corregimiento]],Hoja3!$A$2:$D$676,4,0)</f>
        <v>80817</v>
      </c>
      <c r="E4929" s="93">
        <v>71</v>
      </c>
      <c r="F4929">
        <v>1</v>
      </c>
    </row>
    <row r="4930" spans="1:6">
      <c r="A4930" s="91">
        <v>44181</v>
      </c>
      <c r="B4930" s="92">
        <v>44181</v>
      </c>
      <c r="C4930" s="93" t="s">
        <v>427</v>
      </c>
      <c r="D4930" s="94">
        <f>VLOOKUP(Pag_Inicio_Corr_mas_casos[[#This Row],[Corregimiento]],Hoja3!$A$2:$D$676,4,0)</f>
        <v>80811</v>
      </c>
      <c r="E4930" s="93">
        <v>55</v>
      </c>
      <c r="F4930">
        <v>1</v>
      </c>
    </row>
    <row r="4931" spans="1:6">
      <c r="A4931" s="91">
        <v>44181</v>
      </c>
      <c r="B4931" s="92">
        <v>44181</v>
      </c>
      <c r="C4931" s="93" t="s">
        <v>441</v>
      </c>
      <c r="D4931" s="94">
        <f>VLOOKUP(Pag_Inicio_Corr_mas_casos[[#This Row],[Corregimiento]],Hoja3!$A$2:$D$676,4,0)</f>
        <v>81009</v>
      </c>
      <c r="E4931" s="93">
        <v>50</v>
      </c>
      <c r="F4931">
        <v>1</v>
      </c>
    </row>
    <row r="4932" spans="1:6">
      <c r="A4932" s="91">
        <v>44181</v>
      </c>
      <c r="B4932" s="92">
        <v>44181</v>
      </c>
      <c r="C4932" s="93" t="s">
        <v>400</v>
      </c>
      <c r="D4932" s="94">
        <f>VLOOKUP(Pag_Inicio_Corr_mas_casos[[#This Row],[Corregimiento]],Hoja3!$A$2:$D$676,4,0)</f>
        <v>81007</v>
      </c>
      <c r="E4932" s="93">
        <v>49</v>
      </c>
      <c r="F4932">
        <v>1</v>
      </c>
    </row>
    <row r="4933" spans="1:6">
      <c r="A4933" s="91">
        <v>44181</v>
      </c>
      <c r="B4933" s="92">
        <v>44181</v>
      </c>
      <c r="C4933" s="93" t="s">
        <v>440</v>
      </c>
      <c r="D4933" s="94">
        <f>VLOOKUP(Pag_Inicio_Corr_mas_casos[[#This Row],[Corregimiento]],Hoja3!$A$2:$D$676,4,0)</f>
        <v>81003</v>
      </c>
      <c r="E4933" s="93">
        <v>48</v>
      </c>
      <c r="F4933">
        <v>1</v>
      </c>
    </row>
    <row r="4934" spans="1:6">
      <c r="A4934" s="91">
        <v>44181</v>
      </c>
      <c r="B4934" s="92">
        <v>44181</v>
      </c>
      <c r="C4934" s="93" t="s">
        <v>408</v>
      </c>
      <c r="D4934" s="94">
        <f>VLOOKUP(Pag_Inicio_Corr_mas_casos[[#This Row],[Corregimiento]],Hoja3!$A$2:$D$676,4,0)</f>
        <v>130107</v>
      </c>
      <c r="E4934" s="93">
        <v>47</v>
      </c>
      <c r="F4934">
        <v>1</v>
      </c>
    </row>
    <row r="4935" spans="1:6">
      <c r="A4935" s="91">
        <v>44181</v>
      </c>
      <c r="B4935" s="92">
        <v>44181</v>
      </c>
      <c r="C4935" s="93" t="s">
        <v>429</v>
      </c>
      <c r="D4935" s="94">
        <f>VLOOKUP(Pag_Inicio_Corr_mas_casos[[#This Row],[Corregimiento]],Hoja3!$A$2:$D$676,4,0)</f>
        <v>130708</v>
      </c>
      <c r="E4935" s="93">
        <v>47</v>
      </c>
      <c r="F4935">
        <v>1</v>
      </c>
    </row>
    <row r="4936" spans="1:6">
      <c r="A4936" s="91">
        <v>44181</v>
      </c>
      <c r="B4936" s="92">
        <v>44181</v>
      </c>
      <c r="C4936" s="93" t="s">
        <v>401</v>
      </c>
      <c r="D4936" s="94">
        <f>VLOOKUP(Pag_Inicio_Corr_mas_casos[[#This Row],[Corregimiento]],Hoja3!$A$2:$D$676,4,0)</f>
        <v>81008</v>
      </c>
      <c r="E4936" s="93">
        <v>46</v>
      </c>
      <c r="F4936">
        <v>1</v>
      </c>
    </row>
    <row r="4937" spans="1:6">
      <c r="A4937" s="91">
        <v>44181</v>
      </c>
      <c r="B4937" s="92">
        <v>44181</v>
      </c>
      <c r="C4937" s="93" t="s">
        <v>420</v>
      </c>
      <c r="D4937" s="94">
        <f>VLOOKUP(Pag_Inicio_Corr_mas_casos[[#This Row],[Corregimiento]],Hoja3!$A$2:$D$676,4,0)</f>
        <v>80813</v>
      </c>
      <c r="E4937" s="93">
        <v>45</v>
      </c>
      <c r="F4937">
        <v>1</v>
      </c>
    </row>
    <row r="4938" spans="1:6">
      <c r="A4938" s="91">
        <v>44181</v>
      </c>
      <c r="B4938" s="92">
        <v>44181</v>
      </c>
      <c r="C4938" s="93" t="s">
        <v>411</v>
      </c>
      <c r="D4938" s="94">
        <f>VLOOKUP(Pag_Inicio_Corr_mas_casos[[#This Row],[Corregimiento]],Hoja3!$A$2:$D$676,4,0)</f>
        <v>130702</v>
      </c>
      <c r="E4938" s="93">
        <v>43</v>
      </c>
      <c r="F4938">
        <v>1</v>
      </c>
    </row>
    <row r="4939" spans="1:6">
      <c r="A4939" s="91">
        <v>44181</v>
      </c>
      <c r="B4939" s="92">
        <v>44181</v>
      </c>
      <c r="C4939" s="93" t="s">
        <v>430</v>
      </c>
      <c r="D4939" s="94">
        <f>VLOOKUP(Pag_Inicio_Corr_mas_casos[[#This Row],[Corregimiento]],Hoja3!$A$2:$D$676,4,0)</f>
        <v>80826</v>
      </c>
      <c r="E4939" s="93">
        <v>40</v>
      </c>
      <c r="F4939">
        <v>1</v>
      </c>
    </row>
    <row r="4940" spans="1:6">
      <c r="A4940" s="91">
        <v>44181</v>
      </c>
      <c r="B4940" s="92">
        <v>44181</v>
      </c>
      <c r="C4940" s="93" t="s">
        <v>413</v>
      </c>
      <c r="D4940" s="94">
        <f>VLOOKUP(Pag_Inicio_Corr_mas_casos[[#This Row],[Corregimiento]],Hoja3!$A$2:$D$676,4,0)</f>
        <v>80806</v>
      </c>
      <c r="E4940" s="93">
        <v>39</v>
      </c>
      <c r="F4940">
        <v>1</v>
      </c>
    </row>
    <row r="4941" spans="1:6">
      <c r="A4941" s="91">
        <v>44181</v>
      </c>
      <c r="B4941" s="92">
        <v>44181</v>
      </c>
      <c r="C4941" s="93" t="s">
        <v>447</v>
      </c>
      <c r="D4941" s="94">
        <f>VLOOKUP(Pag_Inicio_Corr_mas_casos[[#This Row],[Corregimiento]],Hoja3!$A$2:$D$676,4,0)</f>
        <v>80814</v>
      </c>
      <c r="E4941" s="93">
        <v>38</v>
      </c>
      <c r="F4941">
        <v>1</v>
      </c>
    </row>
    <row r="4942" spans="1:6">
      <c r="A4942" s="91">
        <v>44181</v>
      </c>
      <c r="B4942" s="92">
        <v>44181</v>
      </c>
      <c r="C4942" s="93" t="s">
        <v>446</v>
      </c>
      <c r="D4942" s="94">
        <f>VLOOKUP(Pag_Inicio_Corr_mas_casos[[#This Row],[Corregimiento]],Hoja3!$A$2:$D$676,4,0)</f>
        <v>80807</v>
      </c>
      <c r="E4942" s="93">
        <v>38</v>
      </c>
      <c r="F4942">
        <v>1</v>
      </c>
    </row>
    <row r="4943" spans="1:6">
      <c r="A4943" s="91">
        <v>44181</v>
      </c>
      <c r="B4943" s="92">
        <v>44181</v>
      </c>
      <c r="C4943" s="93" t="s">
        <v>395</v>
      </c>
      <c r="D4943" s="94">
        <f>VLOOKUP(Pag_Inicio_Corr_mas_casos[[#This Row],[Corregimiento]],Hoja3!$A$2:$D$676,4,0)</f>
        <v>81002</v>
      </c>
      <c r="E4943" s="93">
        <v>37</v>
      </c>
      <c r="F4943">
        <v>1</v>
      </c>
    </row>
    <row r="4944" spans="1:6">
      <c r="A4944" s="91">
        <v>44181</v>
      </c>
      <c r="B4944" s="92">
        <v>44181</v>
      </c>
      <c r="C4944" s="93" t="s">
        <v>414</v>
      </c>
      <c r="D4944" s="94">
        <f>VLOOKUP(Pag_Inicio_Corr_mas_casos[[#This Row],[Corregimiento]],Hoja3!$A$2:$D$676,4,0)</f>
        <v>130108</v>
      </c>
      <c r="E4944" s="93">
        <v>37</v>
      </c>
      <c r="F4944">
        <v>1</v>
      </c>
    </row>
    <row r="4945" spans="1:6">
      <c r="A4945" s="91">
        <v>44181</v>
      </c>
      <c r="B4945" s="92">
        <v>44181</v>
      </c>
      <c r="C4945" s="93" t="s">
        <v>412</v>
      </c>
      <c r="D4945" s="94">
        <f>VLOOKUP(Pag_Inicio_Corr_mas_casos[[#This Row],[Corregimiento]],Hoja3!$A$2:$D$676,4,0)</f>
        <v>40601</v>
      </c>
      <c r="E4945" s="93">
        <v>35</v>
      </c>
      <c r="F4945">
        <v>1</v>
      </c>
    </row>
    <row r="4946" spans="1:6">
      <c r="A4946" s="91">
        <v>44181</v>
      </c>
      <c r="B4946" s="92">
        <v>44181</v>
      </c>
      <c r="C4946" s="93" t="s">
        <v>409</v>
      </c>
      <c r="D4946" s="94">
        <f>VLOOKUP(Pag_Inicio_Corr_mas_casos[[#This Row],[Corregimiento]],Hoja3!$A$2:$D$676,4,0)</f>
        <v>81006</v>
      </c>
      <c r="E4946" s="93">
        <v>35</v>
      </c>
      <c r="F4946">
        <v>1</v>
      </c>
    </row>
    <row r="4947" spans="1:6">
      <c r="A4947" s="91">
        <v>44181</v>
      </c>
      <c r="B4947" s="92">
        <v>44181</v>
      </c>
      <c r="C4947" s="93" t="s">
        <v>458</v>
      </c>
      <c r="D4947" s="94">
        <f>VLOOKUP(Pag_Inicio_Corr_mas_casos[[#This Row],[Corregimiento]],Hoja3!$A$2:$D$676,4,0)</f>
        <v>130716</v>
      </c>
      <c r="E4947" s="93">
        <v>34</v>
      </c>
      <c r="F4947">
        <v>1</v>
      </c>
    </row>
    <row r="4948" spans="1:6">
      <c r="A4948" s="91">
        <v>44181</v>
      </c>
      <c r="B4948" s="92">
        <v>44181</v>
      </c>
      <c r="C4948" s="93" t="s">
        <v>451</v>
      </c>
      <c r="D4948" s="94">
        <f>VLOOKUP(Pag_Inicio_Corr_mas_casos[[#This Row],[Corregimiento]],Hoja3!$A$2:$D$676,4,0)</f>
        <v>91001</v>
      </c>
      <c r="E4948" s="93">
        <v>33</v>
      </c>
      <c r="F4948">
        <v>1</v>
      </c>
    </row>
    <row r="4949" spans="1:6">
      <c r="A4949" s="91">
        <v>44181</v>
      </c>
      <c r="B4949" s="92">
        <v>44181</v>
      </c>
      <c r="C4949" s="93" t="s">
        <v>416</v>
      </c>
      <c r="D4949" s="94">
        <f>VLOOKUP(Pag_Inicio_Corr_mas_casos[[#This Row],[Corregimiento]],Hoja3!$A$2:$D$676,4,0)</f>
        <v>30107</v>
      </c>
      <c r="E4949" s="93">
        <v>31</v>
      </c>
      <c r="F4949">
        <v>1</v>
      </c>
    </row>
    <row r="4950" spans="1:6">
      <c r="A4950" s="91">
        <v>44181</v>
      </c>
      <c r="B4950" s="92">
        <v>44181</v>
      </c>
      <c r="C4950" s="93" t="s">
        <v>397</v>
      </c>
      <c r="D4950" s="94">
        <f>VLOOKUP(Pag_Inicio_Corr_mas_casos[[#This Row],[Corregimiento]],Hoja3!$A$2:$D$676,4,0)</f>
        <v>80802</v>
      </c>
      <c r="E4950" s="93">
        <v>31</v>
      </c>
      <c r="F4950">
        <v>1</v>
      </c>
    </row>
    <row r="4951" spans="1:6">
      <c r="A4951" s="91">
        <v>44181</v>
      </c>
      <c r="B4951" s="92">
        <v>44181</v>
      </c>
      <c r="C4951" s="93" t="s">
        <v>443</v>
      </c>
      <c r="D4951" s="94">
        <f>VLOOKUP(Pag_Inicio_Corr_mas_casos[[#This Row],[Corregimiento]],Hoja3!$A$2:$D$676,4,0)</f>
        <v>130701</v>
      </c>
      <c r="E4951" s="93">
        <v>30</v>
      </c>
      <c r="F4951">
        <v>1</v>
      </c>
    </row>
    <row r="4952" spans="1:6">
      <c r="A4952" s="91">
        <v>44181</v>
      </c>
      <c r="B4952" s="92">
        <v>44181</v>
      </c>
      <c r="C4952" s="93" t="s">
        <v>406</v>
      </c>
      <c r="D4952" s="94">
        <f>VLOOKUP(Pag_Inicio_Corr_mas_casos[[#This Row],[Corregimiento]],Hoja3!$A$2:$D$676,4,0)</f>
        <v>81001</v>
      </c>
      <c r="E4952" s="93">
        <v>29</v>
      </c>
      <c r="F4952">
        <v>1</v>
      </c>
    </row>
    <row r="4953" spans="1:6">
      <c r="A4953" s="91">
        <v>44181</v>
      </c>
      <c r="B4953" s="92">
        <v>44181</v>
      </c>
      <c r="C4953" s="93" t="s">
        <v>444</v>
      </c>
      <c r="D4953" s="94">
        <f>VLOOKUP(Pag_Inicio_Corr_mas_casos[[#This Row],[Corregimiento]],Hoja3!$A$2:$D$676,4,0)</f>
        <v>80804</v>
      </c>
      <c r="E4953" s="93">
        <v>28</v>
      </c>
      <c r="F4953">
        <v>1</v>
      </c>
    </row>
    <row r="4954" spans="1:6">
      <c r="A4954" s="91">
        <v>44181</v>
      </c>
      <c r="B4954" s="92">
        <v>44181</v>
      </c>
      <c r="C4954" s="93" t="s">
        <v>422</v>
      </c>
      <c r="D4954" s="94">
        <f>VLOOKUP(Pag_Inicio_Corr_mas_casos[[#This Row],[Corregimiento]],Hoja3!$A$2:$D$676,4,0)</f>
        <v>80501</v>
      </c>
      <c r="E4954" s="93">
        <v>26</v>
      </c>
      <c r="F4954">
        <v>1</v>
      </c>
    </row>
    <row r="4955" spans="1:6">
      <c r="A4955" s="91">
        <v>44181</v>
      </c>
      <c r="B4955" s="92">
        <v>44181</v>
      </c>
      <c r="C4955" s="93" t="s">
        <v>450</v>
      </c>
      <c r="D4955" s="94">
        <f>VLOOKUP(Pag_Inicio_Corr_mas_casos[[#This Row],[Corregimiento]],Hoja3!$A$2:$D$676,4,0)</f>
        <v>130706</v>
      </c>
      <c r="E4955" s="93">
        <v>24</v>
      </c>
      <c r="F4955">
        <v>1</v>
      </c>
    </row>
    <row r="4956" spans="1:6">
      <c r="A4956" s="91">
        <v>44181</v>
      </c>
      <c r="B4956" s="92">
        <v>44181</v>
      </c>
      <c r="C4956" s="93" t="s">
        <v>433</v>
      </c>
      <c r="D4956" s="94">
        <f>VLOOKUP(Pag_Inicio_Corr_mas_casos[[#This Row],[Corregimiento]],Hoja3!$A$2:$D$676,4,0)</f>
        <v>130105</v>
      </c>
      <c r="E4956" s="93">
        <v>24</v>
      </c>
      <c r="F4956">
        <v>1</v>
      </c>
    </row>
    <row r="4957" spans="1:6">
      <c r="A4957" s="91">
        <v>44181</v>
      </c>
      <c r="B4957" s="92">
        <v>44181</v>
      </c>
      <c r="C4957" s="93" t="s">
        <v>424</v>
      </c>
      <c r="D4957" s="94">
        <f>VLOOKUP(Pag_Inicio_Corr_mas_casos[[#This Row],[Corregimiento]],Hoja3!$A$2:$D$676,4,0)</f>
        <v>80820</v>
      </c>
      <c r="E4957" s="93">
        <v>23</v>
      </c>
      <c r="F4957">
        <v>1</v>
      </c>
    </row>
    <row r="4958" spans="1:6">
      <c r="A4958" s="91">
        <v>44181</v>
      </c>
      <c r="B4958" s="92">
        <v>44181</v>
      </c>
      <c r="C4958" s="93" t="s">
        <v>432</v>
      </c>
      <c r="D4958" s="94">
        <f>VLOOKUP(Pag_Inicio_Corr_mas_casos[[#This Row],[Corregimiento]],Hoja3!$A$2:$D$676,4,0)</f>
        <v>80803</v>
      </c>
      <c r="E4958" s="93">
        <v>21</v>
      </c>
      <c r="F4958">
        <v>1</v>
      </c>
    </row>
    <row r="4959" spans="1:6">
      <c r="A4959" s="91">
        <v>44181</v>
      </c>
      <c r="B4959" s="92">
        <v>44181</v>
      </c>
      <c r="C4959" s="93" t="s">
        <v>423</v>
      </c>
      <c r="D4959" s="94">
        <f>VLOOKUP(Pag_Inicio_Corr_mas_casos[[#This Row],[Corregimiento]],Hoja3!$A$2:$D$676,4,0)</f>
        <v>80808</v>
      </c>
      <c r="E4959" s="93">
        <v>21</v>
      </c>
      <c r="F4959">
        <v>1</v>
      </c>
    </row>
    <row r="4960" spans="1:6">
      <c r="A4960" s="91">
        <v>44181</v>
      </c>
      <c r="B4960" s="92">
        <v>44181</v>
      </c>
      <c r="C4960" s="93" t="s">
        <v>442</v>
      </c>
      <c r="D4960" s="94">
        <f>VLOOKUP(Pag_Inicio_Corr_mas_casos[[#This Row],[Corregimiento]],Hoja3!$A$2:$D$676,4,0)</f>
        <v>30104</v>
      </c>
      <c r="E4960" s="93">
        <v>18</v>
      </c>
      <c r="F4960">
        <v>1</v>
      </c>
    </row>
    <row r="4961" spans="1:7">
      <c r="A4961" s="91">
        <v>44181</v>
      </c>
      <c r="B4961" s="92">
        <v>44181</v>
      </c>
      <c r="C4961" s="93" t="s">
        <v>457</v>
      </c>
      <c r="D4961" s="94">
        <f>VLOOKUP(Pag_Inicio_Corr_mas_casos[[#This Row],[Corregimiento]],Hoja3!$A$2:$D$676,4,0)</f>
        <v>81005</v>
      </c>
      <c r="E4961" s="93">
        <v>18</v>
      </c>
      <c r="F4961">
        <v>1</v>
      </c>
    </row>
    <row r="4962" spans="1:7">
      <c r="A4962" s="91">
        <v>44181</v>
      </c>
      <c r="B4962" s="92">
        <v>44181</v>
      </c>
      <c r="C4962" s="93" t="s">
        <v>387</v>
      </c>
      <c r="D4962" s="94">
        <f>VLOOKUP(Pag_Inicio_Corr_mas_casos[[#This Row],[Corregimiento]],Hoja3!$A$2:$D$676,4,0)</f>
        <v>130709</v>
      </c>
      <c r="E4962" s="93">
        <v>17</v>
      </c>
      <c r="F4962">
        <v>1</v>
      </c>
    </row>
    <row r="4963" spans="1:7">
      <c r="A4963" s="91">
        <v>44181</v>
      </c>
      <c r="B4963" s="92">
        <v>44181</v>
      </c>
      <c r="C4963" s="93" t="s">
        <v>498</v>
      </c>
      <c r="D4963" s="94">
        <f>VLOOKUP(Pag_Inicio_Corr_mas_casos[[#This Row],[Corregimiento]],Hoja3!$A$2:$D$676,4,0)</f>
        <v>40606</v>
      </c>
      <c r="E4963" s="93">
        <v>16</v>
      </c>
      <c r="F4963">
        <v>1</v>
      </c>
    </row>
    <row r="4964" spans="1:7">
      <c r="A4964" s="91">
        <v>44181</v>
      </c>
      <c r="B4964" s="92">
        <v>44181</v>
      </c>
      <c r="C4964" s="93" t="s">
        <v>474</v>
      </c>
      <c r="D4964" s="94">
        <f>VLOOKUP(Pag_Inicio_Corr_mas_casos[[#This Row],[Corregimiento]],Hoja3!$A$2:$D$676,4,0)</f>
        <v>40611</v>
      </c>
      <c r="E4964" s="93">
        <v>16</v>
      </c>
      <c r="F4964">
        <v>1</v>
      </c>
    </row>
    <row r="4965" spans="1:7">
      <c r="A4965" s="91">
        <v>44181</v>
      </c>
      <c r="B4965" s="92">
        <v>44181</v>
      </c>
      <c r="C4965" s="93" t="s">
        <v>504</v>
      </c>
      <c r="D4965" s="94">
        <f>VLOOKUP(Pag_Inicio_Corr_mas_casos[[#This Row],[Corregimiento]],Hoja3!$A$2:$D$676,4,0)</f>
        <v>40501</v>
      </c>
      <c r="E4965" s="93">
        <v>15</v>
      </c>
      <c r="F4965">
        <v>1</v>
      </c>
    </row>
    <row r="4966" spans="1:7">
      <c r="A4966" s="91">
        <v>44181</v>
      </c>
      <c r="B4966" s="92">
        <v>44181</v>
      </c>
      <c r="C4966" s="93" t="s">
        <v>535</v>
      </c>
      <c r="D4966" s="94">
        <f>VLOOKUP(Pag_Inicio_Corr_mas_casos[[#This Row],[Corregimiento]],Hoja3!$A$2:$D$676,4,0)</f>
        <v>40502</v>
      </c>
      <c r="E4966" s="93">
        <v>15</v>
      </c>
      <c r="F4966">
        <v>1</v>
      </c>
    </row>
    <row r="4967" spans="1:7">
      <c r="A4967" s="91">
        <v>44181</v>
      </c>
      <c r="B4967" s="92">
        <v>44181</v>
      </c>
      <c r="C4967" s="93" t="s">
        <v>463</v>
      </c>
      <c r="D4967" s="94">
        <f>VLOOKUP(Pag_Inicio_Corr_mas_casos[[#This Row],[Corregimiento]],Hoja3!$A$2:$D$676,4,0)</f>
        <v>20101</v>
      </c>
      <c r="E4967" s="93">
        <v>15</v>
      </c>
      <c r="F4967">
        <v>1</v>
      </c>
    </row>
    <row r="4968" spans="1:7">
      <c r="A4968" s="91">
        <v>44181</v>
      </c>
      <c r="B4968" s="92">
        <v>44181</v>
      </c>
      <c r="C4968" s="93" t="s">
        <v>431</v>
      </c>
      <c r="D4968" s="94">
        <f>VLOOKUP(Pag_Inicio_Corr_mas_casos[[#This Row],[Corregimiento]],Hoja3!$A$2:$D$676,4,0)</f>
        <v>50208</v>
      </c>
      <c r="E4968" s="93">
        <v>14</v>
      </c>
      <c r="F4968">
        <v>1</v>
      </c>
    </row>
    <row r="4969" spans="1:7">
      <c r="A4969" s="91">
        <v>44181</v>
      </c>
      <c r="B4969" s="92">
        <v>44181</v>
      </c>
      <c r="C4969" s="93" t="s">
        <v>530</v>
      </c>
      <c r="D4969" s="94">
        <f>VLOOKUP(Pag_Inicio_Corr_mas_casos[[#This Row],[Corregimiento]],Hoja3!$A$2:$D$676,4,0)</f>
        <v>91101</v>
      </c>
      <c r="E4969" s="93">
        <v>13</v>
      </c>
      <c r="F4969">
        <v>1</v>
      </c>
    </row>
    <row r="4970" spans="1:7">
      <c r="A4970" s="91">
        <v>44181</v>
      </c>
      <c r="B4970" s="92">
        <v>44181</v>
      </c>
      <c r="C4970" s="93" t="s">
        <v>633</v>
      </c>
      <c r="D4970" s="94">
        <f>VLOOKUP(Pag_Inicio_Corr_mas_casos[[#This Row],[Corregimiento]],Hoja3!$A$2:$D$676,4,0)</f>
        <v>90607</v>
      </c>
      <c r="E4970" s="93">
        <v>12</v>
      </c>
      <c r="F4970">
        <v>1</v>
      </c>
    </row>
    <row r="4971" spans="1:7">
      <c r="A4971" s="91">
        <v>44181</v>
      </c>
      <c r="B4971" s="92">
        <v>44181</v>
      </c>
      <c r="C4971" s="93" t="s">
        <v>514</v>
      </c>
      <c r="D4971" s="94">
        <f>VLOOKUP(Pag_Inicio_Corr_mas_casos[[#This Row],[Corregimiento]],Hoja3!$A$2:$D$676,4,0)</f>
        <v>40612</v>
      </c>
      <c r="E4971" s="93">
        <v>11</v>
      </c>
      <c r="F4971">
        <v>1</v>
      </c>
    </row>
    <row r="4972" spans="1:7">
      <c r="A4972" s="91">
        <v>44181</v>
      </c>
      <c r="B4972" s="92">
        <v>44181</v>
      </c>
      <c r="C4972" s="93" t="s">
        <v>466</v>
      </c>
      <c r="D4972" s="94">
        <f>VLOOKUP(Pag_Inicio_Corr_mas_casos[[#This Row],[Corregimiento]],Hoja3!$A$2:$D$676,4,0)</f>
        <v>20601</v>
      </c>
      <c r="E4972" s="93">
        <v>11</v>
      </c>
      <c r="F4972">
        <v>1</v>
      </c>
    </row>
    <row r="4973" spans="1:7">
      <c r="A4973" s="91">
        <v>44181</v>
      </c>
      <c r="B4973" s="92">
        <v>44181</v>
      </c>
      <c r="C4973" s="93" t="s">
        <v>625</v>
      </c>
      <c r="D4973" s="94">
        <f>VLOOKUP(Pag_Inicio_Corr_mas_casos[[#This Row],[Corregimiento]],Hoja3!$A$2:$D$676,4,0)</f>
        <v>60401</v>
      </c>
      <c r="E4973" s="93">
        <v>11</v>
      </c>
      <c r="F4973">
        <v>1</v>
      </c>
    </row>
    <row r="4974" spans="1:7">
      <c r="A4974" s="136">
        <v>44182</v>
      </c>
      <c r="B4974" s="137">
        <v>44182</v>
      </c>
      <c r="C4974" s="138" t="s">
        <v>435</v>
      </c>
      <c r="D4974" s="139">
        <f>VLOOKUP(Pag_Inicio_Corr_mas_casos[[#This Row],[Corregimiento]],Hoja3!$A$2:$D$676,4,0)</f>
        <v>80809</v>
      </c>
      <c r="E4974" s="138">
        <v>145</v>
      </c>
      <c r="F4974">
        <v>1</v>
      </c>
      <c r="G4974">
        <f>SUM(F4974:F5040)</f>
        <v>67</v>
      </c>
    </row>
    <row r="4975" spans="1:7">
      <c r="A4975" s="136">
        <v>44182</v>
      </c>
      <c r="B4975" s="137">
        <v>44182</v>
      </c>
      <c r="C4975" s="138" t="s">
        <v>410</v>
      </c>
      <c r="D4975" s="139">
        <f>VLOOKUP(Pag_Inicio_Corr_mas_casos[[#This Row],[Corregimiento]],Hoja3!$A$2:$D$676,4,0)</f>
        <v>80812</v>
      </c>
      <c r="E4975" s="138">
        <v>138</v>
      </c>
      <c r="F4975">
        <v>1</v>
      </c>
    </row>
    <row r="4976" spans="1:7">
      <c r="A4976" s="136">
        <v>44182</v>
      </c>
      <c r="B4976" s="137">
        <v>44182</v>
      </c>
      <c r="C4976" s="138" t="s">
        <v>634</v>
      </c>
      <c r="D4976" s="139">
        <f>VLOOKUP(Pag_Inicio_Corr_mas_casos[[#This Row],[Corregimiento]],Hoja3!$A$2:$D$676,4,0)</f>
        <v>130106</v>
      </c>
      <c r="E4976" s="138">
        <v>108</v>
      </c>
      <c r="F4976">
        <v>1</v>
      </c>
    </row>
    <row r="4977" spans="1:6">
      <c r="A4977" s="136">
        <v>44182</v>
      </c>
      <c r="B4977" s="137">
        <v>44182</v>
      </c>
      <c r="C4977" s="138" t="s">
        <v>407</v>
      </c>
      <c r="D4977" s="139">
        <f>VLOOKUP(Pag_Inicio_Corr_mas_casos[[#This Row],[Corregimiento]],Hoja3!$A$2:$D$676,4,0)</f>
        <v>80819</v>
      </c>
      <c r="E4977" s="138">
        <v>106</v>
      </c>
      <c r="F4977">
        <v>1</v>
      </c>
    </row>
    <row r="4978" spans="1:6">
      <c r="A4978" s="136">
        <v>44182</v>
      </c>
      <c r="B4978" s="137">
        <v>44182</v>
      </c>
      <c r="C4978" s="138" t="s">
        <v>399</v>
      </c>
      <c r="D4978" s="139">
        <f>VLOOKUP(Pag_Inicio_Corr_mas_casos[[#This Row],[Corregimiento]],Hoja3!$A$2:$D$676,4,0)</f>
        <v>80821</v>
      </c>
      <c r="E4978" s="138">
        <v>102</v>
      </c>
      <c r="F4978">
        <v>1</v>
      </c>
    </row>
    <row r="4979" spans="1:6">
      <c r="A4979" s="136">
        <v>44182</v>
      </c>
      <c r="B4979" s="137">
        <v>44182</v>
      </c>
      <c r="C4979" s="138" t="s">
        <v>441</v>
      </c>
      <c r="D4979" s="139">
        <f>VLOOKUP(Pag_Inicio_Corr_mas_casos[[#This Row],[Corregimiento]],Hoja3!$A$2:$D$676,4,0)</f>
        <v>81009</v>
      </c>
      <c r="E4979" s="138">
        <v>83</v>
      </c>
      <c r="F4979">
        <v>1</v>
      </c>
    </row>
    <row r="4980" spans="1:6">
      <c r="A4980" s="136">
        <v>44182</v>
      </c>
      <c r="B4980" s="137">
        <v>44182</v>
      </c>
      <c r="C4980" s="138" t="s">
        <v>398</v>
      </c>
      <c r="D4980" s="139">
        <f>VLOOKUP(Pag_Inicio_Corr_mas_casos[[#This Row],[Corregimiento]],Hoja3!$A$2:$D$676,4,0)</f>
        <v>130102</v>
      </c>
      <c r="E4980" s="138">
        <v>80</v>
      </c>
      <c r="F4980">
        <v>1</v>
      </c>
    </row>
    <row r="4981" spans="1:6">
      <c r="A4981" s="136">
        <v>44182</v>
      </c>
      <c r="B4981" s="137">
        <v>44182</v>
      </c>
      <c r="C4981" s="138" t="s">
        <v>466</v>
      </c>
      <c r="D4981" s="139">
        <f>VLOOKUP(Pag_Inicio_Corr_mas_casos[[#This Row],[Corregimiento]],Hoja3!$A$2:$D$676,4,0)</f>
        <v>20601</v>
      </c>
      <c r="E4981" s="138">
        <v>80</v>
      </c>
      <c r="F4981">
        <v>1</v>
      </c>
    </row>
    <row r="4982" spans="1:6">
      <c r="A4982" s="136">
        <v>44182</v>
      </c>
      <c r="B4982" s="137">
        <v>44182</v>
      </c>
      <c r="C4982" s="138" t="s">
        <v>405</v>
      </c>
      <c r="D4982" s="139">
        <f>VLOOKUP(Pag_Inicio_Corr_mas_casos[[#This Row],[Corregimiento]],Hoja3!$A$2:$D$676,4,0)</f>
        <v>80823</v>
      </c>
      <c r="E4982" s="138">
        <v>73</v>
      </c>
      <c r="F4982">
        <v>1</v>
      </c>
    </row>
    <row r="4983" spans="1:6">
      <c r="A4983" s="136">
        <v>44182</v>
      </c>
      <c r="B4983" s="137">
        <v>44182</v>
      </c>
      <c r="C4983" s="138" t="s">
        <v>446</v>
      </c>
      <c r="D4983" s="139">
        <f>VLOOKUP(Pag_Inicio_Corr_mas_casos[[#This Row],[Corregimiento]],Hoja3!$A$2:$D$676,4,0)</f>
        <v>80807</v>
      </c>
      <c r="E4983" s="138">
        <v>71</v>
      </c>
      <c r="F4983">
        <v>1</v>
      </c>
    </row>
    <row r="4984" spans="1:6">
      <c r="A4984" s="136">
        <v>44182</v>
      </c>
      <c r="B4984" s="137">
        <v>44182</v>
      </c>
      <c r="C4984" s="138" t="s">
        <v>415</v>
      </c>
      <c r="D4984" s="139">
        <f>VLOOKUP(Pag_Inicio_Corr_mas_casos[[#This Row],[Corregimiento]],Hoja3!$A$2:$D$676,4,0)</f>
        <v>80810</v>
      </c>
      <c r="E4984" s="138">
        <v>71</v>
      </c>
      <c r="F4984">
        <v>1</v>
      </c>
    </row>
    <row r="4985" spans="1:6">
      <c r="A4985" s="136">
        <v>44182</v>
      </c>
      <c r="B4985" s="137">
        <v>44182</v>
      </c>
      <c r="C4985" s="138" t="s">
        <v>402</v>
      </c>
      <c r="D4985" s="139">
        <f>VLOOKUP(Pag_Inicio_Corr_mas_casos[[#This Row],[Corregimiento]],Hoja3!$A$2:$D$676,4,0)</f>
        <v>80816</v>
      </c>
      <c r="E4985" s="138">
        <v>68</v>
      </c>
      <c r="F4985">
        <v>1</v>
      </c>
    </row>
    <row r="4986" spans="1:6">
      <c r="A4986" s="136">
        <v>44182</v>
      </c>
      <c r="B4986" s="137">
        <v>44182</v>
      </c>
      <c r="C4986" s="138" t="s">
        <v>394</v>
      </c>
      <c r="D4986" s="139">
        <f>VLOOKUP(Pag_Inicio_Corr_mas_casos[[#This Row],[Corregimiento]],Hoja3!$A$2:$D$676,4,0)</f>
        <v>130101</v>
      </c>
      <c r="E4986" s="138">
        <v>67</v>
      </c>
      <c r="F4986">
        <v>1</v>
      </c>
    </row>
    <row r="4987" spans="1:6">
      <c r="A4987" s="136">
        <v>44182</v>
      </c>
      <c r="B4987" s="137">
        <v>44182</v>
      </c>
      <c r="C4987" s="138" t="s">
        <v>403</v>
      </c>
      <c r="D4987" s="139">
        <f>VLOOKUP(Pag_Inicio_Corr_mas_casos[[#This Row],[Corregimiento]],Hoja3!$A$2:$D$676,4,0)</f>
        <v>80817</v>
      </c>
      <c r="E4987" s="138">
        <v>99</v>
      </c>
      <c r="F4987">
        <v>1</v>
      </c>
    </row>
    <row r="4988" spans="1:6">
      <c r="A4988" s="136">
        <v>44182</v>
      </c>
      <c r="B4988" s="137">
        <v>44182</v>
      </c>
      <c r="C4988" s="138" t="s">
        <v>430</v>
      </c>
      <c r="D4988" s="139">
        <f>VLOOKUP(Pag_Inicio_Corr_mas_casos[[#This Row],[Corregimiento]],Hoja3!$A$2:$D$676,4,0)</f>
        <v>80826</v>
      </c>
      <c r="E4988" s="138">
        <v>62</v>
      </c>
      <c r="F4988">
        <v>1</v>
      </c>
    </row>
    <row r="4989" spans="1:6">
      <c r="A4989" s="136">
        <v>44182</v>
      </c>
      <c r="B4989" s="137">
        <v>44182</v>
      </c>
      <c r="C4989" s="138" t="s">
        <v>404</v>
      </c>
      <c r="D4989" s="139">
        <f>VLOOKUP(Pag_Inicio_Corr_mas_casos[[#This Row],[Corregimiento]],Hoja3!$A$2:$D$676,4,0)</f>
        <v>80822</v>
      </c>
      <c r="E4989" s="138">
        <v>59</v>
      </c>
      <c r="F4989">
        <v>1</v>
      </c>
    </row>
    <row r="4990" spans="1:6">
      <c r="A4990" s="136">
        <v>44182</v>
      </c>
      <c r="B4990" s="137">
        <v>44182</v>
      </c>
      <c r="C4990" s="138" t="s">
        <v>427</v>
      </c>
      <c r="D4990" s="139">
        <f>VLOOKUP(Pag_Inicio_Corr_mas_casos[[#This Row],[Corregimiento]],Hoja3!$A$2:$D$676,4,0)</f>
        <v>80811</v>
      </c>
      <c r="E4990" s="138">
        <v>56</v>
      </c>
      <c r="F4990">
        <v>1</v>
      </c>
    </row>
    <row r="4991" spans="1:6">
      <c r="A4991" s="136">
        <v>44182</v>
      </c>
      <c r="B4991" s="137">
        <v>44182</v>
      </c>
      <c r="C4991" s="138" t="s">
        <v>440</v>
      </c>
      <c r="D4991" s="139">
        <f>VLOOKUP(Pag_Inicio_Corr_mas_casos[[#This Row],[Corregimiento]],Hoja3!$A$2:$D$676,4,0)</f>
        <v>81003</v>
      </c>
      <c r="E4991" s="138">
        <v>55</v>
      </c>
      <c r="F4991">
        <v>1</v>
      </c>
    </row>
    <row r="4992" spans="1:6">
      <c r="A4992" s="136">
        <v>44182</v>
      </c>
      <c r="B4992" s="137">
        <v>44182</v>
      </c>
      <c r="C4992" s="138" t="s">
        <v>413</v>
      </c>
      <c r="D4992" s="139">
        <f>VLOOKUP(Pag_Inicio_Corr_mas_casos[[#This Row],[Corregimiento]],Hoja3!$A$2:$D$676,4,0)</f>
        <v>80806</v>
      </c>
      <c r="E4992" s="138">
        <v>54</v>
      </c>
      <c r="F4992">
        <v>1</v>
      </c>
    </row>
    <row r="4993" spans="1:6">
      <c r="A4993" s="136">
        <v>44182</v>
      </c>
      <c r="B4993" s="137">
        <v>44182</v>
      </c>
      <c r="C4993" s="138" t="s">
        <v>411</v>
      </c>
      <c r="D4993" s="139">
        <f>VLOOKUP(Pag_Inicio_Corr_mas_casos[[#This Row],[Corregimiento]],Hoja3!$A$2:$D$676,4,0)</f>
        <v>130702</v>
      </c>
      <c r="E4993" s="138">
        <v>50</v>
      </c>
      <c r="F4993">
        <v>1</v>
      </c>
    </row>
    <row r="4994" spans="1:6">
      <c r="A4994" s="136">
        <v>44182</v>
      </c>
      <c r="B4994" s="137">
        <v>44182</v>
      </c>
      <c r="C4994" s="138" t="s">
        <v>425</v>
      </c>
      <c r="D4994" s="139">
        <f>VLOOKUP(Pag_Inicio_Corr_mas_casos[[#This Row],[Corregimiento]],Hoja3!$A$2:$D$676,4,0)</f>
        <v>80815</v>
      </c>
      <c r="E4994" s="138">
        <v>73</v>
      </c>
      <c r="F4994">
        <v>1</v>
      </c>
    </row>
    <row r="4995" spans="1:6">
      <c r="A4995" s="136">
        <v>44182</v>
      </c>
      <c r="B4995" s="137">
        <v>44182</v>
      </c>
      <c r="C4995" s="138" t="s">
        <v>406</v>
      </c>
      <c r="D4995" s="139">
        <f>VLOOKUP(Pag_Inicio_Corr_mas_casos[[#This Row],[Corregimiento]],Hoja3!$A$2:$D$676,4,0)</f>
        <v>81001</v>
      </c>
      <c r="E4995" s="138">
        <v>49</v>
      </c>
      <c r="F4995">
        <v>1</v>
      </c>
    </row>
    <row r="4996" spans="1:6">
      <c r="A4996" s="136">
        <v>44182</v>
      </c>
      <c r="B4996" s="137">
        <v>44182</v>
      </c>
      <c r="C4996" s="138" t="s">
        <v>395</v>
      </c>
      <c r="D4996" s="139">
        <f>VLOOKUP(Pag_Inicio_Corr_mas_casos[[#This Row],[Corregimiento]],Hoja3!$A$2:$D$676,4,0)</f>
        <v>81002</v>
      </c>
      <c r="E4996" s="138">
        <v>49</v>
      </c>
      <c r="F4996">
        <v>1</v>
      </c>
    </row>
    <row r="4997" spans="1:6">
      <c r="A4997" s="136">
        <v>44182</v>
      </c>
      <c r="B4997" s="137">
        <v>44182</v>
      </c>
      <c r="C4997" s="138" t="s">
        <v>429</v>
      </c>
      <c r="D4997" s="139">
        <f>VLOOKUP(Pag_Inicio_Corr_mas_casos[[#This Row],[Corregimiento]],Hoja3!$A$2:$D$676,4,0)</f>
        <v>130708</v>
      </c>
      <c r="E4997" s="138">
        <v>49</v>
      </c>
      <c r="F4997">
        <v>1</v>
      </c>
    </row>
    <row r="4998" spans="1:6">
      <c r="A4998" s="136">
        <v>44182</v>
      </c>
      <c r="B4998" s="137">
        <v>44182</v>
      </c>
      <c r="C4998" s="138" t="s">
        <v>400</v>
      </c>
      <c r="D4998" s="139">
        <f>VLOOKUP(Pag_Inicio_Corr_mas_casos[[#This Row],[Corregimiento]],Hoja3!$A$2:$D$676,4,0)</f>
        <v>81007</v>
      </c>
      <c r="E4998" s="138">
        <v>48</v>
      </c>
      <c r="F4998">
        <v>1</v>
      </c>
    </row>
    <row r="4999" spans="1:6">
      <c r="A4999" s="136">
        <v>44182</v>
      </c>
      <c r="B4999" s="137">
        <v>44182</v>
      </c>
      <c r="C4999" s="138" t="s">
        <v>424</v>
      </c>
      <c r="D4999" s="139">
        <f>VLOOKUP(Pag_Inicio_Corr_mas_casos[[#This Row],[Corregimiento]],Hoja3!$A$2:$D$676,4,0)</f>
        <v>80820</v>
      </c>
      <c r="E4999" s="138">
        <v>44</v>
      </c>
      <c r="F4999">
        <v>1</v>
      </c>
    </row>
    <row r="5000" spans="1:6">
      <c r="A5000" s="136">
        <v>44182</v>
      </c>
      <c r="B5000" s="137">
        <v>44182</v>
      </c>
      <c r="C5000" s="138" t="s">
        <v>423</v>
      </c>
      <c r="D5000" s="139">
        <f>VLOOKUP(Pag_Inicio_Corr_mas_casos[[#This Row],[Corregimiento]],Hoja3!$A$2:$D$676,4,0)</f>
        <v>80808</v>
      </c>
      <c r="E5000" s="138">
        <v>41</v>
      </c>
      <c r="F5000">
        <v>1</v>
      </c>
    </row>
    <row r="5001" spans="1:6">
      <c r="A5001" s="136">
        <v>44182</v>
      </c>
      <c r="B5001" s="137">
        <v>44182</v>
      </c>
      <c r="C5001" s="138" t="s">
        <v>401</v>
      </c>
      <c r="D5001" s="139">
        <f>VLOOKUP(Pag_Inicio_Corr_mas_casos[[#This Row],[Corregimiento]],Hoja3!$A$2:$D$676,4,0)</f>
        <v>81008</v>
      </c>
      <c r="E5001" s="138">
        <v>40</v>
      </c>
      <c r="F5001">
        <v>1</v>
      </c>
    </row>
    <row r="5002" spans="1:6">
      <c r="A5002" s="136">
        <v>44182</v>
      </c>
      <c r="B5002" s="137">
        <v>44182</v>
      </c>
      <c r="C5002" s="138" t="s">
        <v>420</v>
      </c>
      <c r="D5002" s="139">
        <f>VLOOKUP(Pag_Inicio_Corr_mas_casos[[#This Row],[Corregimiento]],Hoja3!$A$2:$D$676,4,0)</f>
        <v>80813</v>
      </c>
      <c r="E5002" s="138">
        <v>40</v>
      </c>
      <c r="F5002">
        <v>1</v>
      </c>
    </row>
    <row r="5003" spans="1:6">
      <c r="A5003" s="136">
        <v>44182</v>
      </c>
      <c r="B5003" s="137">
        <v>44182</v>
      </c>
      <c r="C5003" s="138" t="s">
        <v>408</v>
      </c>
      <c r="D5003" s="139">
        <f>VLOOKUP(Pag_Inicio_Corr_mas_casos[[#This Row],[Corregimiento]],Hoja3!$A$2:$D$676,4,0)</f>
        <v>130107</v>
      </c>
      <c r="E5003" s="138">
        <v>35</v>
      </c>
      <c r="F5003">
        <v>1</v>
      </c>
    </row>
    <row r="5004" spans="1:6">
      <c r="A5004" s="136">
        <v>44182</v>
      </c>
      <c r="B5004" s="137">
        <v>44182</v>
      </c>
      <c r="C5004" s="138" t="s">
        <v>439</v>
      </c>
      <c r="D5004" s="139">
        <f>VLOOKUP(Pag_Inicio_Corr_mas_casos[[#This Row],[Corregimiento]],Hoja3!$A$2:$D$676,4,0)</f>
        <v>130717</v>
      </c>
      <c r="E5004" s="138">
        <v>34</v>
      </c>
      <c r="F5004">
        <v>1</v>
      </c>
    </row>
    <row r="5005" spans="1:6">
      <c r="A5005" s="136">
        <v>44182</v>
      </c>
      <c r="B5005" s="137">
        <v>44182</v>
      </c>
      <c r="C5005" s="138" t="s">
        <v>447</v>
      </c>
      <c r="D5005" s="139">
        <f>VLOOKUP(Pag_Inicio_Corr_mas_casos[[#This Row],[Corregimiento]],Hoja3!$A$2:$D$676,4,0)</f>
        <v>80814</v>
      </c>
      <c r="E5005" s="138">
        <v>33</v>
      </c>
      <c r="F5005">
        <v>1</v>
      </c>
    </row>
    <row r="5006" spans="1:6">
      <c r="A5006" s="136">
        <v>44182</v>
      </c>
      <c r="B5006" s="137">
        <v>44182</v>
      </c>
      <c r="C5006" s="138" t="s">
        <v>443</v>
      </c>
      <c r="D5006" s="139">
        <f>VLOOKUP(Pag_Inicio_Corr_mas_casos[[#This Row],[Corregimiento]],Hoja3!$A$2:$D$676,4,0)</f>
        <v>130701</v>
      </c>
      <c r="E5006" s="138">
        <v>32</v>
      </c>
      <c r="F5006">
        <v>1</v>
      </c>
    </row>
    <row r="5007" spans="1:6">
      <c r="A5007" s="136">
        <v>44182</v>
      </c>
      <c r="B5007" s="137">
        <v>44182</v>
      </c>
      <c r="C5007" s="138" t="s">
        <v>414</v>
      </c>
      <c r="D5007" s="139">
        <f>VLOOKUP(Pag_Inicio_Corr_mas_casos[[#This Row],[Corregimiento]],Hoja3!$A$2:$D$676,4,0)</f>
        <v>130108</v>
      </c>
      <c r="E5007" s="138">
        <v>30</v>
      </c>
      <c r="F5007">
        <v>1</v>
      </c>
    </row>
    <row r="5008" spans="1:6">
      <c r="A5008" s="136">
        <v>44182</v>
      </c>
      <c r="B5008" s="137">
        <v>44182</v>
      </c>
      <c r="C5008" s="138" t="s">
        <v>412</v>
      </c>
      <c r="D5008" s="139">
        <f>VLOOKUP(Pag_Inicio_Corr_mas_casos[[#This Row],[Corregimiento]],Hoja3!$A$2:$D$676,4,0)</f>
        <v>40601</v>
      </c>
      <c r="E5008" s="138">
        <v>30</v>
      </c>
      <c r="F5008">
        <v>1</v>
      </c>
    </row>
    <row r="5009" spans="1:6">
      <c r="A5009" s="136">
        <v>44182</v>
      </c>
      <c r="B5009" s="137">
        <v>44182</v>
      </c>
      <c r="C5009" s="138" t="s">
        <v>451</v>
      </c>
      <c r="D5009" s="139">
        <f>VLOOKUP(Pag_Inicio_Corr_mas_casos[[#This Row],[Corregimiento]],Hoja3!$A$2:$D$676,4,0)</f>
        <v>91001</v>
      </c>
      <c r="E5009" s="138">
        <v>29</v>
      </c>
      <c r="F5009">
        <v>1</v>
      </c>
    </row>
    <row r="5010" spans="1:6">
      <c r="A5010" s="136">
        <v>44182</v>
      </c>
      <c r="B5010" s="137">
        <v>44182</v>
      </c>
      <c r="C5010" s="138" t="s">
        <v>433</v>
      </c>
      <c r="D5010" s="139">
        <f>VLOOKUP(Pag_Inicio_Corr_mas_casos[[#This Row],[Corregimiento]],Hoja3!$A$2:$D$676,4,0)</f>
        <v>130105</v>
      </c>
      <c r="E5010" s="138">
        <v>29</v>
      </c>
      <c r="F5010">
        <v>1</v>
      </c>
    </row>
    <row r="5011" spans="1:6">
      <c r="A5011" s="136">
        <v>44182</v>
      </c>
      <c r="B5011" s="137">
        <v>44182</v>
      </c>
      <c r="C5011" s="138" t="s">
        <v>432</v>
      </c>
      <c r="D5011" s="139">
        <f>VLOOKUP(Pag_Inicio_Corr_mas_casos[[#This Row],[Corregimiento]],Hoja3!$A$2:$D$676,4,0)</f>
        <v>80803</v>
      </c>
      <c r="E5011" s="138">
        <v>27</v>
      </c>
      <c r="F5011">
        <v>1</v>
      </c>
    </row>
    <row r="5012" spans="1:6">
      <c r="A5012" s="136">
        <v>44182</v>
      </c>
      <c r="B5012" s="137">
        <v>44182</v>
      </c>
      <c r="C5012" s="138" t="s">
        <v>457</v>
      </c>
      <c r="D5012" s="139">
        <f>VLOOKUP(Pag_Inicio_Corr_mas_casos[[#This Row],[Corregimiento]],Hoja3!$A$2:$D$676,4,0)</f>
        <v>81005</v>
      </c>
      <c r="E5012" s="138">
        <v>27</v>
      </c>
      <c r="F5012">
        <v>1</v>
      </c>
    </row>
    <row r="5013" spans="1:6">
      <c r="A5013" s="136">
        <v>44182</v>
      </c>
      <c r="B5013" s="137">
        <v>44182</v>
      </c>
      <c r="C5013" s="138" t="s">
        <v>444</v>
      </c>
      <c r="D5013" s="139">
        <f>VLOOKUP(Pag_Inicio_Corr_mas_casos[[#This Row],[Corregimiento]],Hoja3!$A$2:$D$676,4,0)</f>
        <v>80804</v>
      </c>
      <c r="E5013" s="138">
        <v>26</v>
      </c>
      <c r="F5013">
        <v>1</v>
      </c>
    </row>
    <row r="5014" spans="1:6">
      <c r="A5014" s="136">
        <v>44182</v>
      </c>
      <c r="B5014" s="137">
        <v>44182</v>
      </c>
      <c r="C5014" s="138" t="s">
        <v>458</v>
      </c>
      <c r="D5014" s="139">
        <f>VLOOKUP(Pag_Inicio_Corr_mas_casos[[#This Row],[Corregimiento]],Hoja3!$A$2:$D$676,4,0)</f>
        <v>130716</v>
      </c>
      <c r="E5014" s="138">
        <v>25</v>
      </c>
      <c r="F5014">
        <v>1</v>
      </c>
    </row>
    <row r="5015" spans="1:6">
      <c r="A5015" s="136">
        <v>44182</v>
      </c>
      <c r="B5015" s="137">
        <v>44182</v>
      </c>
      <c r="C5015" s="138" t="s">
        <v>635</v>
      </c>
      <c r="D5015" s="139">
        <f>VLOOKUP(Pag_Inicio_Corr_mas_casos[[#This Row],[Corregimiento]],Hoja3!$A$2:$D$676,4,0)</f>
        <v>20207</v>
      </c>
      <c r="E5015" s="138">
        <v>24</v>
      </c>
      <c r="F5015">
        <v>1</v>
      </c>
    </row>
    <row r="5016" spans="1:6">
      <c r="A5016" s="136">
        <v>44182</v>
      </c>
      <c r="B5016" s="137">
        <v>44182</v>
      </c>
      <c r="C5016" s="138" t="s">
        <v>409</v>
      </c>
      <c r="D5016" s="139">
        <f>VLOOKUP(Pag_Inicio_Corr_mas_casos[[#This Row],[Corregimiento]],Hoja3!$A$2:$D$676,4,0)</f>
        <v>81006</v>
      </c>
      <c r="E5016" s="138">
        <v>23</v>
      </c>
      <c r="F5016">
        <v>1</v>
      </c>
    </row>
    <row r="5017" spans="1:6">
      <c r="A5017" s="136">
        <v>44182</v>
      </c>
      <c r="B5017" s="137">
        <v>44182</v>
      </c>
      <c r="C5017" s="138" t="s">
        <v>442</v>
      </c>
      <c r="D5017" s="139">
        <f>VLOOKUP(Pag_Inicio_Corr_mas_casos[[#This Row],[Corregimiento]],Hoja3!$A$2:$D$676,4,0)</f>
        <v>30104</v>
      </c>
      <c r="E5017" s="138">
        <v>22</v>
      </c>
      <c r="F5017">
        <v>1</v>
      </c>
    </row>
    <row r="5018" spans="1:6">
      <c r="A5018" s="136">
        <v>44182</v>
      </c>
      <c r="B5018" s="137">
        <v>44182</v>
      </c>
      <c r="C5018" s="138" t="s">
        <v>416</v>
      </c>
      <c r="D5018" s="139">
        <f>VLOOKUP(Pag_Inicio_Corr_mas_casos[[#This Row],[Corregimiento]],Hoja3!$A$2:$D$676,4,0)</f>
        <v>30107</v>
      </c>
      <c r="E5018" s="138">
        <v>20</v>
      </c>
      <c r="F5018">
        <v>1</v>
      </c>
    </row>
    <row r="5019" spans="1:6">
      <c r="A5019" s="136">
        <v>44182</v>
      </c>
      <c r="B5019" s="137">
        <v>44182</v>
      </c>
      <c r="C5019" s="138" t="s">
        <v>450</v>
      </c>
      <c r="D5019" s="139">
        <f>VLOOKUP(Pag_Inicio_Corr_mas_casos[[#This Row],[Corregimiento]],Hoja3!$A$2:$D$676,4,0)</f>
        <v>130706</v>
      </c>
      <c r="E5019" s="138">
        <v>19</v>
      </c>
      <c r="F5019">
        <v>1</v>
      </c>
    </row>
    <row r="5020" spans="1:6">
      <c r="A5020" s="136">
        <v>44182</v>
      </c>
      <c r="B5020" s="137">
        <v>44182</v>
      </c>
      <c r="C5020" s="138" t="s">
        <v>431</v>
      </c>
      <c r="D5020" s="139">
        <f>VLOOKUP(Pag_Inicio_Corr_mas_casos[[#This Row],[Corregimiento]],Hoja3!$A$2:$D$676,4,0)</f>
        <v>50208</v>
      </c>
      <c r="E5020" s="138">
        <v>19</v>
      </c>
      <c r="F5020">
        <v>1</v>
      </c>
    </row>
    <row r="5021" spans="1:6">
      <c r="A5021" s="136">
        <v>44182</v>
      </c>
      <c r="B5021" s="137">
        <v>44182</v>
      </c>
      <c r="C5021" s="138" t="s">
        <v>598</v>
      </c>
      <c r="D5021" s="139">
        <f>VLOOKUP(Pag_Inicio_Corr_mas_casos[[#This Row],[Corregimiento]],Hoja3!$A$2:$D$676,4,0)</f>
        <v>60202</v>
      </c>
      <c r="E5021" s="138">
        <v>17</v>
      </c>
      <c r="F5021">
        <v>1</v>
      </c>
    </row>
    <row r="5022" spans="1:6">
      <c r="A5022" s="136">
        <v>44182</v>
      </c>
      <c r="B5022" s="137">
        <v>44182</v>
      </c>
      <c r="C5022" s="138" t="s">
        <v>633</v>
      </c>
      <c r="D5022" s="139">
        <f>VLOOKUP(Pag_Inicio_Corr_mas_casos[[#This Row],[Corregimiento]],Hoja3!$A$2:$D$676,4,0)</f>
        <v>90607</v>
      </c>
      <c r="E5022" s="138">
        <v>17</v>
      </c>
      <c r="F5022">
        <v>1</v>
      </c>
    </row>
    <row r="5023" spans="1:6">
      <c r="A5023" s="136">
        <v>44182</v>
      </c>
      <c r="B5023" s="137">
        <v>44182</v>
      </c>
      <c r="C5023" s="138" t="s">
        <v>485</v>
      </c>
      <c r="D5023" s="139">
        <f>VLOOKUP(Pag_Inicio_Corr_mas_casos[[#This Row],[Corregimiento]],Hoja3!$A$2:$D$676,4,0)</f>
        <v>30110</v>
      </c>
      <c r="E5023" s="138">
        <v>16</v>
      </c>
      <c r="F5023">
        <v>1</v>
      </c>
    </row>
    <row r="5024" spans="1:6">
      <c r="A5024" s="136">
        <v>44182</v>
      </c>
      <c r="B5024" s="137">
        <v>44182</v>
      </c>
      <c r="C5024" s="138" t="s">
        <v>636</v>
      </c>
      <c r="D5024" s="139">
        <f>VLOOKUP(Pag_Inicio_Corr_mas_casos[[#This Row],[Corregimiento]],Hoja3!$A$2:$D$676,4,0)</f>
        <v>130709</v>
      </c>
      <c r="E5024" s="138">
        <v>15</v>
      </c>
      <c r="F5024">
        <v>1</v>
      </c>
    </row>
    <row r="5025" spans="1:6">
      <c r="A5025" s="136">
        <v>44182</v>
      </c>
      <c r="B5025" s="137">
        <v>44182</v>
      </c>
      <c r="C5025" s="138" t="s">
        <v>449</v>
      </c>
      <c r="D5025" s="139">
        <f>VLOOKUP(Pag_Inicio_Corr_mas_casos[[#This Row],[Corregimiento]],Hoja3!$A$2:$D$676,4,0)</f>
        <v>30111</v>
      </c>
      <c r="E5025" s="138">
        <v>15</v>
      </c>
      <c r="F5025">
        <v>1</v>
      </c>
    </row>
    <row r="5026" spans="1:6">
      <c r="A5026" s="136">
        <v>44182</v>
      </c>
      <c r="B5026" s="137">
        <v>44182</v>
      </c>
      <c r="C5026" s="138" t="s">
        <v>538</v>
      </c>
      <c r="D5026" s="139">
        <f>VLOOKUP(Pag_Inicio_Corr_mas_casos[[#This Row],[Corregimiento]],Hoja3!$A$2:$D$676,4,0)</f>
        <v>20201</v>
      </c>
      <c r="E5026" s="138">
        <v>14</v>
      </c>
      <c r="F5026">
        <v>1</v>
      </c>
    </row>
    <row r="5027" spans="1:6">
      <c r="A5027" s="136">
        <v>44182</v>
      </c>
      <c r="B5027" s="137">
        <v>44182</v>
      </c>
      <c r="C5027" s="138" t="s">
        <v>471</v>
      </c>
      <c r="D5027" s="139">
        <f>VLOOKUP(Pag_Inicio_Corr_mas_casos[[#This Row],[Corregimiento]],Hoja3!$A$2:$D$676,4,0)</f>
        <v>30115</v>
      </c>
      <c r="E5027" s="138">
        <v>14</v>
      </c>
      <c r="F5027">
        <v>1</v>
      </c>
    </row>
    <row r="5028" spans="1:6">
      <c r="A5028" s="136">
        <v>44182</v>
      </c>
      <c r="B5028" s="137">
        <v>44182</v>
      </c>
      <c r="C5028" s="138" t="s">
        <v>637</v>
      </c>
      <c r="D5028" s="139">
        <f>VLOOKUP(Pag_Inicio_Corr_mas_casos[[#This Row],[Corregimiento]],Hoja3!$A$2:$D$676,4,0)</f>
        <v>80802</v>
      </c>
      <c r="E5028" s="138">
        <v>14</v>
      </c>
      <c r="F5028">
        <v>1</v>
      </c>
    </row>
    <row r="5029" spans="1:6">
      <c r="A5029" s="136">
        <v>44182</v>
      </c>
      <c r="B5029" s="137">
        <v>44182</v>
      </c>
      <c r="C5029" s="138" t="s">
        <v>559</v>
      </c>
      <c r="D5029" s="139">
        <f>VLOOKUP(Pag_Inicio_Corr_mas_casos[[#This Row],[Corregimiento]],Hoja3!$A$2:$D$676,4,0)</f>
        <v>60103</v>
      </c>
      <c r="E5029" s="138">
        <v>14</v>
      </c>
      <c r="F5029">
        <v>1</v>
      </c>
    </row>
    <row r="5030" spans="1:6">
      <c r="A5030" s="136">
        <v>44182</v>
      </c>
      <c r="B5030" s="137">
        <v>44182</v>
      </c>
      <c r="C5030" s="138" t="s">
        <v>520</v>
      </c>
      <c r="D5030" s="139">
        <f>VLOOKUP(Pag_Inicio_Corr_mas_casos[[#This Row],[Corregimiento]],Hoja3!$A$2:$D$676,4,0)</f>
        <v>20305</v>
      </c>
      <c r="E5030" s="138">
        <v>14</v>
      </c>
      <c r="F5030">
        <v>1</v>
      </c>
    </row>
    <row r="5031" spans="1:6">
      <c r="A5031" s="136">
        <v>44182</v>
      </c>
      <c r="B5031" s="137">
        <v>44182</v>
      </c>
      <c r="C5031" s="138" t="s">
        <v>438</v>
      </c>
      <c r="D5031" s="139">
        <f>VLOOKUP(Pag_Inicio_Corr_mas_casos[[#This Row],[Corregimiento]],Hoja3!$A$2:$D$676,4,0)</f>
        <v>80805</v>
      </c>
      <c r="E5031" s="138">
        <v>13</v>
      </c>
      <c r="F5031">
        <v>1</v>
      </c>
    </row>
    <row r="5032" spans="1:6">
      <c r="A5032" s="136">
        <v>44182</v>
      </c>
      <c r="B5032" s="137">
        <v>44182</v>
      </c>
      <c r="C5032" s="138" t="s">
        <v>638</v>
      </c>
      <c r="D5032" s="139">
        <f>VLOOKUP(Pag_Inicio_Corr_mas_casos[[#This Row],[Corregimiento]],Hoja3!$A$2:$D$676,4,0)</f>
        <v>40611</v>
      </c>
      <c r="E5032" s="138">
        <v>13</v>
      </c>
      <c r="F5032">
        <v>1</v>
      </c>
    </row>
    <row r="5033" spans="1:6">
      <c r="A5033" s="136">
        <v>44182</v>
      </c>
      <c r="B5033" s="137">
        <v>44182</v>
      </c>
      <c r="C5033" s="138" t="s">
        <v>639</v>
      </c>
      <c r="D5033" s="139">
        <f>VLOOKUP(Pag_Inicio_Corr_mas_casos[[#This Row],[Corregimiento]],Hoja3!$A$2:$D$676,4,0)</f>
        <v>91008</v>
      </c>
      <c r="E5033" s="138">
        <v>13</v>
      </c>
      <c r="F5033">
        <v>1</v>
      </c>
    </row>
    <row r="5034" spans="1:6">
      <c r="A5034" s="136">
        <v>44182</v>
      </c>
      <c r="B5034" s="137">
        <v>44182</v>
      </c>
      <c r="C5034" s="138" t="s">
        <v>463</v>
      </c>
      <c r="D5034" s="139">
        <f>VLOOKUP(Pag_Inicio_Corr_mas_casos[[#This Row],[Corregimiento]],Hoja3!$A$2:$D$676,4,0)</f>
        <v>20101</v>
      </c>
      <c r="E5034" s="138">
        <v>12</v>
      </c>
      <c r="F5034">
        <v>1</v>
      </c>
    </row>
    <row r="5035" spans="1:6">
      <c r="A5035" s="136">
        <v>44182</v>
      </c>
      <c r="B5035" s="137">
        <v>44182</v>
      </c>
      <c r="C5035" s="138" t="s">
        <v>627</v>
      </c>
      <c r="D5035" s="139">
        <f>VLOOKUP(Pag_Inicio_Corr_mas_casos[[#This Row],[Corregimiento]],Hoja3!$A$2:$D$676,4,0)</f>
        <v>90304</v>
      </c>
      <c r="E5035" s="138">
        <v>12</v>
      </c>
      <c r="F5035">
        <v>1</v>
      </c>
    </row>
    <row r="5036" spans="1:6">
      <c r="A5036" s="136">
        <v>44182</v>
      </c>
      <c r="B5036" s="137">
        <v>44182</v>
      </c>
      <c r="C5036" s="138" t="s">
        <v>640</v>
      </c>
      <c r="D5036" s="139">
        <f>VLOOKUP(Pag_Inicio_Corr_mas_casos[[#This Row],[Corregimiento]],Hoja3!$A$2:$D$676,4,0)</f>
        <v>81004</v>
      </c>
      <c r="E5036" s="138">
        <v>12</v>
      </c>
      <c r="F5036">
        <v>1</v>
      </c>
    </row>
    <row r="5037" spans="1:6">
      <c r="A5037" s="136">
        <v>44182</v>
      </c>
      <c r="B5037" s="137">
        <v>44182</v>
      </c>
      <c r="C5037" s="138" t="s">
        <v>625</v>
      </c>
      <c r="D5037" s="139">
        <f>VLOOKUP(Pag_Inicio_Corr_mas_casos[[#This Row],[Corregimiento]],Hoja3!$A$2:$D$676,4,0)</f>
        <v>60401</v>
      </c>
      <c r="E5037" s="138">
        <v>12</v>
      </c>
      <c r="F5037">
        <v>1</v>
      </c>
    </row>
    <row r="5038" spans="1:6">
      <c r="A5038" s="136">
        <v>44182</v>
      </c>
      <c r="B5038" s="137">
        <v>44182</v>
      </c>
      <c r="C5038" s="138" t="s">
        <v>477</v>
      </c>
      <c r="D5038" s="139">
        <f>VLOOKUP(Pag_Inicio_Corr_mas_casos[[#This Row],[Corregimiento]],Hoja3!$A$2:$D$676,4,0)</f>
        <v>30101</v>
      </c>
      <c r="E5038" s="138">
        <v>11</v>
      </c>
      <c r="F5038">
        <v>1</v>
      </c>
    </row>
    <row r="5039" spans="1:6">
      <c r="A5039" s="136">
        <v>44182</v>
      </c>
      <c r="B5039" s="137">
        <v>44182</v>
      </c>
      <c r="C5039" s="138" t="s">
        <v>498</v>
      </c>
      <c r="D5039" s="139">
        <f>VLOOKUP(Pag_Inicio_Corr_mas_casos[[#This Row],[Corregimiento]],Hoja3!$A$2:$D$676,4,0)</f>
        <v>40606</v>
      </c>
      <c r="E5039" s="138">
        <v>11</v>
      </c>
      <c r="F5039">
        <v>1</v>
      </c>
    </row>
    <row r="5040" spans="1:6">
      <c r="A5040" s="136">
        <v>44182</v>
      </c>
      <c r="B5040" s="137">
        <v>44182</v>
      </c>
      <c r="C5040" s="138" t="s">
        <v>417</v>
      </c>
      <c r="D5040" s="139">
        <f>VLOOKUP(Pag_Inicio_Corr_mas_casos[[#This Row],[Corregimiento]],Hoja3!$A$2:$D$676,4,0)</f>
        <v>30113</v>
      </c>
      <c r="E5040" s="138">
        <v>11</v>
      </c>
      <c r="F5040">
        <v>1</v>
      </c>
    </row>
    <row r="5041" spans="1:7">
      <c r="A5041" s="99">
        <v>44183</v>
      </c>
      <c r="B5041" s="100">
        <v>44183</v>
      </c>
      <c r="C5041" s="101" t="s">
        <v>435</v>
      </c>
      <c r="D5041" s="102">
        <f>VLOOKUP(Pag_Inicio_Corr_mas_casos[[#This Row],[Corregimiento]],Hoja3!$A$2:$D$676,4,0)</f>
        <v>80809</v>
      </c>
      <c r="E5041" s="101">
        <v>107</v>
      </c>
      <c r="F5041">
        <v>1</v>
      </c>
      <c r="G5041">
        <f>SUM(F5041:F5102)</f>
        <v>62</v>
      </c>
    </row>
    <row r="5042" spans="1:7">
      <c r="A5042" s="99">
        <v>44183</v>
      </c>
      <c r="B5042" s="100">
        <v>44183</v>
      </c>
      <c r="C5042" s="101" t="s">
        <v>407</v>
      </c>
      <c r="D5042" s="102">
        <f>VLOOKUP(Pag_Inicio_Corr_mas_casos[[#This Row],[Corregimiento]],Hoja3!$A$2:$D$676,4,0)</f>
        <v>80819</v>
      </c>
      <c r="E5042" s="101">
        <v>104</v>
      </c>
      <c r="F5042">
        <v>1</v>
      </c>
    </row>
    <row r="5043" spans="1:7">
      <c r="A5043" s="99">
        <v>44183</v>
      </c>
      <c r="B5043" s="100">
        <v>44183</v>
      </c>
      <c r="C5043" s="101" t="s">
        <v>394</v>
      </c>
      <c r="D5043" s="102">
        <f>VLOOKUP(Pag_Inicio_Corr_mas_casos[[#This Row],[Corregimiento]],Hoja3!$A$2:$D$676,4,0)</f>
        <v>130101</v>
      </c>
      <c r="E5043" s="101">
        <v>90</v>
      </c>
      <c r="F5043">
        <v>1</v>
      </c>
    </row>
    <row r="5044" spans="1:7">
      <c r="A5044" s="99">
        <v>44183</v>
      </c>
      <c r="B5044" s="100">
        <v>44183</v>
      </c>
      <c r="C5044" s="101" t="s">
        <v>410</v>
      </c>
      <c r="D5044" s="102">
        <f>VLOOKUP(Pag_Inicio_Corr_mas_casos[[#This Row],[Corregimiento]],Hoja3!$A$2:$D$676,4,0)</f>
        <v>80812</v>
      </c>
      <c r="E5044" s="101">
        <v>89</v>
      </c>
      <c r="F5044">
        <v>1</v>
      </c>
    </row>
    <row r="5045" spans="1:7">
      <c r="A5045" s="99">
        <v>44183</v>
      </c>
      <c r="B5045" s="100">
        <v>44183</v>
      </c>
      <c r="C5045" s="101" t="s">
        <v>396</v>
      </c>
      <c r="D5045" s="102">
        <f>VLOOKUP(Pag_Inicio_Corr_mas_casos[[#This Row],[Corregimiento]],Hoja3!$A$2:$D$676,4,0)</f>
        <v>130106</v>
      </c>
      <c r="E5045" s="101">
        <v>87</v>
      </c>
      <c r="F5045">
        <v>1</v>
      </c>
    </row>
    <row r="5046" spans="1:7">
      <c r="A5046" s="99">
        <v>44183</v>
      </c>
      <c r="B5046" s="100">
        <v>44183</v>
      </c>
      <c r="C5046" s="101" t="s">
        <v>399</v>
      </c>
      <c r="D5046" s="102">
        <f>VLOOKUP(Pag_Inicio_Corr_mas_casos[[#This Row],[Corregimiento]],Hoja3!$A$2:$D$676,4,0)</f>
        <v>80821</v>
      </c>
      <c r="E5046" s="101">
        <v>86</v>
      </c>
      <c r="F5046">
        <v>1</v>
      </c>
    </row>
    <row r="5047" spans="1:7">
      <c r="A5047" s="99">
        <v>44183</v>
      </c>
      <c r="B5047" s="100">
        <v>44183</v>
      </c>
      <c r="C5047" s="101" t="s">
        <v>430</v>
      </c>
      <c r="D5047" s="102">
        <f>VLOOKUP(Pag_Inicio_Corr_mas_casos[[#This Row],[Corregimiento]],Hoja3!$A$2:$D$676,4,0)</f>
        <v>80826</v>
      </c>
      <c r="E5047" s="101">
        <v>73</v>
      </c>
      <c r="F5047">
        <v>1</v>
      </c>
    </row>
    <row r="5048" spans="1:7">
      <c r="A5048" s="99">
        <v>44183</v>
      </c>
      <c r="B5048" s="100">
        <v>44183</v>
      </c>
      <c r="C5048" s="101" t="s">
        <v>404</v>
      </c>
      <c r="D5048" s="102">
        <f>VLOOKUP(Pag_Inicio_Corr_mas_casos[[#This Row],[Corregimiento]],Hoja3!$A$2:$D$676,4,0)</f>
        <v>80822</v>
      </c>
      <c r="E5048" s="101">
        <v>68</v>
      </c>
      <c r="F5048">
        <v>1</v>
      </c>
    </row>
    <row r="5049" spans="1:7">
      <c r="A5049" s="99">
        <v>44183</v>
      </c>
      <c r="B5049" s="100">
        <v>44183</v>
      </c>
      <c r="C5049" s="101" t="s">
        <v>402</v>
      </c>
      <c r="D5049" s="102">
        <f>VLOOKUP(Pag_Inicio_Corr_mas_casos[[#This Row],[Corregimiento]],Hoja3!$A$2:$D$676,4,0)</f>
        <v>80816</v>
      </c>
      <c r="E5049" s="101">
        <v>68</v>
      </c>
      <c r="F5049">
        <v>1</v>
      </c>
    </row>
    <row r="5050" spans="1:7">
      <c r="A5050" s="99">
        <v>44183</v>
      </c>
      <c r="B5050" s="100">
        <v>44183</v>
      </c>
      <c r="C5050" s="101" t="s">
        <v>403</v>
      </c>
      <c r="D5050" s="102">
        <f>VLOOKUP(Pag_Inicio_Corr_mas_casos[[#This Row],[Corregimiento]],Hoja3!$A$2:$D$676,4,0)</f>
        <v>80817</v>
      </c>
      <c r="E5050" s="101">
        <v>81</v>
      </c>
      <c r="F5050">
        <v>1</v>
      </c>
    </row>
    <row r="5051" spans="1:7">
      <c r="A5051" s="99">
        <v>44183</v>
      </c>
      <c r="B5051" s="100">
        <v>44183</v>
      </c>
      <c r="C5051" s="101" t="s">
        <v>415</v>
      </c>
      <c r="D5051" s="102">
        <f>VLOOKUP(Pag_Inicio_Corr_mas_casos[[#This Row],[Corregimiento]],Hoja3!$A$2:$D$676,4,0)</f>
        <v>80810</v>
      </c>
      <c r="E5051" s="101">
        <v>62</v>
      </c>
      <c r="F5051">
        <v>1</v>
      </c>
    </row>
    <row r="5052" spans="1:7">
      <c r="A5052" s="99">
        <v>44183</v>
      </c>
      <c r="B5052" s="100">
        <v>44183</v>
      </c>
      <c r="C5052" s="101" t="s">
        <v>400</v>
      </c>
      <c r="D5052" s="102">
        <f>VLOOKUP(Pag_Inicio_Corr_mas_casos[[#This Row],[Corregimiento]],Hoja3!$A$2:$D$676,4,0)</f>
        <v>81007</v>
      </c>
      <c r="E5052" s="101">
        <v>60</v>
      </c>
      <c r="F5052">
        <v>1</v>
      </c>
    </row>
    <row r="5053" spans="1:7">
      <c r="A5053" s="99">
        <v>44183</v>
      </c>
      <c r="B5053" s="100">
        <v>44183</v>
      </c>
      <c r="C5053" s="101" t="s">
        <v>398</v>
      </c>
      <c r="D5053" s="102">
        <f>VLOOKUP(Pag_Inicio_Corr_mas_casos[[#This Row],[Corregimiento]],Hoja3!$A$2:$D$676,4,0)</f>
        <v>130102</v>
      </c>
      <c r="E5053" s="101">
        <v>59</v>
      </c>
      <c r="F5053">
        <v>1</v>
      </c>
    </row>
    <row r="5054" spans="1:7">
      <c r="A5054" s="99">
        <v>44183</v>
      </c>
      <c r="B5054" s="100">
        <v>44183</v>
      </c>
      <c r="C5054" s="101" t="s">
        <v>395</v>
      </c>
      <c r="D5054" s="102">
        <f>VLOOKUP(Pag_Inicio_Corr_mas_casos[[#This Row],[Corregimiento]],Hoja3!$A$2:$D$676,4,0)</f>
        <v>81002</v>
      </c>
      <c r="E5054" s="101">
        <v>51</v>
      </c>
      <c r="F5054">
        <v>1</v>
      </c>
    </row>
    <row r="5055" spans="1:7">
      <c r="A5055" s="99">
        <v>44183</v>
      </c>
      <c r="B5055" s="100">
        <v>44183</v>
      </c>
      <c r="C5055" s="101" t="s">
        <v>425</v>
      </c>
      <c r="D5055" s="102">
        <f>VLOOKUP(Pag_Inicio_Corr_mas_casos[[#This Row],[Corregimiento]],Hoja3!$A$2:$D$676,4,0)</f>
        <v>80815</v>
      </c>
      <c r="E5055" s="101">
        <v>66</v>
      </c>
      <c r="F5055">
        <v>1</v>
      </c>
    </row>
    <row r="5056" spans="1:7">
      <c r="A5056" s="99">
        <v>44183</v>
      </c>
      <c r="B5056" s="100">
        <v>44183</v>
      </c>
      <c r="C5056" s="101" t="s">
        <v>405</v>
      </c>
      <c r="D5056" s="102">
        <f>VLOOKUP(Pag_Inicio_Corr_mas_casos[[#This Row],[Corregimiento]],Hoja3!$A$2:$D$676,4,0)</f>
        <v>80823</v>
      </c>
      <c r="E5056" s="101">
        <v>51</v>
      </c>
      <c r="F5056">
        <v>1</v>
      </c>
    </row>
    <row r="5057" spans="1:6">
      <c r="A5057" s="99">
        <v>44183</v>
      </c>
      <c r="B5057" s="100">
        <v>44183</v>
      </c>
      <c r="C5057" s="101" t="s">
        <v>427</v>
      </c>
      <c r="D5057" s="102">
        <f>VLOOKUP(Pag_Inicio_Corr_mas_casos[[#This Row],[Corregimiento]],Hoja3!$A$2:$D$676,4,0)</f>
        <v>80811</v>
      </c>
      <c r="E5057" s="101">
        <v>51</v>
      </c>
      <c r="F5057">
        <v>1</v>
      </c>
    </row>
    <row r="5058" spans="1:6">
      <c r="A5058" s="99">
        <v>44183</v>
      </c>
      <c r="B5058" s="100">
        <v>44183</v>
      </c>
      <c r="C5058" s="101" t="s">
        <v>413</v>
      </c>
      <c r="D5058" s="102">
        <f>VLOOKUP(Pag_Inicio_Corr_mas_casos[[#This Row],[Corregimiento]],Hoja3!$A$2:$D$676,4,0)</f>
        <v>80806</v>
      </c>
      <c r="E5058" s="101">
        <v>50</v>
      </c>
      <c r="F5058">
        <v>1</v>
      </c>
    </row>
    <row r="5059" spans="1:6">
      <c r="A5059" s="99">
        <v>44183</v>
      </c>
      <c r="B5059" s="100">
        <v>44183</v>
      </c>
      <c r="C5059" s="101" t="s">
        <v>440</v>
      </c>
      <c r="D5059" s="102">
        <f>VLOOKUP(Pag_Inicio_Corr_mas_casos[[#This Row],[Corregimiento]],Hoja3!$A$2:$D$676,4,0)</f>
        <v>81003</v>
      </c>
      <c r="E5059" s="101">
        <v>50</v>
      </c>
      <c r="F5059">
        <v>1</v>
      </c>
    </row>
    <row r="5060" spans="1:6">
      <c r="A5060" s="99">
        <v>44183</v>
      </c>
      <c r="B5060" s="100">
        <v>44183</v>
      </c>
      <c r="C5060" s="101" t="s">
        <v>420</v>
      </c>
      <c r="D5060" s="102">
        <f>VLOOKUP(Pag_Inicio_Corr_mas_casos[[#This Row],[Corregimiento]],Hoja3!$A$2:$D$676,4,0)</f>
        <v>80813</v>
      </c>
      <c r="E5060" s="101">
        <v>50</v>
      </c>
      <c r="F5060">
        <v>1</v>
      </c>
    </row>
    <row r="5061" spans="1:6">
      <c r="A5061" s="99">
        <v>44183</v>
      </c>
      <c r="B5061" s="100">
        <v>44183</v>
      </c>
      <c r="C5061" s="101" t="s">
        <v>446</v>
      </c>
      <c r="D5061" s="102">
        <f>VLOOKUP(Pag_Inicio_Corr_mas_casos[[#This Row],[Corregimiento]],Hoja3!$A$2:$D$676,4,0)</f>
        <v>80807</v>
      </c>
      <c r="E5061" s="101">
        <v>47</v>
      </c>
      <c r="F5061">
        <v>1</v>
      </c>
    </row>
    <row r="5062" spans="1:6">
      <c r="A5062" s="99">
        <v>44183</v>
      </c>
      <c r="B5062" s="100">
        <v>44183</v>
      </c>
      <c r="C5062" s="101" t="s">
        <v>441</v>
      </c>
      <c r="D5062" s="102">
        <f>VLOOKUP(Pag_Inicio_Corr_mas_casos[[#This Row],[Corregimiento]],Hoja3!$A$2:$D$676,4,0)</f>
        <v>81009</v>
      </c>
      <c r="E5062" s="101">
        <v>47</v>
      </c>
      <c r="F5062">
        <v>1</v>
      </c>
    </row>
    <row r="5063" spans="1:6">
      <c r="A5063" s="99">
        <v>44183</v>
      </c>
      <c r="B5063" s="100">
        <v>44183</v>
      </c>
      <c r="C5063" s="101" t="s">
        <v>406</v>
      </c>
      <c r="D5063" s="102">
        <f>VLOOKUP(Pag_Inicio_Corr_mas_casos[[#This Row],[Corregimiento]],Hoja3!$A$2:$D$676,4,0)</f>
        <v>81001</v>
      </c>
      <c r="E5063" s="101">
        <v>46</v>
      </c>
      <c r="F5063">
        <v>1</v>
      </c>
    </row>
    <row r="5064" spans="1:6">
      <c r="A5064" s="99">
        <v>44183</v>
      </c>
      <c r="B5064" s="100">
        <v>44183</v>
      </c>
      <c r="C5064" s="101" t="s">
        <v>641</v>
      </c>
      <c r="D5064" s="102">
        <f>VLOOKUP(Pag_Inicio_Corr_mas_casos[[#This Row],[Corregimiento]],Hoja3!$A$2:$D$676,4,0)</f>
        <v>20601</v>
      </c>
      <c r="E5064" s="101">
        <v>45</v>
      </c>
      <c r="F5064">
        <v>1</v>
      </c>
    </row>
    <row r="5065" spans="1:6">
      <c r="A5065" s="99">
        <v>44183</v>
      </c>
      <c r="B5065" s="100">
        <v>44183</v>
      </c>
      <c r="C5065" s="101" t="s">
        <v>439</v>
      </c>
      <c r="D5065" s="102">
        <f>VLOOKUP(Pag_Inicio_Corr_mas_casos[[#This Row],[Corregimiento]],Hoja3!$A$2:$D$676,4,0)</f>
        <v>130717</v>
      </c>
      <c r="E5065" s="101">
        <v>42</v>
      </c>
      <c r="F5065">
        <v>1</v>
      </c>
    </row>
    <row r="5066" spans="1:6">
      <c r="A5066" s="99">
        <v>44183</v>
      </c>
      <c r="B5066" s="100">
        <v>44183</v>
      </c>
      <c r="C5066" s="101" t="s">
        <v>411</v>
      </c>
      <c r="D5066" s="102">
        <f>VLOOKUP(Pag_Inicio_Corr_mas_casos[[#This Row],[Corregimiento]],Hoja3!$A$2:$D$676,4,0)</f>
        <v>130702</v>
      </c>
      <c r="E5066" s="101">
        <v>41</v>
      </c>
      <c r="F5066">
        <v>1</v>
      </c>
    </row>
    <row r="5067" spans="1:6">
      <c r="A5067" s="99">
        <v>44183</v>
      </c>
      <c r="B5067" s="100">
        <v>44183</v>
      </c>
      <c r="C5067" s="101" t="s">
        <v>451</v>
      </c>
      <c r="D5067" s="102">
        <f>VLOOKUP(Pag_Inicio_Corr_mas_casos[[#This Row],[Corregimiento]],Hoja3!$A$2:$D$676,4,0)</f>
        <v>91001</v>
      </c>
      <c r="E5067" s="101">
        <v>40</v>
      </c>
      <c r="F5067">
        <v>1</v>
      </c>
    </row>
    <row r="5068" spans="1:6">
      <c r="A5068" s="99">
        <v>44183</v>
      </c>
      <c r="B5068" s="100">
        <v>44183</v>
      </c>
      <c r="C5068" s="101" t="s">
        <v>408</v>
      </c>
      <c r="D5068" s="102">
        <f>VLOOKUP(Pag_Inicio_Corr_mas_casos[[#This Row],[Corregimiento]],Hoja3!$A$2:$D$676,4,0)</f>
        <v>130107</v>
      </c>
      <c r="E5068" s="101">
        <v>39</v>
      </c>
      <c r="F5068">
        <v>1</v>
      </c>
    </row>
    <row r="5069" spans="1:6">
      <c r="A5069" s="99">
        <v>44183</v>
      </c>
      <c r="B5069" s="100">
        <v>44183</v>
      </c>
      <c r="C5069" s="101" t="s">
        <v>414</v>
      </c>
      <c r="D5069" s="102">
        <f>VLOOKUP(Pag_Inicio_Corr_mas_casos[[#This Row],[Corregimiento]],Hoja3!$A$2:$D$676,4,0)</f>
        <v>130108</v>
      </c>
      <c r="E5069" s="101">
        <v>37</v>
      </c>
      <c r="F5069">
        <v>1</v>
      </c>
    </row>
    <row r="5070" spans="1:6">
      <c r="A5070" s="99">
        <v>44183</v>
      </c>
      <c r="B5070" s="100">
        <v>44183</v>
      </c>
      <c r="C5070" s="101" t="s">
        <v>429</v>
      </c>
      <c r="D5070" s="102">
        <f>VLOOKUP(Pag_Inicio_Corr_mas_casos[[#This Row],[Corregimiento]],Hoja3!$A$2:$D$676,4,0)</f>
        <v>130708</v>
      </c>
      <c r="E5070" s="101">
        <v>37</v>
      </c>
      <c r="F5070">
        <v>1</v>
      </c>
    </row>
    <row r="5071" spans="1:6">
      <c r="A5071" s="99">
        <v>44183</v>
      </c>
      <c r="B5071" s="100">
        <v>44183</v>
      </c>
      <c r="C5071" s="101" t="s">
        <v>401</v>
      </c>
      <c r="D5071" s="102">
        <f>VLOOKUP(Pag_Inicio_Corr_mas_casos[[#This Row],[Corregimiento]],Hoja3!$A$2:$D$676,4,0)</f>
        <v>81008</v>
      </c>
      <c r="E5071" s="101">
        <v>37</v>
      </c>
      <c r="F5071">
        <v>1</v>
      </c>
    </row>
    <row r="5072" spans="1:6">
      <c r="A5072" s="99">
        <v>44183</v>
      </c>
      <c r="B5072" s="100">
        <v>44183</v>
      </c>
      <c r="C5072" s="101" t="s">
        <v>433</v>
      </c>
      <c r="D5072" s="102">
        <f>VLOOKUP(Pag_Inicio_Corr_mas_casos[[#This Row],[Corregimiento]],Hoja3!$A$2:$D$676,4,0)</f>
        <v>130105</v>
      </c>
      <c r="E5072" s="101">
        <v>36</v>
      </c>
      <c r="F5072">
        <v>1</v>
      </c>
    </row>
    <row r="5073" spans="1:6">
      <c r="A5073" s="99">
        <v>44183</v>
      </c>
      <c r="B5073" s="100">
        <v>44183</v>
      </c>
      <c r="C5073" s="101" t="s">
        <v>412</v>
      </c>
      <c r="D5073" s="102">
        <f>VLOOKUP(Pag_Inicio_Corr_mas_casos[[#This Row],[Corregimiento]],Hoja3!$A$2:$D$676,4,0)</f>
        <v>40601</v>
      </c>
      <c r="E5073" s="101">
        <v>34</v>
      </c>
      <c r="F5073">
        <v>1</v>
      </c>
    </row>
    <row r="5074" spans="1:6">
      <c r="A5074" s="99">
        <v>44183</v>
      </c>
      <c r="B5074" s="100">
        <v>44183</v>
      </c>
      <c r="C5074" s="101" t="s">
        <v>424</v>
      </c>
      <c r="D5074" s="102">
        <f>VLOOKUP(Pag_Inicio_Corr_mas_casos[[#This Row],[Corregimiento]],Hoja3!$A$2:$D$676,4,0)</f>
        <v>80820</v>
      </c>
      <c r="E5074" s="101">
        <v>34</v>
      </c>
      <c r="F5074">
        <v>1</v>
      </c>
    </row>
    <row r="5075" spans="1:6">
      <c r="A5075" s="99">
        <v>44183</v>
      </c>
      <c r="B5075" s="100">
        <v>44183</v>
      </c>
      <c r="C5075" s="101" t="s">
        <v>447</v>
      </c>
      <c r="D5075" s="102">
        <f>VLOOKUP(Pag_Inicio_Corr_mas_casos[[#This Row],[Corregimiento]],Hoja3!$A$2:$D$676,4,0)</f>
        <v>80814</v>
      </c>
      <c r="E5075" s="101">
        <v>31</v>
      </c>
      <c r="F5075">
        <v>1</v>
      </c>
    </row>
    <row r="5076" spans="1:6">
      <c r="A5076" s="99">
        <v>44183</v>
      </c>
      <c r="B5076" s="100">
        <v>44183</v>
      </c>
      <c r="C5076" s="101" t="s">
        <v>567</v>
      </c>
      <c r="D5076" s="102">
        <f>VLOOKUP(Pag_Inicio_Corr_mas_casos[[#This Row],[Corregimiento]],Hoja3!$A$2:$D$676,4,0)</f>
        <v>20401</v>
      </c>
      <c r="E5076" s="101">
        <v>31</v>
      </c>
      <c r="F5076">
        <v>1</v>
      </c>
    </row>
    <row r="5077" spans="1:6">
      <c r="A5077" s="99">
        <v>44183</v>
      </c>
      <c r="B5077" s="100">
        <v>44183</v>
      </c>
      <c r="C5077" s="101" t="s">
        <v>458</v>
      </c>
      <c r="D5077" s="102">
        <f>VLOOKUP(Pag_Inicio_Corr_mas_casos[[#This Row],[Corregimiento]],Hoja3!$A$2:$D$676,4,0)</f>
        <v>130716</v>
      </c>
      <c r="E5077" s="101">
        <v>30</v>
      </c>
      <c r="F5077">
        <v>1</v>
      </c>
    </row>
    <row r="5078" spans="1:6">
      <c r="A5078" s="99">
        <v>44183</v>
      </c>
      <c r="B5078" s="100">
        <v>44183</v>
      </c>
      <c r="C5078" s="101" t="s">
        <v>432</v>
      </c>
      <c r="D5078" s="102">
        <f>VLOOKUP(Pag_Inicio_Corr_mas_casos[[#This Row],[Corregimiento]],Hoja3!$A$2:$D$676,4,0)</f>
        <v>80803</v>
      </c>
      <c r="E5078" s="101">
        <v>30</v>
      </c>
      <c r="F5078">
        <v>1</v>
      </c>
    </row>
    <row r="5079" spans="1:6">
      <c r="A5079" s="99">
        <v>44183</v>
      </c>
      <c r="B5079" s="100">
        <v>44183</v>
      </c>
      <c r="C5079" s="101" t="s">
        <v>605</v>
      </c>
      <c r="D5079" s="102">
        <f>VLOOKUP(Pag_Inicio_Corr_mas_casos[[#This Row],[Corregimiento]],Hoja3!$A$2:$D$676,4,0)</f>
        <v>20602</v>
      </c>
      <c r="E5079" s="101">
        <v>27</v>
      </c>
      <c r="F5079">
        <v>1</v>
      </c>
    </row>
    <row r="5080" spans="1:6">
      <c r="A5080" s="99">
        <v>44183</v>
      </c>
      <c r="B5080" s="100">
        <v>44183</v>
      </c>
      <c r="C5080" s="101" t="s">
        <v>443</v>
      </c>
      <c r="D5080" s="102">
        <f>VLOOKUP(Pag_Inicio_Corr_mas_casos[[#This Row],[Corregimiento]],Hoja3!$A$2:$D$676,4,0)</f>
        <v>130701</v>
      </c>
      <c r="E5080" s="101">
        <v>26</v>
      </c>
      <c r="F5080">
        <v>1</v>
      </c>
    </row>
    <row r="5081" spans="1:6">
      <c r="A5081" s="99">
        <v>44183</v>
      </c>
      <c r="B5081" s="100">
        <v>44183</v>
      </c>
      <c r="C5081" s="101" t="s">
        <v>442</v>
      </c>
      <c r="D5081" s="102">
        <f>VLOOKUP(Pag_Inicio_Corr_mas_casos[[#This Row],[Corregimiento]],Hoja3!$A$2:$D$676,4,0)</f>
        <v>30104</v>
      </c>
      <c r="E5081" s="101">
        <v>25</v>
      </c>
      <c r="F5081">
        <v>1</v>
      </c>
    </row>
    <row r="5082" spans="1:6">
      <c r="A5082" s="99">
        <v>44183</v>
      </c>
      <c r="B5082" s="100">
        <v>44183</v>
      </c>
      <c r="C5082" s="101" t="s">
        <v>431</v>
      </c>
      <c r="D5082" s="102">
        <f>VLOOKUP(Pag_Inicio_Corr_mas_casos[[#This Row],[Corregimiento]],Hoja3!$A$2:$D$676,4,0)</f>
        <v>50208</v>
      </c>
      <c r="E5082" s="101">
        <v>24</v>
      </c>
      <c r="F5082">
        <v>1</v>
      </c>
    </row>
    <row r="5083" spans="1:6">
      <c r="A5083" s="99">
        <v>44183</v>
      </c>
      <c r="B5083" s="100">
        <v>44183</v>
      </c>
      <c r="C5083" s="101" t="s">
        <v>423</v>
      </c>
      <c r="D5083" s="102">
        <f>VLOOKUP(Pag_Inicio_Corr_mas_casos[[#This Row],[Corregimiento]],Hoja3!$A$2:$D$676,4,0)</f>
        <v>80808</v>
      </c>
      <c r="E5083" s="101">
        <v>24</v>
      </c>
      <c r="F5083">
        <v>1</v>
      </c>
    </row>
    <row r="5084" spans="1:6">
      <c r="A5084" s="99">
        <v>44183</v>
      </c>
      <c r="B5084" s="100">
        <v>44183</v>
      </c>
      <c r="C5084" s="101" t="s">
        <v>417</v>
      </c>
      <c r="D5084" s="102">
        <f>VLOOKUP(Pag_Inicio_Corr_mas_casos[[#This Row],[Corregimiento]],Hoja3!$A$2:$D$676,4,0)</f>
        <v>30113</v>
      </c>
      <c r="E5084" s="101">
        <v>23</v>
      </c>
      <c r="F5084">
        <v>1</v>
      </c>
    </row>
    <row r="5085" spans="1:6">
      <c r="A5085" s="99">
        <v>44183</v>
      </c>
      <c r="B5085" s="100">
        <v>44183</v>
      </c>
      <c r="C5085" s="101" t="s">
        <v>530</v>
      </c>
      <c r="D5085" s="102">
        <f>VLOOKUP(Pag_Inicio_Corr_mas_casos[[#This Row],[Corregimiento]],Hoja3!$A$2:$D$676,4,0)</f>
        <v>91101</v>
      </c>
      <c r="E5085" s="101">
        <v>23</v>
      </c>
      <c r="F5085">
        <v>1</v>
      </c>
    </row>
    <row r="5086" spans="1:6">
      <c r="A5086" s="99">
        <v>44183</v>
      </c>
      <c r="B5086" s="100">
        <v>44183</v>
      </c>
      <c r="C5086" s="101" t="s">
        <v>498</v>
      </c>
      <c r="D5086" s="102">
        <f>VLOOKUP(Pag_Inicio_Corr_mas_casos[[#This Row],[Corregimiento]],Hoja3!$A$2:$D$676,4,0)</f>
        <v>40606</v>
      </c>
      <c r="E5086" s="101">
        <v>22</v>
      </c>
      <c r="F5086">
        <v>1</v>
      </c>
    </row>
    <row r="5087" spans="1:6">
      <c r="A5087" s="99">
        <v>44183</v>
      </c>
      <c r="B5087" s="100">
        <v>44183</v>
      </c>
      <c r="C5087" s="101" t="s">
        <v>642</v>
      </c>
      <c r="D5087" s="102">
        <f>VLOOKUP(Pag_Inicio_Corr_mas_casos[[#This Row],[Corregimiento]],Hoja3!$A$2:$D$676,4,0)</f>
        <v>20406</v>
      </c>
      <c r="E5087" s="101">
        <v>21</v>
      </c>
      <c r="F5087">
        <v>1</v>
      </c>
    </row>
    <row r="5088" spans="1:6">
      <c r="A5088" s="99">
        <v>44183</v>
      </c>
      <c r="B5088" s="100">
        <v>44183</v>
      </c>
      <c r="C5088" s="101" t="s">
        <v>387</v>
      </c>
      <c r="D5088" s="102">
        <f>VLOOKUP(Pag_Inicio_Corr_mas_casos[[#This Row],[Corregimiento]],Hoja3!$A$2:$D$676,4,0)</f>
        <v>130709</v>
      </c>
      <c r="E5088" s="101">
        <v>20</v>
      </c>
      <c r="F5088">
        <v>1</v>
      </c>
    </row>
    <row r="5089" spans="1:7">
      <c r="A5089" s="99">
        <v>44183</v>
      </c>
      <c r="B5089" s="100">
        <v>44183</v>
      </c>
      <c r="C5089" s="101" t="s">
        <v>409</v>
      </c>
      <c r="D5089" s="102">
        <f>VLOOKUP(Pag_Inicio_Corr_mas_casos[[#This Row],[Corregimiento]],Hoja3!$A$2:$D$676,4,0)</f>
        <v>81006</v>
      </c>
      <c r="E5089" s="101">
        <v>19</v>
      </c>
      <c r="F5089">
        <v>1</v>
      </c>
    </row>
    <row r="5090" spans="1:7">
      <c r="A5090" s="99">
        <v>44183</v>
      </c>
      <c r="B5090" s="100">
        <v>44183</v>
      </c>
      <c r="C5090" s="101" t="s">
        <v>643</v>
      </c>
      <c r="D5090" s="102">
        <f>VLOOKUP(Pag_Inicio_Corr_mas_casos[[#This Row],[Corregimiento]],Hoja3!$A$2:$D$676,4,0)</f>
        <v>30103</v>
      </c>
      <c r="E5090" s="101">
        <v>19</v>
      </c>
      <c r="F5090">
        <v>1</v>
      </c>
    </row>
    <row r="5091" spans="1:7">
      <c r="A5091" s="99">
        <v>44183</v>
      </c>
      <c r="B5091" s="100">
        <v>44183</v>
      </c>
      <c r="C5091" s="101" t="s">
        <v>397</v>
      </c>
      <c r="D5091" s="102">
        <f>VLOOKUP(Pag_Inicio_Corr_mas_casos[[#This Row],[Corregimiento]],Hoja3!$A$2:$D$676,4,0)</f>
        <v>80802</v>
      </c>
      <c r="E5091" s="101">
        <v>19</v>
      </c>
      <c r="F5091">
        <v>1</v>
      </c>
    </row>
    <row r="5092" spans="1:7">
      <c r="A5092" s="99">
        <v>44183</v>
      </c>
      <c r="B5092" s="100">
        <v>44183</v>
      </c>
      <c r="C5092" s="101" t="s">
        <v>420</v>
      </c>
      <c r="D5092" s="101">
        <v>40607</v>
      </c>
      <c r="E5092" s="101">
        <v>19</v>
      </c>
      <c r="F5092">
        <v>1</v>
      </c>
    </row>
    <row r="5093" spans="1:7">
      <c r="A5093" s="99">
        <v>44183</v>
      </c>
      <c r="B5093" s="100">
        <v>44183</v>
      </c>
      <c r="C5093" s="101" t="s">
        <v>416</v>
      </c>
      <c r="D5093" s="102">
        <f>VLOOKUP(Pag_Inicio_Corr_mas_casos[[#This Row],[Corregimiento]],Hoja3!$A$2:$D$676,4,0)</f>
        <v>30107</v>
      </c>
      <c r="E5093" s="101">
        <v>18</v>
      </c>
      <c r="F5093">
        <v>1</v>
      </c>
    </row>
    <row r="5094" spans="1:7">
      <c r="A5094" s="99">
        <v>44183</v>
      </c>
      <c r="B5094" s="100">
        <v>44183</v>
      </c>
      <c r="C5094" s="101" t="s">
        <v>474</v>
      </c>
      <c r="D5094" s="102">
        <f>VLOOKUP(Pag_Inicio_Corr_mas_casos[[#This Row],[Corregimiento]],Hoja3!$A$2:$D$676,4,0)</f>
        <v>40611</v>
      </c>
      <c r="E5094" s="101">
        <v>18</v>
      </c>
      <c r="F5094">
        <v>1</v>
      </c>
    </row>
    <row r="5095" spans="1:7">
      <c r="A5095" s="99">
        <v>44183</v>
      </c>
      <c r="B5095" s="100">
        <v>44183</v>
      </c>
      <c r="C5095" s="101" t="s">
        <v>457</v>
      </c>
      <c r="D5095" s="102">
        <f>VLOOKUP(Pag_Inicio_Corr_mas_casos[[#This Row],[Corregimiento]],Hoja3!$A$2:$D$676,4,0)</f>
        <v>81005</v>
      </c>
      <c r="E5095" s="101">
        <v>18</v>
      </c>
      <c r="F5095">
        <v>1</v>
      </c>
    </row>
    <row r="5096" spans="1:7">
      <c r="A5096" s="99">
        <v>44183</v>
      </c>
      <c r="B5096" s="100">
        <v>44183</v>
      </c>
      <c r="C5096" s="101" t="s">
        <v>444</v>
      </c>
      <c r="D5096" s="102">
        <f>VLOOKUP(Pag_Inicio_Corr_mas_casos[[#This Row],[Corregimiento]],Hoja3!$A$2:$D$676,4,0)</f>
        <v>80804</v>
      </c>
      <c r="E5096" s="101">
        <v>17</v>
      </c>
      <c r="F5096">
        <v>1</v>
      </c>
    </row>
    <row r="5097" spans="1:7">
      <c r="A5097" s="99">
        <v>44183</v>
      </c>
      <c r="B5097" s="100">
        <v>44183</v>
      </c>
      <c r="C5097" s="101" t="s">
        <v>438</v>
      </c>
      <c r="D5097" s="102">
        <f>VLOOKUP(Pag_Inicio_Corr_mas_casos[[#This Row],[Corregimiento]],Hoja3!$A$2:$D$676,4,0)</f>
        <v>80805</v>
      </c>
      <c r="E5097" s="101">
        <v>16</v>
      </c>
      <c r="F5097">
        <v>1</v>
      </c>
    </row>
    <row r="5098" spans="1:7">
      <c r="A5098" s="99">
        <v>44183</v>
      </c>
      <c r="B5098" s="100">
        <v>44183</v>
      </c>
      <c r="C5098" s="101" t="s">
        <v>470</v>
      </c>
      <c r="D5098" s="102">
        <f>VLOOKUP(Pag_Inicio_Corr_mas_casos[[#This Row],[Corregimiento]],Hoja3!$A$2:$D$676,4,0)</f>
        <v>81004</v>
      </c>
      <c r="E5098" s="101">
        <v>16</v>
      </c>
      <c r="F5098">
        <v>1</v>
      </c>
    </row>
    <row r="5099" spans="1:7">
      <c r="A5099" s="99">
        <v>44183</v>
      </c>
      <c r="B5099" s="100">
        <v>44183</v>
      </c>
      <c r="C5099" s="101" t="s">
        <v>450</v>
      </c>
      <c r="D5099" s="102">
        <f>VLOOKUP(Pag_Inicio_Corr_mas_casos[[#This Row],[Corregimiento]],Hoja3!$A$2:$D$676,4,0)</f>
        <v>130706</v>
      </c>
      <c r="E5099" s="101">
        <v>14</v>
      </c>
      <c r="F5099">
        <v>1</v>
      </c>
    </row>
    <row r="5100" spans="1:7">
      <c r="A5100" s="99">
        <v>44183</v>
      </c>
      <c r="B5100" s="100">
        <v>44183</v>
      </c>
      <c r="C5100" s="101" t="s">
        <v>559</v>
      </c>
      <c r="D5100" s="102">
        <f>VLOOKUP(Pag_Inicio_Corr_mas_casos[[#This Row],[Corregimiento]],Hoja3!$A$2:$D$676,4,0)</f>
        <v>60103</v>
      </c>
      <c r="E5100" s="101">
        <v>14</v>
      </c>
      <c r="F5100">
        <v>1</v>
      </c>
    </row>
    <row r="5101" spans="1:7">
      <c r="A5101" s="99">
        <v>44183</v>
      </c>
      <c r="B5101" s="100">
        <v>44183</v>
      </c>
      <c r="C5101" s="101" t="s">
        <v>644</v>
      </c>
      <c r="D5101" s="102">
        <f>VLOOKUP(Pag_Inicio_Corr_mas_casos[[#This Row],[Corregimiento]],Hoja3!$A$2:$D$676,4,0)</f>
        <v>20402</v>
      </c>
      <c r="E5101" s="101">
        <v>13</v>
      </c>
      <c r="F5101">
        <v>1</v>
      </c>
    </row>
    <row r="5102" spans="1:7">
      <c r="A5102" s="99">
        <v>44183</v>
      </c>
      <c r="B5102" s="100">
        <v>44183</v>
      </c>
      <c r="C5102" s="101" t="s">
        <v>419</v>
      </c>
      <c r="D5102" s="102">
        <f>VLOOKUP(Pag_Inicio_Corr_mas_casos[[#This Row],[Corregimiento]],Hoja3!$A$2:$D$676,4,0)</f>
        <v>50207</v>
      </c>
      <c r="E5102" s="101">
        <v>11</v>
      </c>
      <c r="F5102">
        <v>1</v>
      </c>
    </row>
    <row r="5103" spans="1:7">
      <c r="A5103" s="40">
        <v>44184</v>
      </c>
      <c r="B5103" s="22">
        <v>44184</v>
      </c>
      <c r="C5103" t="s">
        <v>435</v>
      </c>
      <c r="D5103" s="166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40">
        <v>44184</v>
      </c>
      <c r="B5104" s="141">
        <v>44184</v>
      </c>
      <c r="C5104" s="142" t="s">
        <v>645</v>
      </c>
      <c r="D5104" s="143">
        <f>VLOOKUP(Pag_Inicio_Corr_mas_casos[[#This Row],[Corregimiento]],Hoja3!$A$2:$D$676,4,0)</f>
        <v>80812</v>
      </c>
      <c r="E5104" s="142">
        <v>113</v>
      </c>
      <c r="F5104">
        <v>1</v>
      </c>
    </row>
    <row r="5105" spans="1:6">
      <c r="A5105" s="140">
        <v>44184</v>
      </c>
      <c r="B5105" s="141">
        <v>44184</v>
      </c>
      <c r="C5105" s="142" t="s">
        <v>407</v>
      </c>
      <c r="D5105" s="143">
        <f>VLOOKUP(Pag_Inicio_Corr_mas_casos[[#This Row],[Corregimiento]],Hoja3!$A$2:$D$676,4,0)</f>
        <v>80819</v>
      </c>
      <c r="E5105" s="142">
        <v>112</v>
      </c>
      <c r="F5105">
        <v>1</v>
      </c>
    </row>
    <row r="5106" spans="1:6">
      <c r="A5106" s="140">
        <v>44184</v>
      </c>
      <c r="B5106" s="141">
        <v>44184</v>
      </c>
      <c r="C5106" s="142" t="s">
        <v>399</v>
      </c>
      <c r="D5106" s="143">
        <f>VLOOKUP(Pag_Inicio_Corr_mas_casos[[#This Row],[Corregimiento]],Hoja3!$A$2:$D$676,4,0)</f>
        <v>80821</v>
      </c>
      <c r="E5106" s="142">
        <v>94</v>
      </c>
      <c r="F5106">
        <v>1</v>
      </c>
    </row>
    <row r="5107" spans="1:6">
      <c r="A5107" s="140">
        <v>44184</v>
      </c>
      <c r="B5107" s="141">
        <v>44184</v>
      </c>
      <c r="C5107" s="142" t="s">
        <v>396</v>
      </c>
      <c r="D5107" s="143">
        <f>VLOOKUP(Pag_Inicio_Corr_mas_casos[[#This Row],[Corregimiento]],Hoja3!$A$2:$D$676,4,0)</f>
        <v>130106</v>
      </c>
      <c r="E5107" s="142">
        <v>90</v>
      </c>
      <c r="F5107">
        <v>1</v>
      </c>
    </row>
    <row r="5108" spans="1:6">
      <c r="A5108" s="140">
        <v>44184</v>
      </c>
      <c r="B5108" s="141">
        <v>44184</v>
      </c>
      <c r="C5108" s="142" t="s">
        <v>394</v>
      </c>
      <c r="D5108" s="143">
        <f>VLOOKUP(Pag_Inicio_Corr_mas_casos[[#This Row],[Corregimiento]],Hoja3!$A$2:$D$676,4,0)</f>
        <v>130101</v>
      </c>
      <c r="E5108" s="142">
        <v>89</v>
      </c>
      <c r="F5108">
        <v>1</v>
      </c>
    </row>
    <row r="5109" spans="1:6">
      <c r="A5109" s="140">
        <v>44184</v>
      </c>
      <c r="B5109" s="141">
        <v>44184</v>
      </c>
      <c r="C5109" s="142" t="s">
        <v>403</v>
      </c>
      <c r="D5109" s="143">
        <f>VLOOKUP(Pag_Inicio_Corr_mas_casos[[#This Row],[Corregimiento]],Hoja3!$A$2:$D$676,4,0)</f>
        <v>80817</v>
      </c>
      <c r="E5109" s="142">
        <v>90</v>
      </c>
      <c r="F5109">
        <v>1</v>
      </c>
    </row>
    <row r="5110" spans="1:6">
      <c r="A5110" s="140">
        <v>44184</v>
      </c>
      <c r="B5110" s="141">
        <v>44184</v>
      </c>
      <c r="C5110" s="142" t="s">
        <v>404</v>
      </c>
      <c r="D5110" s="143">
        <f>VLOOKUP(Pag_Inicio_Corr_mas_casos[[#This Row],[Corregimiento]],Hoja3!$A$2:$D$676,4,0)</f>
        <v>80822</v>
      </c>
      <c r="E5110" s="142">
        <v>69</v>
      </c>
      <c r="F5110">
        <v>1</v>
      </c>
    </row>
    <row r="5111" spans="1:6">
      <c r="A5111" s="140">
        <v>44184</v>
      </c>
      <c r="B5111" s="141">
        <v>44184</v>
      </c>
      <c r="C5111" s="142" t="s">
        <v>646</v>
      </c>
      <c r="D5111" s="143">
        <f>VLOOKUP(Pag_Inicio_Corr_mas_casos[[#This Row],[Corregimiento]],Hoja3!$A$2:$D$676,4,0)</f>
        <v>80823</v>
      </c>
      <c r="E5111" s="142">
        <v>68</v>
      </c>
      <c r="F5111">
        <v>1</v>
      </c>
    </row>
    <row r="5112" spans="1:6">
      <c r="A5112" s="140">
        <v>44184</v>
      </c>
      <c r="B5112" s="141">
        <v>44184</v>
      </c>
      <c r="C5112" s="142" t="s">
        <v>647</v>
      </c>
      <c r="D5112" s="143">
        <f>VLOOKUP(Pag_Inicio_Corr_mas_casos[[#This Row],[Corregimiento]],Hoja3!$A$2:$D$676,4,0)</f>
        <v>80816</v>
      </c>
      <c r="E5112" s="142">
        <v>68</v>
      </c>
      <c r="F5112">
        <v>1</v>
      </c>
    </row>
    <row r="5113" spans="1:6">
      <c r="A5113" s="140">
        <v>44184</v>
      </c>
      <c r="B5113" s="141">
        <v>44184</v>
      </c>
      <c r="C5113" s="142" t="s">
        <v>415</v>
      </c>
      <c r="D5113" s="143">
        <f>VLOOKUP(Pag_Inicio_Corr_mas_casos[[#This Row],[Corregimiento]],Hoja3!$A$2:$D$676,4,0)</f>
        <v>80810</v>
      </c>
      <c r="E5113" s="142">
        <v>65</v>
      </c>
      <c r="F5113">
        <v>1</v>
      </c>
    </row>
    <row r="5114" spans="1:6">
      <c r="A5114" s="140">
        <v>44184</v>
      </c>
      <c r="B5114" s="141">
        <v>44184</v>
      </c>
      <c r="C5114" s="142" t="s">
        <v>430</v>
      </c>
      <c r="D5114" s="143">
        <f>VLOOKUP(Pag_Inicio_Corr_mas_casos[[#This Row],[Corregimiento]],Hoja3!$A$2:$D$676,4,0)</f>
        <v>80826</v>
      </c>
      <c r="E5114" s="142">
        <v>62</v>
      </c>
      <c r="F5114">
        <v>1</v>
      </c>
    </row>
    <row r="5115" spans="1:6">
      <c r="A5115" s="140">
        <v>44184</v>
      </c>
      <c r="B5115" s="141">
        <v>44184</v>
      </c>
      <c r="C5115" s="142" t="s">
        <v>439</v>
      </c>
      <c r="D5115" s="143">
        <f>VLOOKUP(Pag_Inicio_Corr_mas_casos[[#This Row],[Corregimiento]],Hoja3!$A$2:$D$676,4,0)</f>
        <v>130717</v>
      </c>
      <c r="E5115" s="142">
        <v>61</v>
      </c>
      <c r="F5115">
        <v>1</v>
      </c>
    </row>
    <row r="5116" spans="1:6">
      <c r="A5116" s="140">
        <v>44184</v>
      </c>
      <c r="B5116" s="141">
        <v>44184</v>
      </c>
      <c r="C5116" s="142" t="s">
        <v>413</v>
      </c>
      <c r="D5116" s="143">
        <f>VLOOKUP(Pag_Inicio_Corr_mas_casos[[#This Row],[Corregimiento]],Hoja3!$A$2:$D$676,4,0)</f>
        <v>80806</v>
      </c>
      <c r="E5116" s="142">
        <v>61</v>
      </c>
      <c r="F5116">
        <v>1</v>
      </c>
    </row>
    <row r="5117" spans="1:6">
      <c r="A5117" s="140">
        <v>44184</v>
      </c>
      <c r="B5117" s="141">
        <v>44184</v>
      </c>
      <c r="C5117" s="142" t="s">
        <v>425</v>
      </c>
      <c r="D5117" s="143">
        <f>VLOOKUP(Pag_Inicio_Corr_mas_casos[[#This Row],[Corregimiento]],Hoja3!$A$2:$D$676,4,0)</f>
        <v>80815</v>
      </c>
      <c r="E5117" s="142">
        <v>94</v>
      </c>
      <c r="F5117">
        <v>1</v>
      </c>
    </row>
    <row r="5118" spans="1:6">
      <c r="A5118" s="140">
        <v>44184</v>
      </c>
      <c r="B5118" s="141">
        <v>44184</v>
      </c>
      <c r="C5118" s="142" t="s">
        <v>451</v>
      </c>
      <c r="D5118" s="143">
        <f>VLOOKUP(Pag_Inicio_Corr_mas_casos[[#This Row],[Corregimiento]],Hoja3!$A$2:$D$676,4,0)</f>
        <v>91001</v>
      </c>
      <c r="E5118" s="142">
        <v>59</v>
      </c>
      <c r="F5118">
        <v>1</v>
      </c>
    </row>
    <row r="5119" spans="1:6">
      <c r="A5119" s="140">
        <v>44184</v>
      </c>
      <c r="B5119" s="141">
        <v>44184</v>
      </c>
      <c r="C5119" s="142" t="s">
        <v>441</v>
      </c>
      <c r="D5119" s="143">
        <f>VLOOKUP(Pag_Inicio_Corr_mas_casos[[#This Row],[Corregimiento]],Hoja3!$A$2:$D$676,4,0)</f>
        <v>81009</v>
      </c>
      <c r="E5119" s="142">
        <v>59</v>
      </c>
      <c r="F5119">
        <v>1</v>
      </c>
    </row>
    <row r="5120" spans="1:6">
      <c r="A5120" s="140">
        <v>44184</v>
      </c>
      <c r="B5120" s="141">
        <v>44184</v>
      </c>
      <c r="C5120" s="142" t="s">
        <v>398</v>
      </c>
      <c r="D5120" s="143">
        <f>VLOOKUP(Pag_Inicio_Corr_mas_casos[[#This Row],[Corregimiento]],Hoja3!$A$2:$D$676,4,0)</f>
        <v>130102</v>
      </c>
      <c r="E5120" s="142">
        <v>59</v>
      </c>
      <c r="F5120">
        <v>1</v>
      </c>
    </row>
    <row r="5121" spans="1:6">
      <c r="A5121" s="140">
        <v>44184</v>
      </c>
      <c r="B5121" s="141">
        <v>44184</v>
      </c>
      <c r="C5121" s="142" t="s">
        <v>446</v>
      </c>
      <c r="D5121" s="143">
        <f>VLOOKUP(Pag_Inicio_Corr_mas_casos[[#This Row],[Corregimiento]],Hoja3!$A$2:$D$676,4,0)</f>
        <v>80807</v>
      </c>
      <c r="E5121" s="142">
        <v>558</v>
      </c>
      <c r="F5121">
        <v>1</v>
      </c>
    </row>
    <row r="5122" spans="1:6">
      <c r="A5122" s="140">
        <v>44184</v>
      </c>
      <c r="B5122" s="141">
        <v>44184</v>
      </c>
      <c r="C5122" s="142" t="s">
        <v>424</v>
      </c>
      <c r="D5122" s="143">
        <f>VLOOKUP(Pag_Inicio_Corr_mas_casos[[#This Row],[Corregimiento]],Hoja3!$A$2:$D$676,4,0)</f>
        <v>80820</v>
      </c>
      <c r="E5122" s="142">
        <v>55</v>
      </c>
      <c r="F5122">
        <v>1</v>
      </c>
    </row>
    <row r="5123" spans="1:6">
      <c r="A5123" s="140">
        <v>44184</v>
      </c>
      <c r="B5123" s="141">
        <v>44184</v>
      </c>
      <c r="C5123" s="142" t="s">
        <v>648</v>
      </c>
      <c r="D5123" s="143">
        <f>VLOOKUP(Pag_Inicio_Corr_mas_casos[[#This Row],[Corregimiento]],Hoja3!$A$2:$D$676,4,0)</f>
        <v>81007</v>
      </c>
      <c r="E5123" s="142">
        <v>54</v>
      </c>
      <c r="F5123">
        <v>1</v>
      </c>
    </row>
    <row r="5124" spans="1:6">
      <c r="A5124" s="140">
        <v>44184</v>
      </c>
      <c r="B5124" s="141">
        <v>44184</v>
      </c>
      <c r="C5124" s="142" t="s">
        <v>406</v>
      </c>
      <c r="D5124" s="143">
        <f>VLOOKUP(Pag_Inicio_Corr_mas_casos[[#This Row],[Corregimiento]],Hoja3!$A$2:$D$676,4,0)</f>
        <v>81001</v>
      </c>
      <c r="E5124" s="142">
        <v>51</v>
      </c>
      <c r="F5124">
        <v>1</v>
      </c>
    </row>
    <row r="5125" spans="1:6">
      <c r="A5125" s="140">
        <v>44184</v>
      </c>
      <c r="B5125" s="141">
        <v>44184</v>
      </c>
      <c r="C5125" s="142" t="s">
        <v>408</v>
      </c>
      <c r="D5125" s="143">
        <f>VLOOKUP(Pag_Inicio_Corr_mas_casos[[#This Row],[Corregimiento]],Hoja3!$A$2:$D$676,4,0)</f>
        <v>130107</v>
      </c>
      <c r="E5125" s="142">
        <v>51</v>
      </c>
      <c r="F5125">
        <v>1</v>
      </c>
    </row>
    <row r="5126" spans="1:6">
      <c r="A5126" s="140">
        <v>44184</v>
      </c>
      <c r="B5126" s="141">
        <v>44184</v>
      </c>
      <c r="C5126" s="142" t="s">
        <v>395</v>
      </c>
      <c r="D5126" s="143">
        <f>VLOOKUP(Pag_Inicio_Corr_mas_casos[[#This Row],[Corregimiento]],Hoja3!$A$2:$D$676,4,0)</f>
        <v>81002</v>
      </c>
      <c r="E5126" s="142">
        <v>49</v>
      </c>
      <c r="F5126">
        <v>1</v>
      </c>
    </row>
    <row r="5127" spans="1:6">
      <c r="A5127" s="140">
        <v>44184</v>
      </c>
      <c r="B5127" s="141">
        <v>44184</v>
      </c>
      <c r="C5127" s="142" t="s">
        <v>649</v>
      </c>
      <c r="D5127" s="143">
        <f>VLOOKUP(Pag_Inicio_Corr_mas_casos[[#This Row],[Corregimiento]],Hoja3!$A$2:$D$676,4,0)</f>
        <v>130702</v>
      </c>
      <c r="E5127" s="142">
        <v>48</v>
      </c>
      <c r="F5127">
        <v>1</v>
      </c>
    </row>
    <row r="5128" spans="1:6">
      <c r="A5128" s="140">
        <v>44184</v>
      </c>
      <c r="B5128" s="141">
        <v>44184</v>
      </c>
      <c r="C5128" s="142" t="s">
        <v>458</v>
      </c>
      <c r="D5128" s="143">
        <f>VLOOKUP(Pag_Inicio_Corr_mas_casos[[#This Row],[Corregimiento]],Hoja3!$A$2:$D$676,4,0)</f>
        <v>130716</v>
      </c>
      <c r="E5128" s="142">
        <v>48</v>
      </c>
      <c r="F5128">
        <v>1</v>
      </c>
    </row>
    <row r="5129" spans="1:6">
      <c r="A5129" s="140">
        <v>44184</v>
      </c>
      <c r="B5129" s="141">
        <v>44184</v>
      </c>
      <c r="C5129" s="142" t="s">
        <v>423</v>
      </c>
      <c r="D5129" s="143">
        <f>VLOOKUP(Pag_Inicio_Corr_mas_casos[[#This Row],[Corregimiento]],Hoja3!$A$2:$D$676,4,0)</f>
        <v>80808</v>
      </c>
      <c r="E5129" s="142">
        <v>47</v>
      </c>
      <c r="F5129">
        <v>1</v>
      </c>
    </row>
    <row r="5130" spans="1:6">
      <c r="A5130" s="140">
        <v>44184</v>
      </c>
      <c r="B5130" s="141">
        <v>44184</v>
      </c>
      <c r="C5130" s="142" t="s">
        <v>440</v>
      </c>
      <c r="D5130" s="143">
        <f>VLOOKUP(Pag_Inicio_Corr_mas_casos[[#This Row],[Corregimiento]],Hoja3!$A$2:$D$676,4,0)</f>
        <v>81003</v>
      </c>
      <c r="E5130" s="142">
        <v>46</v>
      </c>
      <c r="F5130">
        <v>1</v>
      </c>
    </row>
    <row r="5131" spans="1:6">
      <c r="A5131" s="140">
        <v>44184</v>
      </c>
      <c r="B5131" s="141">
        <v>44184</v>
      </c>
      <c r="C5131" s="142" t="s">
        <v>447</v>
      </c>
      <c r="D5131" s="143">
        <f>VLOOKUP(Pag_Inicio_Corr_mas_casos[[#This Row],[Corregimiento]],Hoja3!$A$2:$D$676,4,0)</f>
        <v>80814</v>
      </c>
      <c r="E5131" s="142">
        <v>45</v>
      </c>
      <c r="F5131">
        <v>1</v>
      </c>
    </row>
    <row r="5132" spans="1:6">
      <c r="A5132" s="140">
        <v>44184</v>
      </c>
      <c r="B5132" s="141">
        <v>44184</v>
      </c>
      <c r="C5132" s="142" t="s">
        <v>420</v>
      </c>
      <c r="D5132" s="143">
        <f>VLOOKUP(Pag_Inicio_Corr_mas_casos[[#This Row],[Corregimiento]],Hoja3!$A$2:$D$676,4,0)</f>
        <v>80813</v>
      </c>
      <c r="E5132" s="142">
        <v>43</v>
      </c>
      <c r="F5132">
        <v>1</v>
      </c>
    </row>
    <row r="5133" spans="1:6">
      <c r="A5133" s="140">
        <v>44184</v>
      </c>
      <c r="B5133" s="141">
        <v>44184</v>
      </c>
      <c r="C5133" s="142" t="s">
        <v>429</v>
      </c>
      <c r="D5133" s="143">
        <f>VLOOKUP(Pag_Inicio_Corr_mas_casos[[#This Row],[Corregimiento]],Hoja3!$A$2:$D$676,4,0)</f>
        <v>130708</v>
      </c>
      <c r="E5133" s="142">
        <v>41</v>
      </c>
      <c r="F5133">
        <v>1</v>
      </c>
    </row>
    <row r="5134" spans="1:6">
      <c r="A5134" s="140">
        <v>44184</v>
      </c>
      <c r="B5134" s="141">
        <v>44184</v>
      </c>
      <c r="C5134" s="142" t="s">
        <v>427</v>
      </c>
      <c r="D5134" s="143">
        <f>VLOOKUP(Pag_Inicio_Corr_mas_casos[[#This Row],[Corregimiento]],Hoja3!$A$2:$D$676,4,0)</f>
        <v>80811</v>
      </c>
      <c r="E5134" s="142">
        <v>40</v>
      </c>
      <c r="F5134">
        <v>1</v>
      </c>
    </row>
    <row r="5135" spans="1:6">
      <c r="A5135" s="140">
        <v>44184</v>
      </c>
      <c r="B5135" s="141">
        <v>44184</v>
      </c>
      <c r="C5135" s="142" t="s">
        <v>397</v>
      </c>
      <c r="D5135" s="143">
        <f>VLOOKUP(Pag_Inicio_Corr_mas_casos[[#This Row],[Corregimiento]],Hoja3!$A$2:$D$676,4,0)</f>
        <v>80802</v>
      </c>
      <c r="E5135" s="142">
        <v>37</v>
      </c>
      <c r="F5135">
        <v>1</v>
      </c>
    </row>
    <row r="5136" spans="1:6">
      <c r="A5136" s="140">
        <v>44184</v>
      </c>
      <c r="B5136" s="141">
        <v>44184</v>
      </c>
      <c r="C5136" s="142" t="s">
        <v>443</v>
      </c>
      <c r="D5136" s="143">
        <f>VLOOKUP(Pag_Inicio_Corr_mas_casos[[#This Row],[Corregimiento]],Hoja3!$A$2:$D$676,4,0)</f>
        <v>130701</v>
      </c>
      <c r="E5136" s="142">
        <v>37</v>
      </c>
      <c r="F5136">
        <v>1</v>
      </c>
    </row>
    <row r="5137" spans="1:6">
      <c r="A5137" s="140">
        <v>44184</v>
      </c>
      <c r="B5137" s="141">
        <v>44184</v>
      </c>
      <c r="C5137" s="142" t="s">
        <v>401</v>
      </c>
      <c r="D5137" s="143">
        <f>VLOOKUP(Pag_Inicio_Corr_mas_casos[[#This Row],[Corregimiento]],Hoja3!$A$2:$D$676,4,0)</f>
        <v>81008</v>
      </c>
      <c r="E5137" s="142">
        <v>33</v>
      </c>
      <c r="F5137">
        <v>1</v>
      </c>
    </row>
    <row r="5138" spans="1:6">
      <c r="A5138" s="140">
        <v>44184</v>
      </c>
      <c r="B5138" s="141">
        <v>44184</v>
      </c>
      <c r="C5138" s="142" t="s">
        <v>592</v>
      </c>
      <c r="D5138" s="143">
        <f>VLOOKUP(Pag_Inicio_Corr_mas_casos[[#This Row],[Corregimiento]],Hoja3!$A$2:$D$676,4,0)</f>
        <v>41001</v>
      </c>
      <c r="E5138" s="142">
        <v>28</v>
      </c>
      <c r="F5138">
        <v>1</v>
      </c>
    </row>
    <row r="5139" spans="1:6">
      <c r="A5139" s="140">
        <v>44184</v>
      </c>
      <c r="B5139" s="141">
        <v>44184</v>
      </c>
      <c r="C5139" s="142" t="s">
        <v>466</v>
      </c>
      <c r="D5139" s="143">
        <f>VLOOKUP(Pag_Inicio_Corr_mas_casos[[#This Row],[Corregimiento]],Hoja3!$A$2:$D$676,4,0)</f>
        <v>20601</v>
      </c>
      <c r="E5139" s="142">
        <v>26</v>
      </c>
      <c r="F5139">
        <v>1</v>
      </c>
    </row>
    <row r="5140" spans="1:6">
      <c r="A5140" s="140">
        <v>44184</v>
      </c>
      <c r="B5140" s="141">
        <v>44184</v>
      </c>
      <c r="C5140" s="142" t="s">
        <v>432</v>
      </c>
      <c r="D5140" s="143">
        <f>VLOOKUP(Pag_Inicio_Corr_mas_casos[[#This Row],[Corregimiento]],Hoja3!$A$2:$D$676,4,0)</f>
        <v>80803</v>
      </c>
      <c r="E5140" s="142">
        <v>25</v>
      </c>
      <c r="F5140">
        <v>1</v>
      </c>
    </row>
    <row r="5141" spans="1:6">
      <c r="A5141" s="140">
        <v>44184</v>
      </c>
      <c r="B5141" s="141">
        <v>44184</v>
      </c>
      <c r="C5141" s="142" t="s">
        <v>433</v>
      </c>
      <c r="D5141" s="143">
        <f>VLOOKUP(Pag_Inicio_Corr_mas_casos[[#This Row],[Corregimiento]],Hoja3!$A$2:$D$676,4,0)</f>
        <v>130105</v>
      </c>
      <c r="E5141" s="142">
        <v>25</v>
      </c>
      <c r="F5141">
        <v>1</v>
      </c>
    </row>
    <row r="5142" spans="1:6">
      <c r="A5142" s="140">
        <v>44184</v>
      </c>
      <c r="B5142" s="141">
        <v>44184</v>
      </c>
      <c r="C5142" s="142" t="s">
        <v>412</v>
      </c>
      <c r="D5142" s="143">
        <f>VLOOKUP(Pag_Inicio_Corr_mas_casos[[#This Row],[Corregimiento]],Hoja3!$A$2:$D$676,4,0)</f>
        <v>40601</v>
      </c>
      <c r="E5142" s="142">
        <v>24</v>
      </c>
      <c r="F5142">
        <v>1</v>
      </c>
    </row>
    <row r="5143" spans="1:6">
      <c r="A5143" s="140">
        <v>44184</v>
      </c>
      <c r="B5143" s="141">
        <v>44184</v>
      </c>
      <c r="C5143" s="142" t="s">
        <v>409</v>
      </c>
      <c r="D5143" s="143">
        <f>VLOOKUP(Pag_Inicio_Corr_mas_casos[[#This Row],[Corregimiento]],Hoja3!$A$2:$D$676,4,0)</f>
        <v>81006</v>
      </c>
      <c r="E5143" s="142">
        <v>24</v>
      </c>
      <c r="F5143">
        <v>1</v>
      </c>
    </row>
    <row r="5144" spans="1:6">
      <c r="A5144" s="140">
        <v>44184</v>
      </c>
      <c r="B5144" s="141">
        <v>44184</v>
      </c>
      <c r="C5144" s="142" t="s">
        <v>431</v>
      </c>
      <c r="D5144" s="143">
        <f>VLOOKUP(Pag_Inicio_Corr_mas_casos[[#This Row],[Corregimiento]],Hoja3!$A$2:$D$676,4,0)</f>
        <v>50208</v>
      </c>
      <c r="E5144" s="142">
        <v>23</v>
      </c>
      <c r="F5144">
        <v>1</v>
      </c>
    </row>
    <row r="5145" spans="1:6">
      <c r="A5145" s="140">
        <v>44184</v>
      </c>
      <c r="B5145" s="141">
        <v>44184</v>
      </c>
      <c r="C5145" s="142" t="s">
        <v>470</v>
      </c>
      <c r="D5145" s="143">
        <f>VLOOKUP(Pag_Inicio_Corr_mas_casos[[#This Row],[Corregimiento]],Hoja3!$A$2:$D$676,4,0)</f>
        <v>81004</v>
      </c>
      <c r="E5145" s="142">
        <v>22</v>
      </c>
      <c r="F5145">
        <v>1</v>
      </c>
    </row>
    <row r="5146" spans="1:6">
      <c r="A5146" s="140">
        <v>44184</v>
      </c>
      <c r="B5146" s="141">
        <v>44184</v>
      </c>
      <c r="C5146" s="142" t="s">
        <v>416</v>
      </c>
      <c r="D5146" s="143">
        <f>VLOOKUP(Pag_Inicio_Corr_mas_casos[[#This Row],[Corregimiento]],Hoja3!$A$2:$D$676,4,0)</f>
        <v>30107</v>
      </c>
      <c r="E5146" s="142">
        <v>22</v>
      </c>
      <c r="F5146">
        <v>1</v>
      </c>
    </row>
    <row r="5147" spans="1:6">
      <c r="A5147" s="140">
        <v>44184</v>
      </c>
      <c r="B5147" s="141">
        <v>44184</v>
      </c>
      <c r="C5147" s="142" t="s">
        <v>598</v>
      </c>
      <c r="D5147" s="143">
        <f>VLOOKUP(Pag_Inicio_Corr_mas_casos[[#This Row],[Corregimiento]],Hoja3!$A$2:$D$676,4,0)</f>
        <v>60202</v>
      </c>
      <c r="E5147" s="142">
        <v>20</v>
      </c>
      <c r="F5147">
        <v>1</v>
      </c>
    </row>
    <row r="5148" spans="1:6">
      <c r="A5148" s="140">
        <v>44184</v>
      </c>
      <c r="B5148" s="141">
        <v>44184</v>
      </c>
      <c r="C5148" s="142" t="s">
        <v>650</v>
      </c>
      <c r="D5148" s="143">
        <f>VLOOKUP(Pag_Inicio_Corr_mas_casos[[#This Row],[Corregimiento]],Hoja3!$A$2:$D$676,4,0)</f>
        <v>130108</v>
      </c>
      <c r="E5148" s="142">
        <v>18</v>
      </c>
      <c r="F5148">
        <v>1</v>
      </c>
    </row>
    <row r="5149" spans="1:6">
      <c r="A5149" s="140">
        <v>44184</v>
      </c>
      <c r="B5149" s="141">
        <v>44184</v>
      </c>
      <c r="C5149" s="142" t="s">
        <v>651</v>
      </c>
      <c r="D5149" s="143">
        <f>VLOOKUP(Pag_Inicio_Corr_mas_casos[[#This Row],[Corregimiento]],Hoja3!$A$2:$D$676,4,0)</f>
        <v>90605</v>
      </c>
      <c r="E5149" s="142">
        <v>18</v>
      </c>
      <c r="F5149">
        <v>1</v>
      </c>
    </row>
    <row r="5150" spans="1:6">
      <c r="A5150" s="140">
        <v>44184</v>
      </c>
      <c r="B5150" s="141">
        <v>44184</v>
      </c>
      <c r="C5150" s="142" t="s">
        <v>652</v>
      </c>
      <c r="D5150" s="143">
        <f>VLOOKUP(Pag_Inicio_Corr_mas_casos[[#This Row],[Corregimiento]],Hoja3!$A$2:$D$676,4,0)</f>
        <v>80804</v>
      </c>
      <c r="E5150" s="142">
        <v>18</v>
      </c>
      <c r="F5150">
        <v>1</v>
      </c>
    </row>
    <row r="5151" spans="1:6">
      <c r="A5151" s="140">
        <v>44184</v>
      </c>
      <c r="B5151" s="141">
        <v>44184</v>
      </c>
      <c r="C5151" s="142" t="s">
        <v>636</v>
      </c>
      <c r="D5151" s="143">
        <f>VLOOKUP(Pag_Inicio_Corr_mas_casos[[#This Row],[Corregimiento]],Hoja3!$A$2:$D$676,4,0)</f>
        <v>130709</v>
      </c>
      <c r="E5151" s="142">
        <v>17</v>
      </c>
      <c r="F5151">
        <v>1</v>
      </c>
    </row>
    <row r="5152" spans="1:6">
      <c r="A5152" s="140">
        <v>44184</v>
      </c>
      <c r="B5152" s="141">
        <v>44184</v>
      </c>
      <c r="C5152" s="142" t="s">
        <v>474</v>
      </c>
      <c r="D5152" s="143">
        <f>VLOOKUP(Pag_Inicio_Corr_mas_casos[[#This Row],[Corregimiento]],Hoja3!$A$2:$D$676,4,0)</f>
        <v>40611</v>
      </c>
      <c r="E5152" s="142">
        <v>17</v>
      </c>
      <c r="F5152">
        <v>1</v>
      </c>
    </row>
    <row r="5153" spans="1:7">
      <c r="A5153" s="140">
        <v>44184</v>
      </c>
      <c r="B5153" s="141">
        <v>44184</v>
      </c>
      <c r="C5153" s="142" t="s">
        <v>564</v>
      </c>
      <c r="D5153" s="143">
        <f>VLOOKUP(Pag_Inicio_Corr_mas_casos[[#This Row],[Corregimiento]],Hoja3!$A$2:$D$676,4,0)</f>
        <v>130103</v>
      </c>
      <c r="E5153" s="142">
        <v>16</v>
      </c>
      <c r="F5153">
        <v>1</v>
      </c>
    </row>
    <row r="5154" spans="1:7">
      <c r="A5154" s="140">
        <v>44184</v>
      </c>
      <c r="B5154" s="141">
        <v>44184</v>
      </c>
      <c r="C5154" s="142" t="s">
        <v>653</v>
      </c>
      <c r="D5154" s="143">
        <f>VLOOKUP(Pag_Inicio_Corr_mas_casos[[#This Row],[Corregimiento]],Hoja3!$A$2:$D$676,4,0)</f>
        <v>130407</v>
      </c>
      <c r="E5154" s="142">
        <v>15</v>
      </c>
      <c r="F5154">
        <v>1</v>
      </c>
    </row>
    <row r="5155" spans="1:7">
      <c r="A5155" s="140">
        <v>44184</v>
      </c>
      <c r="B5155" s="141">
        <v>44184</v>
      </c>
      <c r="C5155" s="142" t="s">
        <v>450</v>
      </c>
      <c r="D5155" s="143">
        <f>VLOOKUP(Pag_Inicio_Corr_mas_casos[[#This Row],[Corregimiento]],Hoja3!$A$2:$D$676,4,0)</f>
        <v>130706</v>
      </c>
      <c r="E5155" s="142">
        <v>15</v>
      </c>
      <c r="F5155">
        <v>1</v>
      </c>
    </row>
    <row r="5156" spans="1:7">
      <c r="A5156" s="140">
        <v>44184</v>
      </c>
      <c r="B5156" s="141">
        <v>44184</v>
      </c>
      <c r="C5156" s="142" t="s">
        <v>617</v>
      </c>
      <c r="D5156" s="143">
        <f>VLOOKUP(Pag_Inicio_Corr_mas_casos[[#This Row],[Corregimiento]],Hoja3!$A$2:$D$676,4,0)</f>
        <v>20105</v>
      </c>
      <c r="E5156" s="142">
        <v>14</v>
      </c>
      <c r="F5156">
        <v>1</v>
      </c>
    </row>
    <row r="5157" spans="1:7">
      <c r="A5157" s="140">
        <v>44184</v>
      </c>
      <c r="B5157" s="141">
        <v>44184</v>
      </c>
      <c r="C5157" s="142" t="s">
        <v>457</v>
      </c>
      <c r="D5157" s="143">
        <f>VLOOKUP(Pag_Inicio_Corr_mas_casos[[#This Row],[Corregimiento]],Hoja3!$A$2:$D$676,4,0)</f>
        <v>81005</v>
      </c>
      <c r="E5157" s="142">
        <v>14</v>
      </c>
      <c r="F5157">
        <v>1</v>
      </c>
    </row>
    <row r="5158" spans="1:7">
      <c r="A5158" s="140">
        <v>44184</v>
      </c>
      <c r="B5158" s="141">
        <v>44184</v>
      </c>
      <c r="C5158" s="142" t="s">
        <v>455</v>
      </c>
      <c r="D5158" s="143">
        <f>VLOOKUP(Pag_Inicio_Corr_mas_casos[[#This Row],[Corregimiento]],Hoja3!$A$2:$D$676,4,0)</f>
        <v>100101</v>
      </c>
      <c r="E5158" s="142">
        <v>12</v>
      </c>
      <c r="F5158">
        <v>1</v>
      </c>
    </row>
    <row r="5159" spans="1:7">
      <c r="A5159" s="140">
        <v>44184</v>
      </c>
      <c r="B5159" s="141">
        <v>44184</v>
      </c>
      <c r="C5159" s="142" t="s">
        <v>428</v>
      </c>
      <c r="D5159" s="143">
        <f>VLOOKUP(Pag_Inicio_Corr_mas_casos[[#This Row],[Corregimiento]],Hoja3!$A$2:$D$676,4,0)</f>
        <v>50316</v>
      </c>
      <c r="E5159" s="142">
        <v>12</v>
      </c>
      <c r="F5159">
        <v>1</v>
      </c>
    </row>
    <row r="5160" spans="1:7">
      <c r="A5160" s="140">
        <v>44184</v>
      </c>
      <c r="B5160" s="141">
        <v>44184</v>
      </c>
      <c r="C5160" s="142" t="s">
        <v>442</v>
      </c>
      <c r="D5160" s="143">
        <f>VLOOKUP(Pag_Inicio_Corr_mas_casos[[#This Row],[Corregimiento]],Hoja3!$A$2:$D$676,4,0)</f>
        <v>30104</v>
      </c>
      <c r="E5160" s="142">
        <v>12</v>
      </c>
      <c r="F5160">
        <v>1</v>
      </c>
    </row>
    <row r="5161" spans="1:7">
      <c r="A5161" s="140">
        <v>44184</v>
      </c>
      <c r="B5161" s="141">
        <v>44184</v>
      </c>
      <c r="C5161" s="142" t="s">
        <v>463</v>
      </c>
      <c r="D5161" s="143">
        <f>VLOOKUP(Pag_Inicio_Corr_mas_casos[[#This Row],[Corregimiento]],Hoja3!$A$2:$D$676,4,0)</f>
        <v>20101</v>
      </c>
      <c r="E5161" s="142">
        <v>11</v>
      </c>
      <c r="F5161">
        <v>1</v>
      </c>
    </row>
    <row r="5162" spans="1:7">
      <c r="A5162" s="140">
        <v>44184</v>
      </c>
      <c r="B5162" s="141">
        <v>44184</v>
      </c>
      <c r="C5162" s="142" t="s">
        <v>654</v>
      </c>
      <c r="D5162" s="143">
        <f>VLOOKUP(Pag_Inicio_Corr_mas_casos[[#This Row],[Corregimiento]],Hoja3!$A$2:$D$676,4,0)</f>
        <v>80818</v>
      </c>
      <c r="E5162" s="142">
        <v>11</v>
      </c>
      <c r="F5162">
        <v>1</v>
      </c>
    </row>
    <row r="5163" spans="1:7">
      <c r="A5163" s="140">
        <v>44184</v>
      </c>
      <c r="B5163" s="141">
        <v>44184</v>
      </c>
      <c r="C5163" s="142" t="s">
        <v>417</v>
      </c>
      <c r="D5163" s="143">
        <f>VLOOKUP(Pag_Inicio_Corr_mas_casos[[#This Row],[Corregimiento]],Hoja3!$A$2:$D$676,4,0)</f>
        <v>30113</v>
      </c>
      <c r="E5163" s="142">
        <v>11</v>
      </c>
      <c r="F5163">
        <v>1</v>
      </c>
    </row>
    <row r="5164" spans="1:7">
      <c r="A5164" s="140">
        <v>44184</v>
      </c>
      <c r="B5164" s="141">
        <v>44184</v>
      </c>
      <c r="C5164" s="142" t="s">
        <v>605</v>
      </c>
      <c r="D5164" s="143">
        <f>VLOOKUP(Pag_Inicio_Corr_mas_casos[[#This Row],[Corregimiento]],Hoja3!$A$2:$D$676,4,0)</f>
        <v>20602</v>
      </c>
      <c r="E5164" s="142">
        <v>11</v>
      </c>
      <c r="F5164">
        <v>1</v>
      </c>
    </row>
    <row r="5165" spans="1:7">
      <c r="A5165" s="87">
        <v>44185</v>
      </c>
      <c r="B5165" s="88">
        <v>44185</v>
      </c>
      <c r="C5165" s="89" t="s">
        <v>396</v>
      </c>
      <c r="D5165" s="90">
        <f>VLOOKUP(Pag_Inicio_Corr_mas_casos[[#This Row],[Corregimiento]],Hoja3!$A$2:$D$676,4,0)</f>
        <v>130106</v>
      </c>
      <c r="E5165" s="89">
        <v>93</v>
      </c>
      <c r="F5165">
        <v>1</v>
      </c>
      <c r="G5165">
        <f>SUM(F5165:F5226)</f>
        <v>62</v>
      </c>
    </row>
    <row r="5166" spans="1:7">
      <c r="A5166" s="87">
        <v>44185</v>
      </c>
      <c r="B5166" s="88">
        <v>44185</v>
      </c>
      <c r="C5166" s="89" t="s">
        <v>407</v>
      </c>
      <c r="D5166" s="90">
        <f>VLOOKUP(Pag_Inicio_Corr_mas_casos[[#This Row],[Corregimiento]],Hoja3!$A$2:$D$676,4,0)</f>
        <v>80819</v>
      </c>
      <c r="E5166" s="89">
        <v>92</v>
      </c>
      <c r="F5166">
        <v>1</v>
      </c>
    </row>
    <row r="5167" spans="1:7">
      <c r="A5167" s="87">
        <v>44185</v>
      </c>
      <c r="B5167" s="88">
        <v>44185</v>
      </c>
      <c r="C5167" s="89" t="s">
        <v>410</v>
      </c>
      <c r="D5167" s="90">
        <f>VLOOKUP(Pag_Inicio_Corr_mas_casos[[#This Row],[Corregimiento]],Hoja3!$A$2:$D$676,4,0)</f>
        <v>80812</v>
      </c>
      <c r="E5167" s="89">
        <v>87</v>
      </c>
      <c r="F5167">
        <v>1</v>
      </c>
    </row>
    <row r="5168" spans="1:7">
      <c r="A5168" s="87">
        <v>44185</v>
      </c>
      <c r="B5168" s="88">
        <v>44185</v>
      </c>
      <c r="C5168" s="89" t="s">
        <v>435</v>
      </c>
      <c r="D5168" s="90">
        <f>VLOOKUP(Pag_Inicio_Corr_mas_casos[[#This Row],[Corregimiento]],Hoja3!$A$2:$D$676,4,0)</f>
        <v>80809</v>
      </c>
      <c r="E5168" s="89">
        <v>82</v>
      </c>
      <c r="F5168">
        <v>1</v>
      </c>
    </row>
    <row r="5169" spans="1:6">
      <c r="A5169" s="87">
        <v>44185</v>
      </c>
      <c r="B5169" s="88">
        <v>44185</v>
      </c>
      <c r="C5169" s="89" t="s">
        <v>394</v>
      </c>
      <c r="D5169" s="90">
        <f>VLOOKUP(Pag_Inicio_Corr_mas_casos[[#This Row],[Corregimiento]],Hoja3!$A$2:$D$676,4,0)</f>
        <v>130101</v>
      </c>
      <c r="E5169" s="89">
        <v>73</v>
      </c>
      <c r="F5169">
        <v>1</v>
      </c>
    </row>
    <row r="5170" spans="1:6">
      <c r="A5170" s="87">
        <v>44185</v>
      </c>
      <c r="B5170" s="88">
        <v>44185</v>
      </c>
      <c r="C5170" s="89" t="s">
        <v>649</v>
      </c>
      <c r="D5170" s="90">
        <f>VLOOKUP(Pag_Inicio_Corr_mas_casos[[#This Row],[Corregimiento]],Hoja3!$A$2:$D$676,4,0)</f>
        <v>130702</v>
      </c>
      <c r="E5170" s="89">
        <v>65</v>
      </c>
      <c r="F5170">
        <v>1</v>
      </c>
    </row>
    <row r="5171" spans="1:6">
      <c r="A5171" s="87">
        <v>44185</v>
      </c>
      <c r="B5171" s="88">
        <v>44185</v>
      </c>
      <c r="C5171" s="89" t="s">
        <v>398</v>
      </c>
      <c r="D5171" s="90">
        <f>VLOOKUP(Pag_Inicio_Corr_mas_casos[[#This Row],[Corregimiento]],Hoja3!$A$2:$D$676,4,0)</f>
        <v>130102</v>
      </c>
      <c r="E5171" s="89">
        <v>63</v>
      </c>
      <c r="F5171">
        <v>1</v>
      </c>
    </row>
    <row r="5172" spans="1:6">
      <c r="A5172" s="87">
        <v>44185</v>
      </c>
      <c r="B5172" s="88">
        <v>44185</v>
      </c>
      <c r="C5172" s="89" t="s">
        <v>655</v>
      </c>
      <c r="D5172" s="90">
        <f>VLOOKUP(Pag_Inicio_Corr_mas_casos[[#This Row],[Corregimiento]],Hoja3!$A$2:$D$676,4,0)</f>
        <v>81001</v>
      </c>
      <c r="E5172" s="89">
        <v>58</v>
      </c>
      <c r="F5172">
        <v>1</v>
      </c>
    </row>
    <row r="5173" spans="1:6">
      <c r="A5173" s="87">
        <v>44185</v>
      </c>
      <c r="B5173" s="88">
        <v>44185</v>
      </c>
      <c r="C5173" s="89" t="s">
        <v>656</v>
      </c>
      <c r="D5173" s="90">
        <f>VLOOKUP(Pag_Inicio_Corr_mas_casos[[#This Row],[Corregimiento]],Hoja3!$A$2:$D$676,4,0)</f>
        <v>80810</v>
      </c>
      <c r="E5173" s="89">
        <v>57</v>
      </c>
      <c r="F5173">
        <v>1</v>
      </c>
    </row>
    <row r="5174" spans="1:6">
      <c r="A5174" s="87">
        <v>44185</v>
      </c>
      <c r="B5174" s="88">
        <v>44185</v>
      </c>
      <c r="C5174" s="89" t="s">
        <v>657</v>
      </c>
      <c r="D5174" s="90">
        <f>VLOOKUP(Pag_Inicio_Corr_mas_casos[[#This Row],[Corregimiento]],Hoja3!$A$2:$D$676,4,0)</f>
        <v>130717</v>
      </c>
      <c r="E5174" s="89">
        <v>57</v>
      </c>
      <c r="F5174">
        <v>1</v>
      </c>
    </row>
    <row r="5175" spans="1:6">
      <c r="A5175" s="87">
        <v>44185</v>
      </c>
      <c r="B5175" s="88">
        <v>44185</v>
      </c>
      <c r="C5175" s="89" t="s">
        <v>489</v>
      </c>
      <c r="D5175" s="90">
        <f>VLOOKUP(Pag_Inicio_Corr_mas_casos[[#This Row],[Corregimiento]],Hoja3!$A$2:$D$676,4,0)</f>
        <v>80821</v>
      </c>
      <c r="E5175" s="89">
        <v>56</v>
      </c>
      <c r="F5175">
        <v>1</v>
      </c>
    </row>
    <row r="5176" spans="1:6">
      <c r="A5176" s="87">
        <v>44185</v>
      </c>
      <c r="B5176" s="88">
        <v>44185</v>
      </c>
      <c r="C5176" s="89" t="s">
        <v>658</v>
      </c>
      <c r="D5176" s="90">
        <f>VLOOKUP(Pag_Inicio_Corr_mas_casos[[#This Row],[Corregimiento]],Hoja3!$A$2:$D$676,4,0)</f>
        <v>81009</v>
      </c>
      <c r="E5176" s="89">
        <v>56</v>
      </c>
      <c r="F5176">
        <v>1</v>
      </c>
    </row>
    <row r="5177" spans="1:6">
      <c r="A5177" s="87">
        <v>44185</v>
      </c>
      <c r="B5177" s="88">
        <v>44185</v>
      </c>
      <c r="C5177" s="89" t="s">
        <v>659</v>
      </c>
      <c r="D5177" s="90">
        <f>VLOOKUP(Pag_Inicio_Corr_mas_casos[[#This Row],[Corregimiento]],Hoja3!$A$2:$D$676,4,0)</f>
        <v>80806</v>
      </c>
      <c r="E5177" s="89">
        <v>53</v>
      </c>
      <c r="F5177">
        <v>1</v>
      </c>
    </row>
    <row r="5178" spans="1:6">
      <c r="A5178" s="87">
        <v>44185</v>
      </c>
      <c r="B5178" s="88">
        <v>44185</v>
      </c>
      <c r="C5178" s="89" t="s">
        <v>660</v>
      </c>
      <c r="D5178" s="90">
        <f>VLOOKUP(Pag_Inicio_Corr_mas_casos[[#This Row],[Corregimiento]],Hoja3!$A$2:$D$676,4,0)</f>
        <v>80823</v>
      </c>
      <c r="E5178" s="89">
        <v>53</v>
      </c>
      <c r="F5178">
        <v>1</v>
      </c>
    </row>
    <row r="5179" spans="1:6">
      <c r="A5179" s="87">
        <v>44185</v>
      </c>
      <c r="B5179" s="88">
        <v>44185</v>
      </c>
      <c r="C5179" s="89" t="s">
        <v>661</v>
      </c>
      <c r="D5179" s="90">
        <f>VLOOKUP(Pag_Inicio_Corr_mas_casos[[#This Row],[Corregimiento]],Hoja3!$A$2:$D$676,4,0)</f>
        <v>80807</v>
      </c>
      <c r="E5179" s="89">
        <v>51</v>
      </c>
      <c r="F5179">
        <v>1</v>
      </c>
    </row>
    <row r="5180" spans="1:6">
      <c r="A5180" s="87">
        <v>44185</v>
      </c>
      <c r="B5180" s="88">
        <v>44185</v>
      </c>
      <c r="C5180" s="89" t="s">
        <v>662</v>
      </c>
      <c r="D5180" s="90">
        <f>VLOOKUP(Pag_Inicio_Corr_mas_casos[[#This Row],[Corregimiento]],Hoja3!$A$2:$D$676,4,0)</f>
        <v>80816</v>
      </c>
      <c r="E5180" s="89">
        <v>51</v>
      </c>
      <c r="F5180">
        <v>1</v>
      </c>
    </row>
    <row r="5181" spans="1:6">
      <c r="A5181" s="87">
        <v>44185</v>
      </c>
      <c r="B5181" s="88">
        <v>44185</v>
      </c>
      <c r="C5181" s="89" t="s">
        <v>663</v>
      </c>
      <c r="D5181" s="90">
        <f>VLOOKUP(Pag_Inicio_Corr_mas_casos[[#This Row],[Corregimiento]],Hoja3!$A$2:$D$676,4,0)</f>
        <v>130708</v>
      </c>
      <c r="E5181" s="89">
        <v>46</v>
      </c>
      <c r="F5181">
        <v>1</v>
      </c>
    </row>
    <row r="5182" spans="1:6">
      <c r="A5182" s="87">
        <v>44185</v>
      </c>
      <c r="B5182" s="88">
        <v>44185</v>
      </c>
      <c r="C5182" s="89" t="s">
        <v>664</v>
      </c>
      <c r="D5182" s="90">
        <f>VLOOKUP(Pag_Inicio_Corr_mas_casos[[#This Row],[Corregimiento]],Hoja3!$A$2:$D$676,4,0)</f>
        <v>81007</v>
      </c>
      <c r="E5182" s="89">
        <v>45</v>
      </c>
      <c r="F5182">
        <v>1</v>
      </c>
    </row>
    <row r="5183" spans="1:6">
      <c r="A5183" s="87">
        <v>44185</v>
      </c>
      <c r="B5183" s="88">
        <v>44185</v>
      </c>
      <c r="C5183" s="89" t="s">
        <v>665</v>
      </c>
      <c r="D5183" s="90">
        <f>VLOOKUP(Pag_Inicio_Corr_mas_casos[[#This Row],[Corregimiento]],Hoja3!$A$2:$D$676,4,0)</f>
        <v>80814</v>
      </c>
      <c r="E5183" s="89">
        <v>44</v>
      </c>
      <c r="F5183">
        <v>1</v>
      </c>
    </row>
    <row r="5184" spans="1:6">
      <c r="A5184" s="87">
        <v>44185</v>
      </c>
      <c r="B5184" s="88">
        <v>44185</v>
      </c>
      <c r="C5184" s="89" t="s">
        <v>666</v>
      </c>
      <c r="D5184" s="90">
        <f>VLOOKUP(Pag_Inicio_Corr_mas_casos[[#This Row],[Corregimiento]],Hoja3!$A$2:$D$676,4,0)</f>
        <v>80826</v>
      </c>
      <c r="E5184" s="89">
        <v>43</v>
      </c>
      <c r="F5184">
        <v>1</v>
      </c>
    </row>
    <row r="5185" spans="1:6">
      <c r="A5185" s="87">
        <v>44185</v>
      </c>
      <c r="B5185" s="88">
        <v>44185</v>
      </c>
      <c r="C5185" s="89" t="s">
        <v>440</v>
      </c>
      <c r="D5185" s="90">
        <f>VLOOKUP(Pag_Inicio_Corr_mas_casos[[#This Row],[Corregimiento]],Hoja3!$A$2:$D$676,4,0)</f>
        <v>81003</v>
      </c>
      <c r="E5185" s="89">
        <v>43</v>
      </c>
      <c r="F5185">
        <v>1</v>
      </c>
    </row>
    <row r="5186" spans="1:6">
      <c r="A5186" s="87">
        <v>44185</v>
      </c>
      <c r="B5186" s="88">
        <v>44185</v>
      </c>
      <c r="C5186" s="89" t="s">
        <v>667</v>
      </c>
      <c r="D5186" s="90">
        <f>VLOOKUP(Pag_Inicio_Corr_mas_casos[[#This Row],[Corregimiento]],Hoja3!$A$2:$D$676,4,0)</f>
        <v>80811</v>
      </c>
      <c r="E5186" s="89">
        <v>43</v>
      </c>
      <c r="F5186">
        <v>1</v>
      </c>
    </row>
    <row r="5187" spans="1:6">
      <c r="A5187" s="87">
        <v>44185</v>
      </c>
      <c r="B5187" s="88">
        <v>44185</v>
      </c>
      <c r="C5187" s="89" t="s">
        <v>433</v>
      </c>
      <c r="D5187" s="90">
        <f>VLOOKUP(Pag_Inicio_Corr_mas_casos[[#This Row],[Corregimiento]],Hoja3!$A$2:$D$676,4,0)</f>
        <v>130105</v>
      </c>
      <c r="E5187" s="89">
        <v>41</v>
      </c>
      <c r="F5187">
        <v>1</v>
      </c>
    </row>
    <row r="5188" spans="1:6">
      <c r="A5188" s="87">
        <v>44185</v>
      </c>
      <c r="B5188" s="88">
        <v>44185</v>
      </c>
      <c r="C5188" s="89" t="s">
        <v>668</v>
      </c>
      <c r="D5188" s="90">
        <f>VLOOKUP(Pag_Inicio_Corr_mas_casos[[#This Row],[Corregimiento]],Hoja3!$A$2:$D$676,4,0)</f>
        <v>81002</v>
      </c>
      <c r="E5188" s="89">
        <v>40</v>
      </c>
      <c r="F5188">
        <v>1</v>
      </c>
    </row>
    <row r="5189" spans="1:6">
      <c r="A5189" s="87">
        <v>44185</v>
      </c>
      <c r="B5189" s="88">
        <v>44185</v>
      </c>
      <c r="C5189" s="89" t="s">
        <v>412</v>
      </c>
      <c r="D5189" s="90">
        <f>VLOOKUP(Pag_Inicio_Corr_mas_casos[[#This Row],[Corregimiento]],Hoja3!$A$2:$D$676,4,0)</f>
        <v>40601</v>
      </c>
      <c r="E5189" s="89">
        <v>40</v>
      </c>
      <c r="F5189">
        <v>1</v>
      </c>
    </row>
    <row r="5190" spans="1:6">
      <c r="A5190" s="87">
        <v>44185</v>
      </c>
      <c r="B5190" s="88">
        <v>44185</v>
      </c>
      <c r="C5190" s="89" t="s">
        <v>401</v>
      </c>
      <c r="D5190" s="90">
        <f>VLOOKUP(Pag_Inicio_Corr_mas_casos[[#This Row],[Corregimiento]],Hoja3!$A$2:$D$676,4,0)</f>
        <v>81008</v>
      </c>
      <c r="E5190" s="89">
        <v>39</v>
      </c>
      <c r="F5190">
        <v>1</v>
      </c>
    </row>
    <row r="5191" spans="1:6">
      <c r="A5191" s="87">
        <v>44185</v>
      </c>
      <c r="B5191" s="88">
        <v>44185</v>
      </c>
      <c r="C5191" s="89" t="s">
        <v>423</v>
      </c>
      <c r="D5191" s="90">
        <f>VLOOKUP(Pag_Inicio_Corr_mas_casos[[#This Row],[Corregimiento]],Hoja3!$A$2:$D$676,4,0)</f>
        <v>80808</v>
      </c>
      <c r="E5191" s="89">
        <v>37</v>
      </c>
      <c r="F5191">
        <v>1</v>
      </c>
    </row>
    <row r="5192" spans="1:6">
      <c r="A5192" s="87">
        <v>44185</v>
      </c>
      <c r="B5192" s="88">
        <v>44185</v>
      </c>
      <c r="C5192" s="89" t="s">
        <v>669</v>
      </c>
      <c r="D5192" s="90">
        <f>VLOOKUP(Pag_Inicio_Corr_mas_casos[[#This Row],[Corregimiento]],Hoja3!$A$2:$D$676,4,0)</f>
        <v>130107</v>
      </c>
      <c r="E5192" s="89">
        <v>35</v>
      </c>
      <c r="F5192">
        <v>1</v>
      </c>
    </row>
    <row r="5193" spans="1:6">
      <c r="A5193" s="87">
        <v>44185</v>
      </c>
      <c r="B5193" s="88">
        <v>44185</v>
      </c>
      <c r="C5193" s="89" t="s">
        <v>650</v>
      </c>
      <c r="D5193" s="90">
        <f>VLOOKUP(Pag_Inicio_Corr_mas_casos[[#This Row],[Corregimiento]],Hoja3!$A$2:$D$676,4,0)</f>
        <v>130108</v>
      </c>
      <c r="E5193" s="89">
        <v>35</v>
      </c>
      <c r="F5193">
        <v>1</v>
      </c>
    </row>
    <row r="5194" spans="1:6">
      <c r="A5194" s="87">
        <v>44185</v>
      </c>
      <c r="B5194" s="88">
        <v>44185</v>
      </c>
      <c r="C5194" s="89" t="s">
        <v>670</v>
      </c>
      <c r="D5194" s="90">
        <f>VLOOKUP(Pag_Inicio_Corr_mas_casos[[#This Row],[Corregimiento]],Hoja3!$A$2:$D$676,4,0)</f>
        <v>80813</v>
      </c>
      <c r="E5194" s="89">
        <v>35</v>
      </c>
      <c r="F5194">
        <v>1</v>
      </c>
    </row>
    <row r="5195" spans="1:6">
      <c r="A5195" s="87">
        <v>44185</v>
      </c>
      <c r="B5195" s="88">
        <v>44185</v>
      </c>
      <c r="C5195" s="89" t="s">
        <v>671</v>
      </c>
      <c r="D5195" s="90">
        <f>VLOOKUP(Pag_Inicio_Corr_mas_casos[[#This Row],[Corregimiento]],Hoja3!$A$2:$D$676,4,0)</f>
        <v>80820</v>
      </c>
      <c r="E5195" s="89">
        <v>34</v>
      </c>
      <c r="F5195">
        <v>1</v>
      </c>
    </row>
    <row r="5196" spans="1:6">
      <c r="A5196" s="87">
        <v>44185</v>
      </c>
      <c r="B5196" s="88">
        <v>44185</v>
      </c>
      <c r="C5196" s="89" t="s">
        <v>672</v>
      </c>
      <c r="D5196" s="90">
        <f>VLOOKUP(Pag_Inicio_Corr_mas_casos[[#This Row],[Corregimiento]],Hoja3!$A$2:$D$676,4,0)</f>
        <v>80817</v>
      </c>
      <c r="E5196" s="89">
        <v>34</v>
      </c>
      <c r="F5196">
        <v>1</v>
      </c>
    </row>
    <row r="5197" spans="1:6">
      <c r="A5197" s="87">
        <v>44185</v>
      </c>
      <c r="B5197" s="88">
        <v>44185</v>
      </c>
      <c r="C5197" s="89" t="s">
        <v>673</v>
      </c>
      <c r="D5197" s="90">
        <f>VLOOKUP(Pag_Inicio_Corr_mas_casos[[#This Row],[Corregimiento]],Hoja3!$A$2:$D$676,4,0)</f>
        <v>80822</v>
      </c>
      <c r="E5197" s="89">
        <v>33</v>
      </c>
      <c r="F5197">
        <v>1</v>
      </c>
    </row>
    <row r="5198" spans="1:6">
      <c r="A5198" s="87">
        <v>44185</v>
      </c>
      <c r="B5198" s="88">
        <v>44185</v>
      </c>
      <c r="C5198" s="89" t="s">
        <v>674</v>
      </c>
      <c r="D5198" s="90">
        <f>VLOOKUP(Pag_Inicio_Corr_mas_casos[[#This Row],[Corregimiento]],Hoja3!$A$2:$D$676,4,0)</f>
        <v>80501</v>
      </c>
      <c r="E5198" s="89">
        <v>33</v>
      </c>
      <c r="F5198">
        <v>1</v>
      </c>
    </row>
    <row r="5199" spans="1:6">
      <c r="A5199" s="87">
        <v>44185</v>
      </c>
      <c r="B5199" s="88">
        <v>44185</v>
      </c>
      <c r="C5199" s="89" t="s">
        <v>675</v>
      </c>
      <c r="D5199" s="90">
        <f>VLOOKUP(Pag_Inicio_Corr_mas_casos[[#This Row],[Corregimiento]],Hoja3!$A$2:$D$676,4,0)</f>
        <v>80815</v>
      </c>
      <c r="E5199" s="89">
        <v>47</v>
      </c>
      <c r="F5199">
        <v>1</v>
      </c>
    </row>
    <row r="5200" spans="1:6">
      <c r="A5200" s="87">
        <v>44185</v>
      </c>
      <c r="B5200" s="88">
        <v>44185</v>
      </c>
      <c r="C5200" s="89" t="s">
        <v>676</v>
      </c>
      <c r="D5200" s="90">
        <f>VLOOKUP(Pag_Inicio_Corr_mas_casos[[#This Row],[Corregimiento]],Hoja3!$A$2:$D$676,4,0)</f>
        <v>130716</v>
      </c>
      <c r="E5200" s="89">
        <v>30</v>
      </c>
      <c r="F5200">
        <v>1</v>
      </c>
    </row>
    <row r="5201" spans="1:6">
      <c r="A5201" s="87">
        <v>44185</v>
      </c>
      <c r="B5201" s="88">
        <v>44185</v>
      </c>
      <c r="C5201" s="89" t="s">
        <v>677</v>
      </c>
      <c r="D5201" s="90">
        <f>VLOOKUP(Pag_Inicio_Corr_mas_casos[[#This Row],[Corregimiento]],Hoja3!$A$2:$D$676,4,0)</f>
        <v>50208</v>
      </c>
      <c r="E5201" s="89">
        <v>28</v>
      </c>
      <c r="F5201">
        <v>1</v>
      </c>
    </row>
    <row r="5202" spans="1:6">
      <c r="A5202" s="87">
        <v>44185</v>
      </c>
      <c r="B5202" s="88">
        <v>44185</v>
      </c>
      <c r="C5202" s="89" t="s">
        <v>678</v>
      </c>
      <c r="D5202" s="90">
        <f>VLOOKUP(Pag_Inicio_Corr_mas_casos[[#This Row],[Corregimiento]],Hoja3!$A$2:$D$676,4,0)</f>
        <v>130701</v>
      </c>
      <c r="E5202" s="89">
        <v>26</v>
      </c>
      <c r="F5202">
        <v>1</v>
      </c>
    </row>
    <row r="5203" spans="1:6">
      <c r="A5203" s="87">
        <v>44185</v>
      </c>
      <c r="B5203" s="88">
        <v>44185</v>
      </c>
      <c r="C5203" s="89" t="s">
        <v>679</v>
      </c>
      <c r="D5203" s="90">
        <f>VLOOKUP(Pag_Inicio_Corr_mas_casos[[#This Row],[Corregimiento]],Hoja3!$A$2:$D$676,4,0)</f>
        <v>80804</v>
      </c>
      <c r="E5203" s="89">
        <v>25</v>
      </c>
      <c r="F5203">
        <v>1</v>
      </c>
    </row>
    <row r="5204" spans="1:6">
      <c r="A5204" s="87">
        <v>44185</v>
      </c>
      <c r="B5204" s="88">
        <v>44185</v>
      </c>
      <c r="C5204" s="89" t="s">
        <v>680</v>
      </c>
      <c r="D5204" s="90">
        <f>VLOOKUP(Pag_Inicio_Corr_mas_casos[[#This Row],[Corregimiento]],Hoja3!$A$2:$D$676,4,0)</f>
        <v>20601</v>
      </c>
      <c r="E5204" s="89">
        <v>22</v>
      </c>
      <c r="F5204">
        <v>1</v>
      </c>
    </row>
    <row r="5205" spans="1:6">
      <c r="A5205" s="87">
        <v>44185</v>
      </c>
      <c r="B5205" s="88">
        <v>44185</v>
      </c>
      <c r="C5205" s="89" t="s">
        <v>681</v>
      </c>
      <c r="D5205" s="90">
        <f>VLOOKUP(Pag_Inicio_Corr_mas_casos[[#This Row],[Corregimiento]],Hoja3!$A$2:$D$676,4,0)</f>
        <v>81006</v>
      </c>
      <c r="E5205" s="89">
        <v>20</v>
      </c>
      <c r="F5205">
        <v>1</v>
      </c>
    </row>
    <row r="5206" spans="1:6">
      <c r="A5206" s="87">
        <v>44185</v>
      </c>
      <c r="B5206" s="88">
        <v>44185</v>
      </c>
      <c r="C5206" s="89" t="s">
        <v>682</v>
      </c>
      <c r="D5206" s="90">
        <f>VLOOKUP(Pag_Inicio_Corr_mas_casos[[#This Row],[Corregimiento]],Hoja3!$A$2:$D$676,4,0)</f>
        <v>130908</v>
      </c>
      <c r="E5206" s="89">
        <v>20</v>
      </c>
      <c r="F5206">
        <v>1</v>
      </c>
    </row>
    <row r="5207" spans="1:6">
      <c r="A5207" s="87">
        <v>44185</v>
      </c>
      <c r="B5207" s="88">
        <v>44185</v>
      </c>
      <c r="C5207" s="89" t="s">
        <v>670</v>
      </c>
      <c r="D5207" s="89">
        <v>40607</v>
      </c>
      <c r="E5207" s="89">
        <v>19</v>
      </c>
      <c r="F5207">
        <v>1</v>
      </c>
    </row>
    <row r="5208" spans="1:6">
      <c r="A5208" s="87">
        <v>44185</v>
      </c>
      <c r="B5208" s="88">
        <v>44185</v>
      </c>
      <c r="C5208" s="89" t="s">
        <v>683</v>
      </c>
      <c r="D5208" s="90">
        <f>VLOOKUP(Pag_Inicio_Corr_mas_casos[[#This Row],[Corregimiento]],Hoja3!$A$2:$D$676,4,0)</f>
        <v>30113</v>
      </c>
      <c r="E5208" s="89">
        <v>19</v>
      </c>
      <c r="F5208">
        <v>1</v>
      </c>
    </row>
    <row r="5209" spans="1:6">
      <c r="A5209" s="87">
        <v>44185</v>
      </c>
      <c r="B5209" s="88">
        <v>44185</v>
      </c>
      <c r="C5209" s="89" t="s">
        <v>457</v>
      </c>
      <c r="D5209" s="90">
        <f>VLOOKUP(Pag_Inicio_Corr_mas_casos[[#This Row],[Corregimiento]],Hoja3!$A$2:$D$676,4,0)</f>
        <v>81005</v>
      </c>
      <c r="E5209" s="89">
        <v>18</v>
      </c>
      <c r="F5209">
        <v>1</v>
      </c>
    </row>
    <row r="5210" spans="1:6">
      <c r="A5210" s="87">
        <v>44185</v>
      </c>
      <c r="B5210" s="88">
        <v>44185</v>
      </c>
      <c r="C5210" s="89" t="s">
        <v>617</v>
      </c>
      <c r="D5210" s="90">
        <f>VLOOKUP(Pag_Inicio_Corr_mas_casos[[#This Row],[Corregimiento]],Hoja3!$A$2:$D$676,4,0)</f>
        <v>20105</v>
      </c>
      <c r="E5210" s="89">
        <v>17</v>
      </c>
      <c r="F5210">
        <v>1</v>
      </c>
    </row>
    <row r="5211" spans="1:6">
      <c r="A5211" s="87">
        <v>44185</v>
      </c>
      <c r="B5211" s="88">
        <v>44185</v>
      </c>
      <c r="C5211" s="89" t="s">
        <v>684</v>
      </c>
      <c r="D5211" s="90">
        <f>VLOOKUP(Pag_Inicio_Corr_mas_casos[[#This Row],[Corregimiento]],Hoja3!$A$2:$D$676,4,0)</f>
        <v>91001</v>
      </c>
      <c r="E5211" s="89">
        <v>17</v>
      </c>
      <c r="F5211">
        <v>1</v>
      </c>
    </row>
    <row r="5212" spans="1:6">
      <c r="A5212" s="87">
        <v>44185</v>
      </c>
      <c r="B5212" s="88">
        <v>44185</v>
      </c>
      <c r="C5212" s="89" t="s">
        <v>685</v>
      </c>
      <c r="D5212" s="90">
        <f>VLOOKUP(Pag_Inicio_Corr_mas_casos[[#This Row],[Corregimiento]],Hoja3!$A$2:$D$676,4,0)</f>
        <v>20406</v>
      </c>
      <c r="E5212" s="89">
        <v>17</v>
      </c>
      <c r="F5212">
        <v>1</v>
      </c>
    </row>
    <row r="5213" spans="1:6">
      <c r="A5213" s="87">
        <v>44185</v>
      </c>
      <c r="B5213" s="88">
        <v>44185</v>
      </c>
      <c r="C5213" s="89" t="s">
        <v>463</v>
      </c>
      <c r="D5213" s="90">
        <f>VLOOKUP(Pag_Inicio_Corr_mas_casos[[#This Row],[Corregimiento]],Hoja3!$A$2:$D$676,4,0)</f>
        <v>20101</v>
      </c>
      <c r="E5213" s="89">
        <v>16</v>
      </c>
      <c r="F5213">
        <v>1</v>
      </c>
    </row>
    <row r="5214" spans="1:6">
      <c r="A5214" s="87">
        <v>44185</v>
      </c>
      <c r="B5214" s="88">
        <v>44185</v>
      </c>
      <c r="C5214" s="89" t="s">
        <v>686</v>
      </c>
      <c r="D5214" s="90">
        <f>VLOOKUP(Pag_Inicio_Corr_mas_casos[[#This Row],[Corregimiento]],Hoja3!$A$2:$D$676,4,0)</f>
        <v>30107</v>
      </c>
      <c r="E5214" s="89">
        <v>16</v>
      </c>
      <c r="F5214">
        <v>1</v>
      </c>
    </row>
    <row r="5215" spans="1:6">
      <c r="A5215" s="87">
        <v>44185</v>
      </c>
      <c r="B5215" s="88">
        <v>44185</v>
      </c>
      <c r="C5215" s="89" t="s">
        <v>450</v>
      </c>
      <c r="D5215" s="90">
        <f>VLOOKUP(Pag_Inicio_Corr_mas_casos[[#This Row],[Corregimiento]],Hoja3!$A$2:$D$676,4,0)</f>
        <v>130706</v>
      </c>
      <c r="E5215" s="89">
        <v>15</v>
      </c>
      <c r="F5215">
        <v>1</v>
      </c>
    </row>
    <row r="5216" spans="1:6">
      <c r="A5216" s="87">
        <v>44185</v>
      </c>
      <c r="B5216" s="88">
        <v>44185</v>
      </c>
      <c r="C5216" s="89" t="s">
        <v>687</v>
      </c>
      <c r="D5216" s="90">
        <f>VLOOKUP(Pag_Inicio_Corr_mas_casos[[#This Row],[Corregimiento]],Hoja3!$A$2:$D$676,4,0)</f>
        <v>20107</v>
      </c>
      <c r="E5216" s="89">
        <v>15</v>
      </c>
      <c r="F5216">
        <v>1</v>
      </c>
    </row>
    <row r="5217" spans="1:7">
      <c r="A5217" s="87">
        <v>44185</v>
      </c>
      <c r="B5217" s="88">
        <v>44185</v>
      </c>
      <c r="C5217" s="89" t="s">
        <v>688</v>
      </c>
      <c r="D5217" s="90">
        <f>VLOOKUP(Pag_Inicio_Corr_mas_casos[[#This Row],[Corregimiento]],Hoja3!$A$2:$D$676,4,0)</f>
        <v>130709</v>
      </c>
      <c r="E5217" s="89">
        <v>14</v>
      </c>
      <c r="F5217">
        <v>1</v>
      </c>
    </row>
    <row r="5218" spans="1:7">
      <c r="A5218" s="87">
        <v>44185</v>
      </c>
      <c r="B5218" s="88">
        <v>44185</v>
      </c>
      <c r="C5218" s="89" t="s">
        <v>689</v>
      </c>
      <c r="D5218" s="90">
        <f>VLOOKUP(Pag_Inicio_Corr_mas_casos[[#This Row],[Corregimiento]],Hoja3!$A$2:$D$676,4,0)</f>
        <v>40606</v>
      </c>
      <c r="E5218" s="89">
        <v>14</v>
      </c>
      <c r="F5218">
        <v>1</v>
      </c>
    </row>
    <row r="5219" spans="1:7">
      <c r="A5219" s="87">
        <v>44185</v>
      </c>
      <c r="B5219" s="88">
        <v>44185</v>
      </c>
      <c r="C5219" s="89" t="s">
        <v>690</v>
      </c>
      <c r="D5219" s="90">
        <f>VLOOKUP(Pag_Inicio_Corr_mas_casos[[#This Row],[Corregimiento]],Hoja3!$A$2:$D$676,4,0)</f>
        <v>130103</v>
      </c>
      <c r="E5219" s="89">
        <v>14</v>
      </c>
      <c r="F5219">
        <v>1</v>
      </c>
    </row>
    <row r="5220" spans="1:7">
      <c r="A5220" s="87">
        <v>44185</v>
      </c>
      <c r="B5220" s="88">
        <v>44185</v>
      </c>
      <c r="C5220" s="89" t="s">
        <v>691</v>
      </c>
      <c r="D5220" s="90">
        <f>VLOOKUP(Pag_Inicio_Corr_mas_casos[[#This Row],[Corregimiento]],Hoja3!$A$2:$D$676,4,0)</f>
        <v>80508</v>
      </c>
      <c r="E5220" s="89">
        <v>14</v>
      </c>
      <c r="F5220">
        <v>1</v>
      </c>
    </row>
    <row r="5221" spans="1:7">
      <c r="A5221" s="87">
        <v>44185</v>
      </c>
      <c r="B5221" s="88">
        <v>44185</v>
      </c>
      <c r="C5221" s="89" t="s">
        <v>692</v>
      </c>
      <c r="D5221" s="90">
        <f>VLOOKUP(Pag_Inicio_Corr_mas_casos[[#This Row],[Corregimiento]],Hoja3!$A$2:$D$676,4,0)</f>
        <v>20606</v>
      </c>
      <c r="E5221" s="89">
        <v>13</v>
      </c>
      <c r="F5221">
        <v>1</v>
      </c>
    </row>
    <row r="5222" spans="1:7">
      <c r="A5222" s="87">
        <v>44185</v>
      </c>
      <c r="B5222" s="88">
        <v>44185</v>
      </c>
      <c r="C5222" s="89" t="s">
        <v>442</v>
      </c>
      <c r="D5222" s="90">
        <f>VLOOKUP(Pag_Inicio_Corr_mas_casos[[#This Row],[Corregimiento]],Hoja3!$A$2:$D$676,4,0)</f>
        <v>30104</v>
      </c>
      <c r="E5222" s="89">
        <v>12</v>
      </c>
      <c r="F5222">
        <v>1</v>
      </c>
    </row>
    <row r="5223" spans="1:7">
      <c r="A5223" s="87">
        <v>44185</v>
      </c>
      <c r="B5223" s="88">
        <v>44185</v>
      </c>
      <c r="C5223" s="89" t="s">
        <v>693</v>
      </c>
      <c r="D5223" s="90">
        <f>VLOOKUP(Pag_Inicio_Corr_mas_casos[[#This Row],[Corregimiento]],Hoja3!$A$2:$D$676,4,0)</f>
        <v>40203</v>
      </c>
      <c r="E5223" s="89">
        <v>12</v>
      </c>
      <c r="F5223">
        <v>1</v>
      </c>
    </row>
    <row r="5224" spans="1:7">
      <c r="A5224" s="87">
        <v>44185</v>
      </c>
      <c r="B5224" s="88">
        <v>44185</v>
      </c>
      <c r="C5224" s="89" t="s">
        <v>694</v>
      </c>
      <c r="D5224" s="90">
        <f>VLOOKUP(Pag_Inicio_Corr_mas_casos[[#This Row],[Corregimiento]],Hoja3!$A$2:$D$676,4,0)</f>
        <v>20207</v>
      </c>
      <c r="E5224" s="89">
        <v>12</v>
      </c>
      <c r="F5224">
        <v>1</v>
      </c>
    </row>
    <row r="5225" spans="1:7">
      <c r="A5225" s="87">
        <v>44185</v>
      </c>
      <c r="B5225" s="88">
        <v>44185</v>
      </c>
      <c r="C5225" s="89" t="s">
        <v>695</v>
      </c>
      <c r="D5225" s="90">
        <f>VLOOKUP(Pag_Inicio_Corr_mas_casos[[#This Row],[Corregimiento]],Hoja3!$A$2:$D$676,4,0)</f>
        <v>60105</v>
      </c>
      <c r="E5225" s="89">
        <v>11</v>
      </c>
      <c r="F5225">
        <v>1</v>
      </c>
    </row>
    <row r="5226" spans="1:7">
      <c r="A5226" s="87">
        <v>44185</v>
      </c>
      <c r="B5226" s="88">
        <v>44185</v>
      </c>
      <c r="C5226" s="89" t="s">
        <v>696</v>
      </c>
      <c r="D5226" s="90">
        <f>VLOOKUP(Pag_Inicio_Corr_mas_casos[[#This Row],[Corregimiento]],Hoja3!$A$2:$D$676,4,0)</f>
        <v>80803</v>
      </c>
      <c r="E5226" s="89">
        <v>11</v>
      </c>
      <c r="F5226">
        <v>1</v>
      </c>
    </row>
    <row r="5227" spans="1:7">
      <c r="A5227" s="91">
        <v>44186</v>
      </c>
      <c r="B5227" s="92">
        <v>44186</v>
      </c>
      <c r="C5227" s="93" t="s">
        <v>394</v>
      </c>
      <c r="D5227" s="94">
        <f>VLOOKUP(Pag_Inicio_Corr_mas_casos[[#This Row],[Corregimiento]],Hoja3!$A$2:$D$676,4,0)</f>
        <v>130101</v>
      </c>
      <c r="E5227" s="93">
        <v>68</v>
      </c>
      <c r="F5227">
        <v>1</v>
      </c>
      <c r="G5227">
        <f>SUM(F5227:F5273)</f>
        <v>47</v>
      </c>
    </row>
    <row r="5228" spans="1:7">
      <c r="A5228" s="91">
        <v>44186</v>
      </c>
      <c r="B5228" s="92">
        <v>44186</v>
      </c>
      <c r="C5228" s="93" t="s">
        <v>435</v>
      </c>
      <c r="D5228" s="94">
        <f>VLOOKUP(Pag_Inicio_Corr_mas_casos[[#This Row],[Corregimiento]],Hoja3!$A$2:$D$676,4,0)</f>
        <v>80809</v>
      </c>
      <c r="E5228" s="93">
        <v>67</v>
      </c>
      <c r="F5228">
        <v>1</v>
      </c>
    </row>
    <row r="5229" spans="1:7">
      <c r="A5229" s="91">
        <v>44186</v>
      </c>
      <c r="B5229" s="92">
        <v>44186</v>
      </c>
      <c r="C5229" s="93" t="s">
        <v>583</v>
      </c>
      <c r="D5229" s="94">
        <f>VLOOKUP(Pag_Inicio_Corr_mas_casos[[#This Row],[Corregimiento]],Hoja3!$A$2:$D$676,4,0)</f>
        <v>80812</v>
      </c>
      <c r="E5229" s="93">
        <v>65</v>
      </c>
      <c r="F5229">
        <v>1</v>
      </c>
    </row>
    <row r="5230" spans="1:7">
      <c r="A5230" s="91">
        <v>44186</v>
      </c>
      <c r="B5230" s="92">
        <v>44186</v>
      </c>
      <c r="C5230" s="93" t="s">
        <v>407</v>
      </c>
      <c r="D5230" s="94">
        <f>VLOOKUP(Pag_Inicio_Corr_mas_casos[[#This Row],[Corregimiento]],Hoja3!$A$2:$D$676,4,0)</f>
        <v>80819</v>
      </c>
      <c r="E5230" s="93">
        <v>60</v>
      </c>
      <c r="F5230">
        <v>1</v>
      </c>
    </row>
    <row r="5231" spans="1:7">
      <c r="A5231" s="91">
        <v>44186</v>
      </c>
      <c r="B5231" s="92">
        <v>44186</v>
      </c>
      <c r="C5231" s="93" t="s">
        <v>400</v>
      </c>
      <c r="D5231" s="94">
        <f>VLOOKUP(Pag_Inicio_Corr_mas_casos[[#This Row],[Corregimiento]],Hoja3!$A$2:$D$676,4,0)</f>
        <v>81007</v>
      </c>
      <c r="E5231" s="93">
        <v>46</v>
      </c>
      <c r="F5231">
        <v>1</v>
      </c>
    </row>
    <row r="5232" spans="1:7">
      <c r="A5232" s="91">
        <v>44186</v>
      </c>
      <c r="B5232" s="92">
        <v>44186</v>
      </c>
      <c r="C5232" s="93" t="s">
        <v>396</v>
      </c>
      <c r="D5232" s="94">
        <f>VLOOKUP(Pag_Inicio_Corr_mas_casos[[#This Row],[Corregimiento]],Hoja3!$A$2:$D$676,4,0)</f>
        <v>130106</v>
      </c>
      <c r="E5232" s="93">
        <v>46</v>
      </c>
      <c r="F5232">
        <v>1</v>
      </c>
    </row>
    <row r="5233" spans="1:6">
      <c r="A5233" s="91">
        <v>44186</v>
      </c>
      <c r="B5233" s="92">
        <v>44186</v>
      </c>
      <c r="C5233" s="93" t="s">
        <v>667</v>
      </c>
      <c r="D5233" s="94">
        <f>VLOOKUP(Pag_Inicio_Corr_mas_casos[[#This Row],[Corregimiento]],Hoja3!$A$2:$D$676,4,0)</f>
        <v>80811</v>
      </c>
      <c r="E5233" s="93">
        <v>40</v>
      </c>
      <c r="F5233">
        <v>1</v>
      </c>
    </row>
    <row r="5234" spans="1:6">
      <c r="A5234" s="91">
        <v>44186</v>
      </c>
      <c r="B5234" s="92">
        <v>44186</v>
      </c>
      <c r="C5234" s="93" t="s">
        <v>401</v>
      </c>
      <c r="D5234" s="94">
        <f>VLOOKUP(Pag_Inicio_Corr_mas_casos[[#This Row],[Corregimiento]],Hoja3!$A$2:$D$676,4,0)</f>
        <v>81008</v>
      </c>
      <c r="E5234" s="93">
        <v>39</v>
      </c>
      <c r="F5234">
        <v>1</v>
      </c>
    </row>
    <row r="5235" spans="1:6">
      <c r="A5235" s="91">
        <v>44186</v>
      </c>
      <c r="B5235" s="92">
        <v>44186</v>
      </c>
      <c r="C5235" s="93" t="s">
        <v>399</v>
      </c>
      <c r="D5235" s="94">
        <f>VLOOKUP(Pag_Inicio_Corr_mas_casos[[#This Row],[Corregimiento]],Hoja3!$A$2:$D$676,4,0)</f>
        <v>80821</v>
      </c>
      <c r="E5235" s="93">
        <v>37</v>
      </c>
      <c r="F5235">
        <v>1</v>
      </c>
    </row>
    <row r="5236" spans="1:6">
      <c r="A5236" s="91">
        <v>44186</v>
      </c>
      <c r="B5236" s="92">
        <v>44186</v>
      </c>
      <c r="C5236" s="93" t="s">
        <v>673</v>
      </c>
      <c r="D5236" s="94">
        <f>VLOOKUP(Pag_Inicio_Corr_mas_casos[[#This Row],[Corregimiento]],Hoja3!$A$2:$D$676,4,0)</f>
        <v>80822</v>
      </c>
      <c r="E5236" s="93">
        <v>35</v>
      </c>
      <c r="F5236">
        <v>1</v>
      </c>
    </row>
    <row r="5237" spans="1:6">
      <c r="A5237" s="91">
        <v>44186</v>
      </c>
      <c r="B5237" s="92">
        <v>44186</v>
      </c>
      <c r="C5237" s="93" t="s">
        <v>697</v>
      </c>
      <c r="D5237" s="94">
        <f>VLOOKUP(Pag_Inicio_Corr_mas_casos[[#This Row],[Corregimiento]],Hoja3!$A$2:$D$676,4,0)</f>
        <v>81001</v>
      </c>
      <c r="E5237" s="93">
        <v>33</v>
      </c>
      <c r="F5237">
        <v>1</v>
      </c>
    </row>
    <row r="5238" spans="1:6">
      <c r="A5238" s="91">
        <v>44186</v>
      </c>
      <c r="B5238" s="92">
        <v>44186</v>
      </c>
      <c r="C5238" s="93" t="s">
        <v>677</v>
      </c>
      <c r="D5238" s="94">
        <f>VLOOKUP(Pag_Inicio_Corr_mas_casos[[#This Row],[Corregimiento]],Hoja3!$A$2:$D$676,4,0)</f>
        <v>50208</v>
      </c>
      <c r="E5238" s="93">
        <v>32</v>
      </c>
      <c r="F5238">
        <v>1</v>
      </c>
    </row>
    <row r="5239" spans="1:6">
      <c r="A5239" s="91">
        <v>44186</v>
      </c>
      <c r="B5239" s="92">
        <v>44186</v>
      </c>
      <c r="C5239" s="93" t="s">
        <v>415</v>
      </c>
      <c r="D5239" s="94">
        <f>VLOOKUP(Pag_Inicio_Corr_mas_casos[[#This Row],[Corregimiento]],Hoja3!$A$2:$D$676,4,0)</f>
        <v>80810</v>
      </c>
      <c r="E5239" s="93">
        <v>31</v>
      </c>
      <c r="F5239">
        <v>1</v>
      </c>
    </row>
    <row r="5240" spans="1:6">
      <c r="A5240" s="91">
        <v>44186</v>
      </c>
      <c r="B5240" s="92">
        <v>44186</v>
      </c>
      <c r="C5240" s="93" t="s">
        <v>666</v>
      </c>
      <c r="D5240" s="94">
        <f>VLOOKUP(Pag_Inicio_Corr_mas_casos[[#This Row],[Corregimiento]],Hoja3!$A$2:$D$676,4,0)</f>
        <v>80826</v>
      </c>
      <c r="E5240" s="93">
        <v>30</v>
      </c>
      <c r="F5240">
        <v>1</v>
      </c>
    </row>
    <row r="5241" spans="1:6">
      <c r="A5241" s="91">
        <v>44186</v>
      </c>
      <c r="B5241" s="92">
        <v>44186</v>
      </c>
      <c r="C5241" s="93" t="s">
        <v>405</v>
      </c>
      <c r="D5241" s="94">
        <f>VLOOKUP(Pag_Inicio_Corr_mas_casos[[#This Row],[Corregimiento]],Hoja3!$A$2:$D$676,4,0)</f>
        <v>80823</v>
      </c>
      <c r="E5241" s="93">
        <v>30</v>
      </c>
      <c r="F5241">
        <v>1</v>
      </c>
    </row>
    <row r="5242" spans="1:6">
      <c r="A5242" s="91">
        <v>44186</v>
      </c>
      <c r="B5242" s="92">
        <v>44186</v>
      </c>
      <c r="C5242" s="93" t="s">
        <v>403</v>
      </c>
      <c r="D5242" s="94">
        <f>VLOOKUP(Pag_Inicio_Corr_mas_casos[[#This Row],[Corregimiento]],Hoja3!$A$2:$D$676,4,0)</f>
        <v>80817</v>
      </c>
      <c r="E5242" s="93">
        <v>30</v>
      </c>
      <c r="F5242">
        <v>1</v>
      </c>
    </row>
    <row r="5243" spans="1:6">
      <c r="A5243" s="91">
        <v>44186</v>
      </c>
      <c r="B5243" s="92">
        <v>44186</v>
      </c>
      <c r="C5243" s="93" t="s">
        <v>402</v>
      </c>
      <c r="D5243" s="94">
        <f>VLOOKUP(Pag_Inicio_Corr_mas_casos[[#This Row],[Corregimiento]],Hoja3!$A$2:$D$676,4,0)</f>
        <v>80816</v>
      </c>
      <c r="E5243" s="93">
        <v>28</v>
      </c>
      <c r="F5243">
        <v>1</v>
      </c>
    </row>
    <row r="5244" spans="1:6">
      <c r="A5244" s="91">
        <v>44186</v>
      </c>
      <c r="B5244" s="92">
        <v>44186</v>
      </c>
      <c r="C5244" s="93" t="s">
        <v>398</v>
      </c>
      <c r="D5244" s="94">
        <f>VLOOKUP(Pag_Inicio_Corr_mas_casos[[#This Row],[Corregimiento]],Hoja3!$A$2:$D$676,4,0)</f>
        <v>130102</v>
      </c>
      <c r="E5244" s="93">
        <v>26</v>
      </c>
      <c r="F5244">
        <v>1</v>
      </c>
    </row>
    <row r="5245" spans="1:6">
      <c r="A5245" s="91">
        <v>44186</v>
      </c>
      <c r="B5245" s="92">
        <v>44186</v>
      </c>
      <c r="C5245" s="93" t="s">
        <v>441</v>
      </c>
      <c r="D5245" s="94">
        <f>VLOOKUP(Pag_Inicio_Corr_mas_casos[[#This Row],[Corregimiento]],Hoja3!$A$2:$D$676,4,0)</f>
        <v>81009</v>
      </c>
      <c r="E5245" s="93">
        <v>26</v>
      </c>
      <c r="F5245">
        <v>1</v>
      </c>
    </row>
    <row r="5246" spans="1:6">
      <c r="A5246" s="91">
        <v>44186</v>
      </c>
      <c r="B5246" s="92">
        <v>44186</v>
      </c>
      <c r="C5246" s="93" t="s">
        <v>413</v>
      </c>
      <c r="D5246" s="94">
        <f>VLOOKUP(Pag_Inicio_Corr_mas_casos[[#This Row],[Corregimiento]],Hoja3!$A$2:$D$676,4,0)</f>
        <v>80806</v>
      </c>
      <c r="E5246" s="93">
        <v>25</v>
      </c>
      <c r="F5246">
        <v>1</v>
      </c>
    </row>
    <row r="5247" spans="1:6">
      <c r="A5247" s="91">
        <v>44186</v>
      </c>
      <c r="B5247" s="92">
        <v>44186</v>
      </c>
      <c r="C5247" s="93" t="s">
        <v>675</v>
      </c>
      <c r="D5247" s="94">
        <f>VLOOKUP(Pag_Inicio_Corr_mas_casos[[#This Row],[Corregimiento]],Hoja3!$A$2:$D$676,4,0)</f>
        <v>80815</v>
      </c>
      <c r="E5247" s="93">
        <v>37</v>
      </c>
      <c r="F5247">
        <v>1</v>
      </c>
    </row>
    <row r="5248" spans="1:6">
      <c r="A5248" s="91">
        <v>44186</v>
      </c>
      <c r="B5248" s="92">
        <v>44186</v>
      </c>
      <c r="C5248" s="93" t="s">
        <v>678</v>
      </c>
      <c r="D5248" s="94">
        <f>VLOOKUP(Pag_Inicio_Corr_mas_casos[[#This Row],[Corregimiento]],Hoja3!$A$2:$D$676,4,0)</f>
        <v>130701</v>
      </c>
      <c r="E5248" s="93">
        <v>23</v>
      </c>
      <c r="F5248">
        <v>1</v>
      </c>
    </row>
    <row r="5249" spans="1:6">
      <c r="A5249" s="91">
        <v>44186</v>
      </c>
      <c r="B5249" s="92">
        <v>44186</v>
      </c>
      <c r="C5249" s="93" t="s">
        <v>440</v>
      </c>
      <c r="D5249" s="94">
        <f>VLOOKUP(Pag_Inicio_Corr_mas_casos[[#This Row],[Corregimiento]],Hoja3!$A$2:$D$676,4,0)</f>
        <v>81003</v>
      </c>
      <c r="E5249" s="93">
        <v>21</v>
      </c>
      <c r="F5249">
        <v>1</v>
      </c>
    </row>
    <row r="5250" spans="1:6">
      <c r="A5250" s="91">
        <v>44186</v>
      </c>
      <c r="B5250" s="92">
        <v>44186</v>
      </c>
      <c r="C5250" s="93" t="s">
        <v>698</v>
      </c>
      <c r="D5250" s="94">
        <f>VLOOKUP(Pag_Inicio_Corr_mas_casos[[#This Row],[Corregimiento]],Hoja3!$A$2:$D$676,4,0)</f>
        <v>81002</v>
      </c>
      <c r="E5250" s="93">
        <v>20</v>
      </c>
      <c r="F5250">
        <v>1</v>
      </c>
    </row>
    <row r="5251" spans="1:6">
      <c r="A5251" s="91">
        <v>44186</v>
      </c>
      <c r="B5251" s="92">
        <v>44186</v>
      </c>
      <c r="C5251" s="93" t="s">
        <v>514</v>
      </c>
      <c r="D5251" s="94">
        <f>VLOOKUP(Pag_Inicio_Corr_mas_casos[[#This Row],[Corregimiento]],Hoja3!$A$2:$D$676,4,0)</f>
        <v>40612</v>
      </c>
      <c r="E5251" s="93">
        <v>20</v>
      </c>
      <c r="F5251">
        <v>1</v>
      </c>
    </row>
    <row r="5252" spans="1:6">
      <c r="A5252" s="91">
        <v>44186</v>
      </c>
      <c r="B5252" s="92">
        <v>44186</v>
      </c>
      <c r="C5252" s="93" t="s">
        <v>671</v>
      </c>
      <c r="D5252" s="94">
        <f>VLOOKUP(Pag_Inicio_Corr_mas_casos[[#This Row],[Corregimiento]],Hoja3!$A$2:$D$676,4,0)</f>
        <v>80820</v>
      </c>
      <c r="E5252" s="93">
        <v>20</v>
      </c>
      <c r="F5252">
        <v>1</v>
      </c>
    </row>
    <row r="5253" spans="1:6">
      <c r="A5253" s="91">
        <v>44186</v>
      </c>
      <c r="B5253" s="92">
        <v>44186</v>
      </c>
      <c r="C5253" s="93" t="s">
        <v>446</v>
      </c>
      <c r="D5253" s="94">
        <f>VLOOKUP(Pag_Inicio_Corr_mas_casos[[#This Row],[Corregimiento]],Hoja3!$A$2:$D$676,4,0)</f>
        <v>80807</v>
      </c>
      <c r="E5253" s="93">
        <v>19</v>
      </c>
      <c r="F5253">
        <v>1</v>
      </c>
    </row>
    <row r="5254" spans="1:6">
      <c r="A5254" s="91">
        <v>44186</v>
      </c>
      <c r="B5254" s="92">
        <v>44186</v>
      </c>
      <c r="C5254" s="93" t="s">
        <v>669</v>
      </c>
      <c r="D5254" s="94">
        <f>VLOOKUP(Pag_Inicio_Corr_mas_casos[[#This Row],[Corregimiento]],Hoja3!$A$2:$D$676,4,0)</f>
        <v>130107</v>
      </c>
      <c r="E5254" s="93">
        <v>19</v>
      </c>
      <c r="F5254">
        <v>1</v>
      </c>
    </row>
    <row r="5255" spans="1:6">
      <c r="A5255" s="91">
        <v>44186</v>
      </c>
      <c r="B5255" s="92">
        <v>44186</v>
      </c>
      <c r="C5255" s="93" t="s">
        <v>670</v>
      </c>
      <c r="D5255" s="94">
        <f>VLOOKUP(Pag_Inicio_Corr_mas_casos[[#This Row],[Corregimiento]],Hoja3!$A$2:$D$676,4,0)</f>
        <v>80813</v>
      </c>
      <c r="E5255" s="93">
        <v>19</v>
      </c>
      <c r="F5255">
        <v>1</v>
      </c>
    </row>
    <row r="5256" spans="1:6">
      <c r="A5256" s="91">
        <v>44186</v>
      </c>
      <c r="B5256" s="92">
        <v>44186</v>
      </c>
      <c r="C5256" s="93" t="s">
        <v>442</v>
      </c>
      <c r="D5256" s="94">
        <f>VLOOKUP(Pag_Inicio_Corr_mas_casos[[#This Row],[Corregimiento]],Hoja3!$A$2:$D$676,4,0)</f>
        <v>30104</v>
      </c>
      <c r="E5256" s="93">
        <v>18</v>
      </c>
      <c r="F5256">
        <v>1</v>
      </c>
    </row>
    <row r="5257" spans="1:6">
      <c r="A5257" s="91">
        <v>44186</v>
      </c>
      <c r="B5257" s="92">
        <v>44186</v>
      </c>
      <c r="C5257" s="93" t="s">
        <v>699</v>
      </c>
      <c r="D5257" s="94">
        <f>VLOOKUP(Pag_Inicio_Corr_mas_casos[[#This Row],[Corregimiento]],Hoja3!$A$2:$D$676,4,0)</f>
        <v>80804</v>
      </c>
      <c r="E5257" s="93">
        <v>16</v>
      </c>
      <c r="F5257">
        <v>1</v>
      </c>
    </row>
    <row r="5258" spans="1:6">
      <c r="A5258" s="91">
        <v>44186</v>
      </c>
      <c r="B5258" s="92">
        <v>44186</v>
      </c>
      <c r="C5258" s="93" t="s">
        <v>700</v>
      </c>
      <c r="D5258" s="94">
        <f>VLOOKUP(Pag_Inicio_Corr_mas_casos[[#This Row],[Corregimiento]],Hoja3!$A$2:$D$676,4,0)</f>
        <v>130108</v>
      </c>
      <c r="E5258" s="93">
        <v>16</v>
      </c>
      <c r="F5258">
        <v>1</v>
      </c>
    </row>
    <row r="5259" spans="1:6">
      <c r="A5259" s="91">
        <v>44186</v>
      </c>
      <c r="B5259" s="92">
        <v>44186</v>
      </c>
      <c r="C5259" s="93" t="s">
        <v>701</v>
      </c>
      <c r="D5259" s="94">
        <f>VLOOKUP(Pag_Inicio_Corr_mas_casos[[#This Row],[Corregimiento]],Hoja3!$A$2:$D$676,4,0)</f>
        <v>130702</v>
      </c>
      <c r="E5259" s="93">
        <v>15</v>
      </c>
      <c r="F5259">
        <v>1</v>
      </c>
    </row>
    <row r="5260" spans="1:6">
      <c r="A5260" s="91">
        <v>44186</v>
      </c>
      <c r="B5260" s="92">
        <v>44186</v>
      </c>
      <c r="C5260" s="93" t="s">
        <v>702</v>
      </c>
      <c r="D5260" s="94">
        <f>VLOOKUP(Pag_Inicio_Corr_mas_casos[[#This Row],[Corregimiento]],Hoja3!$A$2:$D$676,4,0)</f>
        <v>130716</v>
      </c>
      <c r="E5260" s="93">
        <v>15</v>
      </c>
      <c r="F5260">
        <v>1</v>
      </c>
    </row>
    <row r="5261" spans="1:6">
      <c r="A5261" s="91">
        <v>44186</v>
      </c>
      <c r="B5261" s="92">
        <v>44186</v>
      </c>
      <c r="C5261" s="93" t="s">
        <v>481</v>
      </c>
      <c r="D5261" s="94">
        <f>VLOOKUP(Pag_Inicio_Corr_mas_casos[[#This Row],[Corregimiento]],Hoja3!$A$2:$D$676,4,0)</f>
        <v>40203</v>
      </c>
      <c r="E5261" s="93">
        <v>15</v>
      </c>
      <c r="F5261">
        <v>1</v>
      </c>
    </row>
    <row r="5262" spans="1:6">
      <c r="A5262" s="91">
        <v>44186</v>
      </c>
      <c r="B5262" s="92">
        <v>44186</v>
      </c>
      <c r="C5262" s="93" t="s">
        <v>447</v>
      </c>
      <c r="D5262" s="94">
        <f>VLOOKUP(Pag_Inicio_Corr_mas_casos[[#This Row],[Corregimiento]],Hoja3!$A$2:$D$676,4,0)</f>
        <v>80814</v>
      </c>
      <c r="E5262" s="93">
        <v>14</v>
      </c>
      <c r="F5262">
        <v>1</v>
      </c>
    </row>
    <row r="5263" spans="1:6">
      <c r="A5263" s="91">
        <v>44186</v>
      </c>
      <c r="B5263" s="92">
        <v>44186</v>
      </c>
      <c r="C5263" s="93" t="s">
        <v>559</v>
      </c>
      <c r="D5263" s="94">
        <f>VLOOKUP(Pag_Inicio_Corr_mas_casos[[#This Row],[Corregimiento]],Hoja3!$A$2:$D$676,4,0)</f>
        <v>60103</v>
      </c>
      <c r="E5263" s="93">
        <v>13</v>
      </c>
      <c r="F5263">
        <v>1</v>
      </c>
    </row>
    <row r="5264" spans="1:6">
      <c r="A5264" s="91">
        <v>44186</v>
      </c>
      <c r="B5264" s="92">
        <v>44186</v>
      </c>
      <c r="C5264" s="93" t="s">
        <v>466</v>
      </c>
      <c r="D5264" s="94">
        <f>VLOOKUP(Pag_Inicio_Corr_mas_casos[[#This Row],[Corregimiento]],Hoja3!$A$2:$D$676,4,0)</f>
        <v>20601</v>
      </c>
      <c r="E5264" s="93">
        <v>13</v>
      </c>
      <c r="F5264">
        <v>1</v>
      </c>
    </row>
    <row r="5265" spans="1:6">
      <c r="A5265" s="91">
        <v>44186</v>
      </c>
      <c r="B5265" s="92">
        <v>44186</v>
      </c>
      <c r="C5265" s="93" t="s">
        <v>703</v>
      </c>
      <c r="D5265" s="94">
        <f>VLOOKUP(Pag_Inicio_Corr_mas_casos[[#This Row],[Corregimiento]],Hoja3!$A$2:$D$676,4,0)</f>
        <v>130717</v>
      </c>
      <c r="E5265" s="93">
        <v>13</v>
      </c>
      <c r="F5265">
        <v>1</v>
      </c>
    </row>
    <row r="5266" spans="1:6">
      <c r="A5266" s="91">
        <v>44186</v>
      </c>
      <c r="B5266" s="92">
        <v>44186</v>
      </c>
      <c r="C5266" s="93" t="s">
        <v>643</v>
      </c>
      <c r="D5266" s="94">
        <f>VLOOKUP(Pag_Inicio_Corr_mas_casos[[#This Row],[Corregimiento]],Hoja3!$A$2:$D$676,4,0)</f>
        <v>30103</v>
      </c>
      <c r="E5266" s="93">
        <v>12</v>
      </c>
      <c r="F5266">
        <v>1</v>
      </c>
    </row>
    <row r="5267" spans="1:6">
      <c r="A5267" s="91">
        <v>44186</v>
      </c>
      <c r="B5267" s="92">
        <v>44186</v>
      </c>
      <c r="C5267" s="93" t="s">
        <v>498</v>
      </c>
      <c r="D5267" s="94">
        <f>VLOOKUP(Pag_Inicio_Corr_mas_casos[[#This Row],[Corregimiento]],Hoja3!$A$2:$D$676,4,0)</f>
        <v>40606</v>
      </c>
      <c r="E5267" s="93">
        <v>12</v>
      </c>
      <c r="F5267">
        <v>1</v>
      </c>
    </row>
    <row r="5268" spans="1:6">
      <c r="A5268" s="91">
        <v>44186</v>
      </c>
      <c r="B5268" s="92">
        <v>44186</v>
      </c>
      <c r="C5268" s="93" t="s">
        <v>567</v>
      </c>
      <c r="D5268" s="94">
        <f>VLOOKUP(Pag_Inicio_Corr_mas_casos[[#This Row],[Corregimiento]],Hoja3!$A$2:$D$676,4,0)</f>
        <v>20401</v>
      </c>
      <c r="E5268" s="93">
        <v>12</v>
      </c>
      <c r="F5268">
        <v>1</v>
      </c>
    </row>
    <row r="5269" spans="1:6">
      <c r="A5269" s="91">
        <v>44186</v>
      </c>
      <c r="B5269" s="92">
        <v>44186</v>
      </c>
      <c r="C5269" s="93" t="s">
        <v>409</v>
      </c>
      <c r="D5269" s="94">
        <f>VLOOKUP(Pag_Inicio_Corr_mas_casos[[#This Row],[Corregimiento]],Hoja3!$A$2:$D$676,4,0)</f>
        <v>81006</v>
      </c>
      <c r="E5269" s="93">
        <v>11</v>
      </c>
      <c r="F5269">
        <v>1</v>
      </c>
    </row>
    <row r="5270" spans="1:6">
      <c r="A5270" s="91">
        <v>44186</v>
      </c>
      <c r="B5270" s="92">
        <v>44186</v>
      </c>
      <c r="C5270" s="93" t="s">
        <v>617</v>
      </c>
      <c r="D5270" s="94">
        <f>VLOOKUP(Pag_Inicio_Corr_mas_casos[[#This Row],[Corregimiento]],Hoja3!$A$2:$D$676,4,0)</f>
        <v>20105</v>
      </c>
      <c r="E5270" s="93">
        <v>11</v>
      </c>
      <c r="F5270">
        <v>1</v>
      </c>
    </row>
    <row r="5271" spans="1:6">
      <c r="A5271" s="91">
        <v>44186</v>
      </c>
      <c r="B5271" s="92">
        <v>44186</v>
      </c>
      <c r="C5271" s="93" t="s">
        <v>422</v>
      </c>
      <c r="D5271" s="94">
        <f>VLOOKUP(Pag_Inicio_Corr_mas_casos[[#This Row],[Corregimiento]],Hoja3!$A$2:$D$676,4,0)</f>
        <v>80501</v>
      </c>
      <c r="E5271" s="93">
        <v>11</v>
      </c>
      <c r="F5271">
        <v>1</v>
      </c>
    </row>
    <row r="5272" spans="1:6">
      <c r="A5272" s="91">
        <v>44186</v>
      </c>
      <c r="B5272" s="92">
        <v>44186</v>
      </c>
      <c r="C5272" s="93" t="s">
        <v>686</v>
      </c>
      <c r="D5272" s="94">
        <f>VLOOKUP(Pag_Inicio_Corr_mas_casos[[#This Row],[Corregimiento]],Hoja3!$A$2:$D$676,4,0)</f>
        <v>30107</v>
      </c>
      <c r="E5272" s="93">
        <v>11</v>
      </c>
      <c r="F5272">
        <v>1</v>
      </c>
    </row>
    <row r="5273" spans="1:6">
      <c r="A5273" s="91">
        <v>44186</v>
      </c>
      <c r="B5273" s="92">
        <v>44186</v>
      </c>
      <c r="C5273" s="93" t="s">
        <v>529</v>
      </c>
      <c r="D5273" s="94">
        <f>VLOOKUP(Pag_Inicio_Corr_mas_casos[[#This Row],[Corregimiento]],Hoja3!$A$2:$D$676,4,0)</f>
        <v>40406</v>
      </c>
      <c r="E5273" s="93">
        <v>11</v>
      </c>
      <c r="F5273">
        <v>1</v>
      </c>
    </row>
    <row r="5274" spans="1:6">
      <c r="A5274" s="40">
        <v>44187</v>
      </c>
      <c r="B5274" s="22">
        <v>44187</v>
      </c>
      <c r="C5274" t="s">
        <v>435</v>
      </c>
      <c r="D5274" s="166">
        <f>VLOOKUP(Pag_Inicio_Corr_mas_casos[[#This Row],[Corregimiento]],Hoja3!$A$2:$D$676,4,0)</f>
        <v>80809</v>
      </c>
      <c r="E5274">
        <v>99</v>
      </c>
    </row>
    <row r="5275" spans="1:6">
      <c r="A5275" s="103">
        <v>44187</v>
      </c>
      <c r="B5275" s="104">
        <v>44187</v>
      </c>
      <c r="C5275" s="105" t="s">
        <v>398</v>
      </c>
      <c r="D5275" s="106">
        <f>VLOOKUP(Pag_Inicio_Corr_mas_casos[[#This Row],[Corregimiento]],Hoja3!$A$2:$D$676,4,0)</f>
        <v>130102</v>
      </c>
      <c r="E5275" s="105">
        <v>98</v>
      </c>
    </row>
    <row r="5276" spans="1:6">
      <c r="A5276" s="103">
        <v>44187</v>
      </c>
      <c r="B5276" s="104">
        <v>44187</v>
      </c>
      <c r="C5276" s="105" t="s">
        <v>407</v>
      </c>
      <c r="D5276" s="106">
        <f>VLOOKUP(Pag_Inicio_Corr_mas_casos[[#This Row],[Corregimiento]],Hoja3!$A$2:$D$676,4,0)</f>
        <v>80819</v>
      </c>
      <c r="E5276" s="105">
        <v>94</v>
      </c>
    </row>
    <row r="5277" spans="1:6">
      <c r="A5277" s="103">
        <v>44187</v>
      </c>
      <c r="B5277" s="104">
        <v>44187</v>
      </c>
      <c r="C5277" s="105" t="s">
        <v>410</v>
      </c>
      <c r="D5277" s="106">
        <f>VLOOKUP(Pag_Inicio_Corr_mas_casos[[#This Row],[Corregimiento]],Hoja3!$A$2:$D$676,4,0)</f>
        <v>80812</v>
      </c>
      <c r="E5277" s="105">
        <v>90</v>
      </c>
    </row>
    <row r="5278" spans="1:6">
      <c r="A5278" s="103">
        <v>44187</v>
      </c>
      <c r="B5278" s="104">
        <v>44187</v>
      </c>
      <c r="C5278" s="105" t="s">
        <v>405</v>
      </c>
      <c r="D5278" s="106">
        <f>VLOOKUP(Pag_Inicio_Corr_mas_casos[[#This Row],[Corregimiento]],Hoja3!$A$2:$D$676,4,0)</f>
        <v>80823</v>
      </c>
      <c r="E5278" s="105">
        <v>86</v>
      </c>
    </row>
    <row r="5279" spans="1:6">
      <c r="A5279" s="103">
        <v>44187</v>
      </c>
      <c r="B5279" s="104">
        <v>44187</v>
      </c>
      <c r="C5279" s="105" t="s">
        <v>406</v>
      </c>
      <c r="D5279" s="106">
        <f>VLOOKUP(Pag_Inicio_Corr_mas_casos[[#This Row],[Corregimiento]],Hoja3!$A$2:$D$676,4,0)</f>
        <v>81001</v>
      </c>
      <c r="E5279" s="105">
        <v>76</v>
      </c>
    </row>
    <row r="5280" spans="1:6">
      <c r="A5280" s="103">
        <v>44187</v>
      </c>
      <c r="B5280" s="104">
        <v>44187</v>
      </c>
      <c r="C5280" s="105" t="s">
        <v>424</v>
      </c>
      <c r="D5280" s="106">
        <f>VLOOKUP(Pag_Inicio_Corr_mas_casos[[#This Row],[Corregimiento]],Hoja3!$A$2:$D$676,4,0)</f>
        <v>80820</v>
      </c>
      <c r="E5280" s="105">
        <v>68</v>
      </c>
    </row>
    <row r="5281" spans="1:5">
      <c r="A5281" s="103">
        <v>44187</v>
      </c>
      <c r="B5281" s="104">
        <v>44187</v>
      </c>
      <c r="C5281" s="105" t="s">
        <v>402</v>
      </c>
      <c r="D5281" s="106">
        <f>VLOOKUP(Pag_Inicio_Corr_mas_casos[[#This Row],[Corregimiento]],Hoja3!$A$2:$D$676,4,0)</f>
        <v>80816</v>
      </c>
      <c r="E5281" s="105">
        <v>66</v>
      </c>
    </row>
    <row r="5282" spans="1:5">
      <c r="A5282" s="103">
        <v>44187</v>
      </c>
      <c r="B5282" s="104">
        <v>44187</v>
      </c>
      <c r="C5282" s="105" t="s">
        <v>399</v>
      </c>
      <c r="D5282" s="106">
        <f>VLOOKUP(Pag_Inicio_Corr_mas_casos[[#This Row],[Corregimiento]],Hoja3!$A$2:$D$676,4,0)</f>
        <v>80821</v>
      </c>
      <c r="E5282" s="105">
        <v>65</v>
      </c>
    </row>
    <row r="5283" spans="1:5">
      <c r="A5283" s="103">
        <v>44187</v>
      </c>
      <c r="B5283" s="104">
        <v>44187</v>
      </c>
      <c r="C5283" s="105" t="s">
        <v>704</v>
      </c>
      <c r="D5283" s="106">
        <f>VLOOKUP(Pag_Inicio_Corr_mas_casos[[#This Row],[Corregimiento]],Hoja3!$A$2:$D$676,4,0)</f>
        <v>80822</v>
      </c>
      <c r="E5283" s="105">
        <v>64</v>
      </c>
    </row>
    <row r="5284" spans="1:5">
      <c r="A5284" s="103">
        <v>44187</v>
      </c>
      <c r="B5284" s="104">
        <v>44187</v>
      </c>
      <c r="C5284" s="105" t="s">
        <v>420</v>
      </c>
      <c r="D5284" s="106">
        <f>VLOOKUP(Pag_Inicio_Corr_mas_casos[[#This Row],[Corregimiento]],Hoja3!$A$2:$D$676,4,0)</f>
        <v>80813</v>
      </c>
      <c r="E5284" s="105">
        <v>63</v>
      </c>
    </row>
    <row r="5285" spans="1:5">
      <c r="A5285" s="103">
        <v>44187</v>
      </c>
      <c r="B5285" s="104">
        <v>44187</v>
      </c>
      <c r="C5285" s="105" t="s">
        <v>415</v>
      </c>
      <c r="D5285" s="106">
        <f>VLOOKUP(Pag_Inicio_Corr_mas_casos[[#This Row],[Corregimiento]],Hoja3!$A$2:$D$676,4,0)</f>
        <v>80810</v>
      </c>
      <c r="E5285" s="105">
        <v>60</v>
      </c>
    </row>
    <row r="5286" spans="1:5">
      <c r="A5286" s="103">
        <v>44187</v>
      </c>
      <c r="B5286" s="104">
        <v>44187</v>
      </c>
      <c r="C5286" s="105" t="s">
        <v>705</v>
      </c>
      <c r="D5286" s="106">
        <f>VLOOKUP(Pag_Inicio_Corr_mas_casos[[#This Row],[Corregimiento]],Hoja3!$A$2:$D$676,4,0)</f>
        <v>81007</v>
      </c>
      <c r="E5286" s="105">
        <v>58</v>
      </c>
    </row>
    <row r="5287" spans="1:5">
      <c r="A5287" s="103">
        <v>44187</v>
      </c>
      <c r="B5287" s="104">
        <v>44187</v>
      </c>
      <c r="C5287" s="105" t="s">
        <v>413</v>
      </c>
      <c r="D5287" s="106">
        <f>VLOOKUP(Pag_Inicio_Corr_mas_casos[[#This Row],[Corregimiento]],Hoja3!$A$2:$D$676,4,0)</f>
        <v>80806</v>
      </c>
      <c r="E5287" s="105">
        <v>58</v>
      </c>
    </row>
    <row r="5288" spans="1:5">
      <c r="A5288" s="103">
        <v>44187</v>
      </c>
      <c r="B5288" s="104">
        <v>44187</v>
      </c>
      <c r="C5288" s="105" t="s">
        <v>440</v>
      </c>
      <c r="D5288" s="106">
        <f>VLOOKUP(Pag_Inicio_Corr_mas_casos[[#This Row],[Corregimiento]],Hoja3!$A$2:$D$676,4,0)</f>
        <v>81003</v>
      </c>
      <c r="E5288" s="105">
        <v>57</v>
      </c>
    </row>
    <row r="5289" spans="1:5">
      <c r="A5289" s="103">
        <v>44187</v>
      </c>
      <c r="B5289" s="104">
        <v>44187</v>
      </c>
      <c r="C5289" s="105" t="s">
        <v>441</v>
      </c>
      <c r="D5289" s="106">
        <f>VLOOKUP(Pag_Inicio_Corr_mas_casos[[#This Row],[Corregimiento]],Hoja3!$A$2:$D$676,4,0)</f>
        <v>81009</v>
      </c>
      <c r="E5289" s="105">
        <v>57</v>
      </c>
    </row>
    <row r="5290" spans="1:5">
      <c r="A5290" s="103">
        <v>44187</v>
      </c>
      <c r="B5290" s="104">
        <v>44187</v>
      </c>
      <c r="C5290" s="105" t="s">
        <v>403</v>
      </c>
      <c r="D5290" s="106">
        <f>VLOOKUP(Pag_Inicio_Corr_mas_casos[[#This Row],[Corregimiento]],Hoja3!$A$2:$D$676,4,0)</f>
        <v>80817</v>
      </c>
      <c r="E5290" s="105">
        <v>66</v>
      </c>
    </row>
    <row r="5291" spans="1:5">
      <c r="A5291" s="103">
        <v>44187</v>
      </c>
      <c r="B5291" s="104">
        <v>44187</v>
      </c>
      <c r="C5291" s="105" t="s">
        <v>706</v>
      </c>
      <c r="D5291" s="106">
        <f>VLOOKUP(Pag_Inicio_Corr_mas_casos[[#This Row],[Corregimiento]],Hoja3!$A$2:$D$676,4,0)</f>
        <v>80826</v>
      </c>
      <c r="E5291" s="105">
        <v>54</v>
      </c>
    </row>
    <row r="5292" spans="1:5">
      <c r="A5292" s="103">
        <v>44187</v>
      </c>
      <c r="B5292" s="104">
        <v>44187</v>
      </c>
      <c r="C5292" s="105" t="s">
        <v>429</v>
      </c>
      <c r="D5292" s="106">
        <f>VLOOKUP(Pag_Inicio_Corr_mas_casos[[#This Row],[Corregimiento]],Hoja3!$A$2:$D$676,4,0)</f>
        <v>130708</v>
      </c>
      <c r="E5292" s="105">
        <v>52</v>
      </c>
    </row>
    <row r="5293" spans="1:5">
      <c r="A5293" s="103">
        <v>44187</v>
      </c>
      <c r="B5293" s="104">
        <v>44187</v>
      </c>
      <c r="C5293" s="105" t="s">
        <v>707</v>
      </c>
      <c r="D5293" s="106">
        <f>VLOOKUP(Pag_Inicio_Corr_mas_casos[[#This Row],[Corregimiento]],Hoja3!$A$2:$D$676,4,0)</f>
        <v>80815</v>
      </c>
      <c r="E5293" s="105">
        <v>64</v>
      </c>
    </row>
    <row r="5294" spans="1:5">
      <c r="A5294" s="103">
        <v>44187</v>
      </c>
      <c r="B5294" s="104">
        <v>44187</v>
      </c>
      <c r="C5294" s="105" t="s">
        <v>396</v>
      </c>
      <c r="D5294" s="106">
        <f>VLOOKUP(Pag_Inicio_Corr_mas_casos[[#This Row],[Corregimiento]],Hoja3!$A$2:$D$676,4,0)</f>
        <v>130106</v>
      </c>
      <c r="E5294" s="105">
        <v>50</v>
      </c>
    </row>
    <row r="5295" spans="1:5">
      <c r="A5295" s="103">
        <v>44187</v>
      </c>
      <c r="B5295" s="104">
        <v>44187</v>
      </c>
      <c r="C5295" s="105" t="s">
        <v>703</v>
      </c>
      <c r="D5295" s="106">
        <f>VLOOKUP(Pag_Inicio_Corr_mas_casos[[#This Row],[Corregimiento]],Hoja3!$A$2:$D$676,4,0)</f>
        <v>130717</v>
      </c>
      <c r="E5295" s="105">
        <v>49</v>
      </c>
    </row>
    <row r="5296" spans="1:5">
      <c r="A5296" s="103">
        <v>44187</v>
      </c>
      <c r="B5296" s="104">
        <v>44187</v>
      </c>
      <c r="C5296" s="105" t="s">
        <v>708</v>
      </c>
      <c r="D5296" s="106">
        <f>VLOOKUP(Pag_Inicio_Corr_mas_casos[[#This Row],[Corregimiento]],Hoja3!$A$2:$D$676,4,0)</f>
        <v>130101</v>
      </c>
      <c r="E5296" s="105">
        <v>47</v>
      </c>
    </row>
    <row r="5297" spans="1:5">
      <c r="A5297" s="103">
        <v>44187</v>
      </c>
      <c r="B5297" s="104">
        <v>44187</v>
      </c>
      <c r="C5297" s="105" t="s">
        <v>395</v>
      </c>
      <c r="D5297" s="106">
        <f>VLOOKUP(Pag_Inicio_Corr_mas_casos[[#This Row],[Corregimiento]],Hoja3!$A$2:$D$676,4,0)</f>
        <v>81002</v>
      </c>
      <c r="E5297" s="105">
        <v>47</v>
      </c>
    </row>
    <row r="5298" spans="1:5">
      <c r="A5298" s="103">
        <v>44187</v>
      </c>
      <c r="B5298" s="104">
        <v>44187</v>
      </c>
      <c r="C5298" s="105" t="s">
        <v>411</v>
      </c>
      <c r="D5298" s="106">
        <f>VLOOKUP(Pag_Inicio_Corr_mas_casos[[#This Row],[Corregimiento]],Hoja3!$A$2:$D$676,4,0)</f>
        <v>130702</v>
      </c>
      <c r="E5298" s="105">
        <v>44</v>
      </c>
    </row>
    <row r="5299" spans="1:5">
      <c r="A5299" s="103">
        <v>44187</v>
      </c>
      <c r="B5299" s="104">
        <v>44187</v>
      </c>
      <c r="C5299" s="105" t="s">
        <v>446</v>
      </c>
      <c r="D5299" s="106">
        <f>VLOOKUP(Pag_Inicio_Corr_mas_casos[[#This Row],[Corregimiento]],Hoja3!$A$2:$D$676,4,0)</f>
        <v>80807</v>
      </c>
      <c r="E5299" s="105">
        <v>44</v>
      </c>
    </row>
    <row r="5300" spans="1:5">
      <c r="A5300" s="103">
        <v>44187</v>
      </c>
      <c r="B5300" s="104">
        <v>44187</v>
      </c>
      <c r="C5300" s="105" t="s">
        <v>401</v>
      </c>
      <c r="D5300" s="106">
        <f>VLOOKUP(Pag_Inicio_Corr_mas_casos[[#This Row],[Corregimiento]],Hoja3!$A$2:$D$676,4,0)</f>
        <v>81008</v>
      </c>
      <c r="E5300" s="105">
        <v>44</v>
      </c>
    </row>
    <row r="5301" spans="1:5">
      <c r="A5301" s="103">
        <v>44187</v>
      </c>
      <c r="B5301" s="104">
        <v>44187</v>
      </c>
      <c r="C5301" s="105" t="s">
        <v>466</v>
      </c>
      <c r="D5301" s="106">
        <f>VLOOKUP(Pag_Inicio_Corr_mas_casos[[#This Row],[Corregimiento]],Hoja3!$A$2:$D$676,4,0)</f>
        <v>20601</v>
      </c>
      <c r="E5301" s="105">
        <v>44</v>
      </c>
    </row>
    <row r="5302" spans="1:5">
      <c r="A5302" s="103">
        <v>44187</v>
      </c>
      <c r="B5302" s="104">
        <v>44187</v>
      </c>
      <c r="C5302" s="105" t="s">
        <v>443</v>
      </c>
      <c r="D5302" s="106">
        <f>VLOOKUP(Pag_Inicio_Corr_mas_casos[[#This Row],[Corregimiento]],Hoja3!$A$2:$D$676,4,0)</f>
        <v>130701</v>
      </c>
      <c r="E5302" s="105">
        <v>42</v>
      </c>
    </row>
    <row r="5303" spans="1:5">
      <c r="A5303" s="103">
        <v>44187</v>
      </c>
      <c r="B5303" s="104">
        <v>44187</v>
      </c>
      <c r="C5303" s="105" t="s">
        <v>709</v>
      </c>
      <c r="D5303" s="106">
        <f>VLOOKUP(Pag_Inicio_Corr_mas_casos[[#This Row],[Corregimiento]],Hoja3!$A$2:$D$676,4,0)</f>
        <v>40601</v>
      </c>
      <c r="E5303" s="105">
        <v>42</v>
      </c>
    </row>
    <row r="5304" spans="1:5">
      <c r="A5304" s="103">
        <v>44187</v>
      </c>
      <c r="B5304" s="104">
        <v>44187</v>
      </c>
      <c r="C5304" s="105" t="s">
        <v>612</v>
      </c>
      <c r="D5304" s="106">
        <f>VLOOKUP(Pag_Inicio_Corr_mas_casos[[#This Row],[Corregimiento]],Hoja3!$A$2:$D$676,4,0)</f>
        <v>91001</v>
      </c>
      <c r="E5304" s="105">
        <v>41</v>
      </c>
    </row>
    <row r="5305" spans="1:5">
      <c r="A5305" s="103">
        <v>44187</v>
      </c>
      <c r="B5305" s="104">
        <v>44187</v>
      </c>
      <c r="C5305" s="105" t="s">
        <v>560</v>
      </c>
      <c r="D5305" s="106">
        <f>VLOOKUP(Pag_Inicio_Corr_mas_casos[[#This Row],[Corregimiento]],Hoja3!$A$2:$D$676,4,0)</f>
        <v>80811</v>
      </c>
      <c r="E5305" s="105">
        <v>37</v>
      </c>
    </row>
    <row r="5306" spans="1:5">
      <c r="A5306" s="103">
        <v>44187</v>
      </c>
      <c r="B5306" s="104">
        <v>44187</v>
      </c>
      <c r="C5306" s="105" t="s">
        <v>676</v>
      </c>
      <c r="D5306" s="106">
        <f>VLOOKUP(Pag_Inicio_Corr_mas_casos[[#This Row],[Corregimiento]],Hoja3!$A$2:$D$676,4,0)</f>
        <v>130716</v>
      </c>
      <c r="E5306" s="105">
        <v>36</v>
      </c>
    </row>
    <row r="5307" spans="1:5">
      <c r="A5307" s="103">
        <v>44187</v>
      </c>
      <c r="B5307" s="104">
        <v>44187</v>
      </c>
      <c r="C5307" s="105" t="s">
        <v>674</v>
      </c>
      <c r="D5307" s="106">
        <f>VLOOKUP(Pag_Inicio_Corr_mas_casos[[#This Row],[Corregimiento]],Hoja3!$A$2:$D$676,4,0)</f>
        <v>80501</v>
      </c>
      <c r="E5307" s="105">
        <v>35</v>
      </c>
    </row>
    <row r="5308" spans="1:5">
      <c r="A5308" s="103">
        <v>44187</v>
      </c>
      <c r="B5308" s="104">
        <v>44187</v>
      </c>
      <c r="C5308" s="105" t="s">
        <v>710</v>
      </c>
      <c r="D5308" s="106">
        <f>VLOOKUP(Pag_Inicio_Corr_mas_casos[[#This Row],[Corregimiento]],Hoja3!$A$2:$D$676,4,0)</f>
        <v>130706</v>
      </c>
      <c r="E5308" s="105">
        <v>35</v>
      </c>
    </row>
    <row r="5309" spans="1:5">
      <c r="A5309" s="103">
        <v>44187</v>
      </c>
      <c r="B5309" s="104">
        <v>44187</v>
      </c>
      <c r="C5309" s="105" t="s">
        <v>711</v>
      </c>
      <c r="D5309" s="106">
        <f>VLOOKUP(Pag_Inicio_Corr_mas_casos[[#This Row],[Corregimiento]],Hoja3!$A$2:$D$676,4,0)</f>
        <v>80808</v>
      </c>
      <c r="E5309" s="105">
        <v>33</v>
      </c>
    </row>
    <row r="5310" spans="1:5">
      <c r="A5310" s="103">
        <v>44187</v>
      </c>
      <c r="B5310" s="104">
        <v>44187</v>
      </c>
      <c r="C5310" s="105" t="s">
        <v>712</v>
      </c>
      <c r="D5310" s="106">
        <f>VLOOKUP(Pag_Inicio_Corr_mas_casos[[#This Row],[Corregimiento]],Hoja3!$A$2:$D$676,4,0)</f>
        <v>130108</v>
      </c>
      <c r="E5310" s="105">
        <v>32</v>
      </c>
    </row>
    <row r="5311" spans="1:5">
      <c r="A5311" s="103">
        <v>44187</v>
      </c>
      <c r="B5311" s="104">
        <v>44187</v>
      </c>
      <c r="C5311" s="105" t="s">
        <v>686</v>
      </c>
      <c r="D5311" s="106">
        <f>VLOOKUP(Pag_Inicio_Corr_mas_casos[[#This Row],[Corregimiento]],Hoja3!$A$2:$D$676,4,0)</f>
        <v>30107</v>
      </c>
      <c r="E5311" s="105">
        <v>32</v>
      </c>
    </row>
    <row r="5312" spans="1:5">
      <c r="A5312" s="103">
        <v>44187</v>
      </c>
      <c r="B5312" s="104">
        <v>44187</v>
      </c>
      <c r="C5312" s="105" t="s">
        <v>713</v>
      </c>
      <c r="D5312" s="106">
        <f>VLOOKUP(Pag_Inicio_Corr_mas_casos[[#This Row],[Corregimiento]],Hoja3!$A$2:$D$676,4,0)</f>
        <v>130105</v>
      </c>
      <c r="E5312" s="105">
        <v>28</v>
      </c>
    </row>
    <row r="5313" spans="1:5">
      <c r="A5313" s="103">
        <v>44187</v>
      </c>
      <c r="B5313" s="104">
        <v>44187</v>
      </c>
      <c r="C5313" s="105" t="s">
        <v>669</v>
      </c>
      <c r="D5313" s="106">
        <f>VLOOKUP(Pag_Inicio_Corr_mas_casos[[#This Row],[Corregimiento]],Hoja3!$A$2:$D$676,4,0)</f>
        <v>130107</v>
      </c>
      <c r="E5313" s="105">
        <v>27</v>
      </c>
    </row>
    <row r="5314" spans="1:5">
      <c r="A5314" s="103">
        <v>44187</v>
      </c>
      <c r="B5314" s="104">
        <v>44187</v>
      </c>
      <c r="C5314" s="105" t="s">
        <v>714</v>
      </c>
      <c r="D5314" s="106">
        <f>VLOOKUP(Pag_Inicio_Corr_mas_casos[[#This Row],[Corregimiento]],Hoja3!$A$2:$D$676,4,0)</f>
        <v>81005</v>
      </c>
      <c r="E5314" s="105">
        <v>27</v>
      </c>
    </row>
    <row r="5315" spans="1:5">
      <c r="A5315" s="103">
        <v>44187</v>
      </c>
      <c r="B5315" s="104">
        <v>44187</v>
      </c>
      <c r="C5315" s="105" t="s">
        <v>665</v>
      </c>
      <c r="D5315" s="106">
        <f>VLOOKUP(Pag_Inicio_Corr_mas_casos[[#This Row],[Corregimiento]],Hoja3!$A$2:$D$676,4,0)</f>
        <v>80814</v>
      </c>
      <c r="E5315" s="105">
        <v>26</v>
      </c>
    </row>
    <row r="5316" spans="1:5">
      <c r="A5316" s="103">
        <v>44187</v>
      </c>
      <c r="B5316" s="104">
        <v>44187</v>
      </c>
      <c r="C5316" s="105" t="s">
        <v>715</v>
      </c>
      <c r="D5316" s="106">
        <f>VLOOKUP(Pag_Inicio_Corr_mas_casos[[#This Row],[Corregimiento]],Hoja3!$A$2:$D$676,4,0)</f>
        <v>80802</v>
      </c>
      <c r="E5316" s="105">
        <v>26</v>
      </c>
    </row>
    <row r="5317" spans="1:5">
      <c r="A5317" s="103">
        <v>44187</v>
      </c>
      <c r="B5317" s="104">
        <v>44187</v>
      </c>
      <c r="C5317" s="105" t="s">
        <v>690</v>
      </c>
      <c r="D5317" s="106">
        <f>VLOOKUP(Pag_Inicio_Corr_mas_casos[[#This Row],[Corregimiento]],Hoja3!$A$2:$D$676,4,0)</f>
        <v>130103</v>
      </c>
      <c r="E5317" s="105">
        <v>25</v>
      </c>
    </row>
    <row r="5318" spans="1:5">
      <c r="A5318" s="103">
        <v>44187</v>
      </c>
      <c r="B5318" s="104">
        <v>44187</v>
      </c>
      <c r="C5318" s="105" t="s">
        <v>696</v>
      </c>
      <c r="D5318" s="106">
        <f>VLOOKUP(Pag_Inicio_Corr_mas_casos[[#This Row],[Corregimiento]],Hoja3!$A$2:$D$676,4,0)</f>
        <v>80803</v>
      </c>
      <c r="E5318" s="105">
        <v>24</v>
      </c>
    </row>
    <row r="5319" spans="1:5">
      <c r="A5319" s="103">
        <v>44187</v>
      </c>
      <c r="B5319" s="104">
        <v>44187</v>
      </c>
      <c r="C5319" s="105" t="s">
        <v>716</v>
      </c>
      <c r="D5319" s="106">
        <f>VLOOKUP(Pag_Inicio_Corr_mas_casos[[#This Row],[Corregimiento]],Hoja3!$A$2:$D$676,4,0)</f>
        <v>81006</v>
      </c>
      <c r="E5319" s="105">
        <v>21</v>
      </c>
    </row>
    <row r="5320" spans="1:5">
      <c r="A5320" s="103">
        <v>44187</v>
      </c>
      <c r="B5320" s="104">
        <v>44187</v>
      </c>
      <c r="C5320" s="105" t="s">
        <v>717</v>
      </c>
      <c r="D5320" s="106">
        <f>VLOOKUP(Pag_Inicio_Corr_mas_casos[[#This Row],[Corregimiento]],Hoja3!$A$2:$D$676,4,0)</f>
        <v>81004</v>
      </c>
      <c r="E5320" s="105">
        <v>20</v>
      </c>
    </row>
    <row r="5321" spans="1:5">
      <c r="A5321" s="103">
        <v>44187</v>
      </c>
      <c r="B5321" s="104">
        <v>44187</v>
      </c>
      <c r="C5321" s="105" t="s">
        <v>679</v>
      </c>
      <c r="D5321" s="106">
        <f>VLOOKUP(Pag_Inicio_Corr_mas_casos[[#This Row],[Corregimiento]],Hoja3!$A$2:$D$676,4,0)</f>
        <v>80804</v>
      </c>
      <c r="E5321" s="105">
        <v>18</v>
      </c>
    </row>
    <row r="5322" spans="1:5">
      <c r="A5322" s="103">
        <v>44187</v>
      </c>
      <c r="B5322" s="104">
        <v>44187</v>
      </c>
      <c r="C5322" s="105" t="s">
        <v>689</v>
      </c>
      <c r="D5322" s="106">
        <f>VLOOKUP(Pag_Inicio_Corr_mas_casos[[#This Row],[Corregimiento]],Hoja3!$A$2:$D$676,4,0)</f>
        <v>40606</v>
      </c>
      <c r="E5322" s="105">
        <v>18</v>
      </c>
    </row>
    <row r="5323" spans="1:5">
      <c r="A5323" s="103">
        <v>44187</v>
      </c>
      <c r="B5323" s="104">
        <v>44187</v>
      </c>
      <c r="C5323" s="105" t="s">
        <v>718</v>
      </c>
      <c r="D5323" s="106">
        <f>VLOOKUP(Pag_Inicio_Corr_mas_casos[[#This Row],[Corregimiento]],Hoja3!$A$2:$D$676,4,0)</f>
        <v>60104</v>
      </c>
      <c r="E5323" s="105">
        <v>18</v>
      </c>
    </row>
    <row r="5324" spans="1:5">
      <c r="A5324" s="103">
        <v>44187</v>
      </c>
      <c r="B5324" s="104">
        <v>44187</v>
      </c>
      <c r="C5324" s="105" t="s">
        <v>719</v>
      </c>
      <c r="D5324" s="106">
        <f>VLOOKUP(Pag_Inicio_Corr_mas_casos[[#This Row],[Corregimiento]],Hoja3!$A$2:$D$676,4,0)</f>
        <v>80805</v>
      </c>
      <c r="E5324" s="105">
        <v>17</v>
      </c>
    </row>
    <row r="5325" spans="1:5">
      <c r="A5325" s="103">
        <v>44187</v>
      </c>
      <c r="B5325" s="104">
        <v>44187</v>
      </c>
      <c r="C5325" s="105" t="s">
        <v>677</v>
      </c>
      <c r="D5325" s="106">
        <f>VLOOKUP(Pag_Inicio_Corr_mas_casos[[#This Row],[Corregimiento]],Hoja3!$A$2:$D$676,4,0)</f>
        <v>50208</v>
      </c>
      <c r="E5325" s="105">
        <v>16</v>
      </c>
    </row>
    <row r="5326" spans="1:5">
      <c r="A5326" s="103">
        <v>44187</v>
      </c>
      <c r="B5326" s="104">
        <v>44187</v>
      </c>
      <c r="C5326" s="105" t="s">
        <v>720</v>
      </c>
      <c r="D5326" s="106">
        <f>VLOOKUP(Pag_Inicio_Corr_mas_casos[[#This Row],[Corregimiento]],Hoja3!$A$2:$D$676,4,0)</f>
        <v>40501</v>
      </c>
      <c r="E5326" s="105">
        <v>15</v>
      </c>
    </row>
    <row r="5327" spans="1:5">
      <c r="A5327" s="103">
        <v>44187</v>
      </c>
      <c r="B5327" s="104">
        <v>44187</v>
      </c>
      <c r="C5327" s="105" t="s">
        <v>688</v>
      </c>
      <c r="D5327" s="106">
        <f>VLOOKUP(Pag_Inicio_Corr_mas_casos[[#This Row],[Corregimiento]],Hoja3!$A$2:$D$676,4,0)</f>
        <v>130709</v>
      </c>
      <c r="E5327" s="105">
        <v>14</v>
      </c>
    </row>
    <row r="5328" spans="1:5">
      <c r="A5328" s="103">
        <v>44187</v>
      </c>
      <c r="B5328" s="104">
        <v>44187</v>
      </c>
      <c r="C5328" s="105" t="s">
        <v>721</v>
      </c>
      <c r="D5328" s="106">
        <f>VLOOKUP(Pag_Inicio_Corr_mas_casos[[#This Row],[Corregimiento]],Hoja3!$A$2:$D$676,4,0)</f>
        <v>30115</v>
      </c>
      <c r="E5328" s="105">
        <v>12</v>
      </c>
    </row>
    <row r="5329" spans="1:6">
      <c r="A5329" s="103">
        <v>44187</v>
      </c>
      <c r="B5329" s="104">
        <v>44187</v>
      </c>
      <c r="C5329" s="105" t="s">
        <v>722</v>
      </c>
      <c r="D5329" s="106">
        <f>VLOOKUP(Pag_Inicio_Corr_mas_casos[[#This Row],[Corregimiento]],Hoja3!$A$2:$D$676,4,0)</f>
        <v>40611</v>
      </c>
      <c r="E5329" s="105">
        <v>12</v>
      </c>
    </row>
    <row r="5330" spans="1:6">
      <c r="A5330" s="103">
        <v>44187</v>
      </c>
      <c r="B5330" s="104">
        <v>44187</v>
      </c>
      <c r="C5330" s="105" t="s">
        <v>723</v>
      </c>
      <c r="D5330" s="106">
        <f>VLOOKUP(Pag_Inicio_Corr_mas_casos[[#This Row],[Corregimiento]],Hoja3!$A$2:$D$676,4,0)</f>
        <v>130310</v>
      </c>
      <c r="E5330" s="105">
        <v>12</v>
      </c>
    </row>
    <row r="5331" spans="1:6">
      <c r="A5331" s="103">
        <v>44187</v>
      </c>
      <c r="B5331" s="104">
        <v>44187</v>
      </c>
      <c r="C5331" s="105" t="s">
        <v>724</v>
      </c>
      <c r="D5331" s="106">
        <f>VLOOKUP(Pag_Inicio_Corr_mas_casos[[#This Row],[Corregimiento]],Hoja3!$A$2:$D$676,4,0)</f>
        <v>60103</v>
      </c>
      <c r="E5331" s="105">
        <v>12</v>
      </c>
    </row>
    <row r="5332" spans="1:6">
      <c r="A5332" s="103">
        <v>44187</v>
      </c>
      <c r="B5332" s="104">
        <v>44187</v>
      </c>
      <c r="C5332" s="105" t="s">
        <v>725</v>
      </c>
      <c r="D5332" s="106">
        <f>VLOOKUP(Pag_Inicio_Corr_mas_casos[[#This Row],[Corregimiento]],Hoja3!$A$2:$D$676,4,0)</f>
        <v>60101</v>
      </c>
      <c r="E5332" s="105">
        <v>11</v>
      </c>
    </row>
    <row r="5333" spans="1:6">
      <c r="A5333" s="103">
        <v>44187</v>
      </c>
      <c r="B5333" s="104">
        <v>44187</v>
      </c>
      <c r="C5333" s="105" t="s">
        <v>726</v>
      </c>
      <c r="D5333" s="106">
        <f>VLOOKUP(Pag_Inicio_Corr_mas_casos[[#This Row],[Corregimiento]],Hoja3!$A$2:$D$676,4,0)</f>
        <v>40612</v>
      </c>
      <c r="E5333" s="105">
        <v>11</v>
      </c>
    </row>
    <row r="5334" spans="1:6">
      <c r="A5334" s="103">
        <v>44187</v>
      </c>
      <c r="B5334" s="104">
        <v>44187</v>
      </c>
      <c r="C5334" s="105" t="s">
        <v>727</v>
      </c>
      <c r="D5334" s="106">
        <f>VLOOKUP(Pag_Inicio_Corr_mas_casos[[#This Row],[Corregimiento]],Hoja3!$A$2:$D$676,4,0)</f>
        <v>60401</v>
      </c>
      <c r="E5334" s="105">
        <v>11</v>
      </c>
    </row>
    <row r="5335" spans="1:6">
      <c r="A5335" s="103">
        <v>44187</v>
      </c>
      <c r="B5335" s="104">
        <v>44187</v>
      </c>
      <c r="C5335" s="105" t="s">
        <v>670</v>
      </c>
      <c r="D5335" s="105">
        <v>40607</v>
      </c>
      <c r="E5335" s="105">
        <v>11</v>
      </c>
      <c r="F5335" s="7" t="s">
        <v>728</v>
      </c>
    </row>
    <row r="5336" spans="1:6">
      <c r="A5336" s="103">
        <v>44187</v>
      </c>
      <c r="B5336" s="104">
        <v>44187</v>
      </c>
      <c r="C5336" s="105" t="s">
        <v>694</v>
      </c>
      <c r="D5336" s="106">
        <f>VLOOKUP(Pag_Inicio_Corr_mas_casos[[#This Row],[Corregimiento]],Hoja3!$A$2:$D$676,4,0)</f>
        <v>20207</v>
      </c>
      <c r="E5336" s="105">
        <v>11</v>
      </c>
    </row>
    <row r="5337" spans="1:6">
      <c r="A5337" s="103">
        <v>44187</v>
      </c>
      <c r="B5337" s="104">
        <v>44187</v>
      </c>
      <c r="C5337" s="105" t="s">
        <v>729</v>
      </c>
      <c r="D5337" s="106">
        <f>VLOOKUP(Pag_Inicio_Corr_mas_casos[[#This Row],[Corregimiento]],Hoja3!$A$2:$D$676,4,0)</f>
        <v>40608</v>
      </c>
      <c r="E5337" s="105">
        <v>11</v>
      </c>
    </row>
    <row r="5338" spans="1:6">
      <c r="A5338" s="103">
        <v>44187</v>
      </c>
      <c r="B5338" s="104">
        <v>44187</v>
      </c>
      <c r="C5338" s="105" t="s">
        <v>730</v>
      </c>
      <c r="D5338" s="106">
        <f>VLOOKUP(Pag_Inicio_Corr_mas_casos[[#This Row],[Corregimiento]],Hoja3!$A$2:$D$676,4,0)</f>
        <v>130312</v>
      </c>
      <c r="E5338" s="105">
        <v>11</v>
      </c>
    </row>
    <row r="5339" spans="1:6">
      <c r="A5339" s="99">
        <v>44188</v>
      </c>
      <c r="B5339" s="100">
        <v>44188</v>
      </c>
      <c r="C5339" s="101" t="s">
        <v>410</v>
      </c>
      <c r="D5339" s="102">
        <f>VLOOKUP(Pag_Inicio_Corr_mas_casos[[#This Row],[Corregimiento]],Hoja3!$A$2:$D$676,4,0)</f>
        <v>80812</v>
      </c>
      <c r="E5339" s="101">
        <v>104</v>
      </c>
      <c r="F5339">
        <v>66</v>
      </c>
    </row>
    <row r="5340" spans="1:6">
      <c r="A5340" s="99">
        <v>44188</v>
      </c>
      <c r="B5340" s="100">
        <v>44188</v>
      </c>
      <c r="C5340" s="101" t="s">
        <v>731</v>
      </c>
      <c r="D5340" s="102">
        <f>VLOOKUP(Pag_Inicio_Corr_mas_casos[[#This Row],[Corregimiento]],Hoja3!$A$2:$D$676,4,0)</f>
        <v>80809</v>
      </c>
      <c r="E5340" s="101">
        <v>92</v>
      </c>
    </row>
    <row r="5341" spans="1:6">
      <c r="A5341" s="99">
        <v>44188</v>
      </c>
      <c r="B5341" s="100">
        <v>44188</v>
      </c>
      <c r="C5341" s="101" t="s">
        <v>732</v>
      </c>
      <c r="D5341" s="102">
        <f>VLOOKUP(Pag_Inicio_Corr_mas_casos[[#This Row],[Corregimiento]],Hoja3!$A$2:$D$676,4,0)</f>
        <v>80819</v>
      </c>
      <c r="E5341" s="101">
        <v>89</v>
      </c>
    </row>
    <row r="5342" spans="1:6">
      <c r="A5342" s="99">
        <v>44188</v>
      </c>
      <c r="B5342" s="100">
        <v>44188</v>
      </c>
      <c r="C5342" s="101" t="s">
        <v>733</v>
      </c>
      <c r="D5342" s="102">
        <f>VLOOKUP(Pag_Inicio_Corr_mas_casos[[#This Row],[Corregimiento]],Hoja3!$A$2:$D$676,4,0)</f>
        <v>130106</v>
      </c>
      <c r="E5342" s="101">
        <v>82</v>
      </c>
    </row>
    <row r="5343" spans="1:6">
      <c r="A5343" s="99">
        <v>44188</v>
      </c>
      <c r="B5343" s="100">
        <v>44188</v>
      </c>
      <c r="C5343" s="101" t="s">
        <v>734</v>
      </c>
      <c r="D5343" s="102">
        <f>VLOOKUP(Pag_Inicio_Corr_mas_casos[[#This Row],[Corregimiento]],Hoja3!$A$2:$D$676,4,0)</f>
        <v>130101</v>
      </c>
      <c r="E5343" s="101">
        <v>80</v>
      </c>
    </row>
    <row r="5344" spans="1:6">
      <c r="A5344" s="99">
        <v>44188</v>
      </c>
      <c r="B5344" s="100">
        <v>44188</v>
      </c>
      <c r="C5344" s="101" t="s">
        <v>672</v>
      </c>
      <c r="D5344" s="102">
        <f>VLOOKUP(Pag_Inicio_Corr_mas_casos[[#This Row],[Corregimiento]],Hoja3!$A$2:$D$676,4,0)</f>
        <v>80817</v>
      </c>
      <c r="E5344" s="101">
        <v>78</v>
      </c>
    </row>
    <row r="5345" spans="1:5">
      <c r="A5345" s="99">
        <v>44188</v>
      </c>
      <c r="B5345" s="100">
        <v>44188</v>
      </c>
      <c r="C5345" s="101" t="s">
        <v>489</v>
      </c>
      <c r="D5345" s="102">
        <f>VLOOKUP(Pag_Inicio_Corr_mas_casos[[#This Row],[Corregimiento]],Hoja3!$A$2:$D$676,4,0)</f>
        <v>80821</v>
      </c>
      <c r="E5345" s="101">
        <v>75</v>
      </c>
    </row>
    <row r="5346" spans="1:5">
      <c r="A5346" s="99">
        <v>44188</v>
      </c>
      <c r="B5346" s="100">
        <v>44188</v>
      </c>
      <c r="C5346" s="101" t="s">
        <v>656</v>
      </c>
      <c r="D5346" s="102">
        <f>VLOOKUP(Pag_Inicio_Corr_mas_casos[[#This Row],[Corregimiento]],Hoja3!$A$2:$D$676,4,0)</f>
        <v>80810</v>
      </c>
      <c r="E5346" s="101">
        <v>69</v>
      </c>
    </row>
    <row r="5347" spans="1:5">
      <c r="A5347" s="99">
        <v>44188</v>
      </c>
      <c r="B5347" s="100">
        <v>44188</v>
      </c>
      <c r="C5347" s="101" t="s">
        <v>673</v>
      </c>
      <c r="D5347" s="102">
        <f>VLOOKUP(Pag_Inicio_Corr_mas_casos[[#This Row],[Corregimiento]],Hoja3!$A$2:$D$676,4,0)</f>
        <v>80822</v>
      </c>
      <c r="E5347" s="101">
        <v>66</v>
      </c>
    </row>
    <row r="5348" spans="1:5">
      <c r="A5348" s="99">
        <v>44188</v>
      </c>
      <c r="B5348" s="100">
        <v>44188</v>
      </c>
      <c r="C5348" s="101" t="s">
        <v>671</v>
      </c>
      <c r="D5348" s="102">
        <f>VLOOKUP(Pag_Inicio_Corr_mas_casos[[#This Row],[Corregimiento]],Hoja3!$A$2:$D$676,4,0)</f>
        <v>80820</v>
      </c>
      <c r="E5348" s="101">
        <v>64</v>
      </c>
    </row>
    <row r="5349" spans="1:5">
      <c r="A5349" s="99">
        <v>44188</v>
      </c>
      <c r="B5349" s="100">
        <v>44188</v>
      </c>
      <c r="C5349" s="101" t="s">
        <v>667</v>
      </c>
      <c r="D5349" s="102">
        <f>VLOOKUP(Pag_Inicio_Corr_mas_casos[[#This Row],[Corregimiento]],Hoja3!$A$2:$D$676,4,0)</f>
        <v>80811</v>
      </c>
      <c r="E5349" s="101">
        <v>60</v>
      </c>
    </row>
    <row r="5350" spans="1:5">
      <c r="A5350" s="99">
        <v>44188</v>
      </c>
      <c r="B5350" s="100">
        <v>44188</v>
      </c>
      <c r="C5350" s="101" t="s">
        <v>659</v>
      </c>
      <c r="D5350" s="102">
        <f>VLOOKUP(Pag_Inicio_Corr_mas_casos[[#This Row],[Corregimiento]],Hoja3!$A$2:$D$676,4,0)</f>
        <v>80806</v>
      </c>
      <c r="E5350" s="101">
        <v>57</v>
      </c>
    </row>
    <row r="5351" spans="1:5">
      <c r="A5351" s="99">
        <v>44188</v>
      </c>
      <c r="B5351" s="100">
        <v>44188</v>
      </c>
      <c r="C5351" s="101" t="s">
        <v>735</v>
      </c>
      <c r="D5351" s="102">
        <f>VLOOKUP(Pag_Inicio_Corr_mas_casos[[#This Row],[Corregimiento]],Hoja3!$A$2:$D$676,4,0)</f>
        <v>130702</v>
      </c>
      <c r="E5351" s="101">
        <v>56</v>
      </c>
    </row>
    <row r="5352" spans="1:5">
      <c r="A5352" s="99">
        <v>44188</v>
      </c>
      <c r="B5352" s="100">
        <v>44188</v>
      </c>
      <c r="C5352" s="101" t="s">
        <v>736</v>
      </c>
      <c r="D5352" s="102">
        <f>VLOOKUP(Pag_Inicio_Corr_mas_casos[[#This Row],[Corregimiento]],Hoja3!$A$2:$D$676,4,0)</f>
        <v>80807</v>
      </c>
      <c r="E5352" s="101">
        <v>55</v>
      </c>
    </row>
    <row r="5353" spans="1:5">
      <c r="A5353" s="99">
        <v>44188</v>
      </c>
      <c r="B5353" s="100">
        <v>44188</v>
      </c>
      <c r="C5353" s="101" t="s">
        <v>665</v>
      </c>
      <c r="D5353" s="102">
        <f>VLOOKUP(Pag_Inicio_Corr_mas_casos[[#This Row],[Corregimiento]],Hoja3!$A$2:$D$676,4,0)</f>
        <v>80814</v>
      </c>
      <c r="E5353" s="101">
        <v>54</v>
      </c>
    </row>
    <row r="5354" spans="1:5">
      <c r="A5354" s="99">
        <v>44188</v>
      </c>
      <c r="B5354" s="100">
        <v>44188</v>
      </c>
      <c r="C5354" s="101" t="s">
        <v>737</v>
      </c>
      <c r="D5354" s="102">
        <f>VLOOKUP(Pag_Inicio_Corr_mas_casos[[#This Row],[Corregimiento]],Hoja3!$A$2:$D$676,4,0)</f>
        <v>130102</v>
      </c>
      <c r="E5354" s="101">
        <v>53</v>
      </c>
    </row>
    <row r="5355" spans="1:5">
      <c r="A5355" s="99">
        <v>44188</v>
      </c>
      <c r="B5355" s="100">
        <v>44188</v>
      </c>
      <c r="C5355" s="101" t="s">
        <v>738</v>
      </c>
      <c r="D5355" s="102">
        <f>VLOOKUP(Pag_Inicio_Corr_mas_casos[[#This Row],[Corregimiento]],Hoja3!$A$2:$D$676,4,0)</f>
        <v>81008</v>
      </c>
      <c r="E5355" s="101">
        <v>52</v>
      </c>
    </row>
    <row r="5356" spans="1:5">
      <c r="A5356" s="99">
        <v>44188</v>
      </c>
      <c r="B5356" s="100">
        <v>44188</v>
      </c>
      <c r="C5356" s="101" t="s">
        <v>666</v>
      </c>
      <c r="D5356" s="102">
        <f>VLOOKUP(Pag_Inicio_Corr_mas_casos[[#This Row],[Corregimiento]],Hoja3!$A$2:$D$676,4,0)</f>
        <v>80826</v>
      </c>
      <c r="E5356" s="101">
        <v>52</v>
      </c>
    </row>
    <row r="5357" spans="1:5">
      <c r="A5357" s="99">
        <v>44188</v>
      </c>
      <c r="B5357" s="100">
        <v>44188</v>
      </c>
      <c r="C5357" s="101" t="s">
        <v>675</v>
      </c>
      <c r="D5357" s="102">
        <f>VLOOKUP(Pag_Inicio_Corr_mas_casos[[#This Row],[Corregimiento]],Hoja3!$A$2:$D$676,4,0)</f>
        <v>80815</v>
      </c>
      <c r="E5357" s="101">
        <v>63</v>
      </c>
    </row>
    <row r="5358" spans="1:5">
      <c r="A5358" s="99">
        <v>44188</v>
      </c>
      <c r="B5358" s="100">
        <v>44188</v>
      </c>
      <c r="C5358" s="101" t="s">
        <v>739</v>
      </c>
      <c r="D5358" s="102">
        <f>VLOOKUP(Pag_Inicio_Corr_mas_casos[[#This Row],[Corregimiento]],Hoja3!$A$2:$D$676,4,0)</f>
        <v>81001</v>
      </c>
      <c r="E5358" s="101">
        <v>49</v>
      </c>
    </row>
    <row r="5359" spans="1:5">
      <c r="A5359" s="99">
        <v>44188</v>
      </c>
      <c r="B5359" s="100">
        <v>44188</v>
      </c>
      <c r="C5359" s="101" t="s">
        <v>660</v>
      </c>
      <c r="D5359" s="102">
        <f>VLOOKUP(Pag_Inicio_Corr_mas_casos[[#This Row],[Corregimiento]],Hoja3!$A$2:$D$676,4,0)</f>
        <v>80823</v>
      </c>
      <c r="E5359" s="101">
        <v>49</v>
      </c>
    </row>
    <row r="5360" spans="1:5">
      <c r="A5360" s="99">
        <v>44188</v>
      </c>
      <c r="B5360" s="100">
        <v>44188</v>
      </c>
      <c r="C5360" s="101" t="s">
        <v>740</v>
      </c>
      <c r="D5360" s="102">
        <f>VLOOKUP(Pag_Inicio_Corr_mas_casos[[#This Row],[Corregimiento]],Hoja3!$A$2:$D$676,4,0)</f>
        <v>81002</v>
      </c>
      <c r="E5360" s="101">
        <v>46</v>
      </c>
    </row>
    <row r="5361" spans="1:5">
      <c r="A5361" s="99">
        <v>44188</v>
      </c>
      <c r="B5361" s="100">
        <v>44188</v>
      </c>
      <c r="C5361" s="101" t="s">
        <v>662</v>
      </c>
      <c r="D5361" s="102">
        <f>VLOOKUP(Pag_Inicio_Corr_mas_casos[[#This Row],[Corregimiento]],Hoja3!$A$2:$D$676,4,0)</f>
        <v>80816</v>
      </c>
      <c r="E5361" s="101">
        <v>45</v>
      </c>
    </row>
    <row r="5362" spans="1:5">
      <c r="A5362" s="99">
        <v>44188</v>
      </c>
      <c r="B5362" s="100">
        <v>44188</v>
      </c>
      <c r="C5362" s="101" t="s">
        <v>696</v>
      </c>
      <c r="D5362" s="102">
        <f>VLOOKUP(Pag_Inicio_Corr_mas_casos[[#This Row],[Corregimiento]],Hoja3!$A$2:$D$676,4,0)</f>
        <v>80803</v>
      </c>
      <c r="E5362" s="101">
        <v>43</v>
      </c>
    </row>
    <row r="5363" spans="1:5">
      <c r="A5363" s="99">
        <v>44188</v>
      </c>
      <c r="B5363" s="100">
        <v>44188</v>
      </c>
      <c r="C5363" s="101" t="s">
        <v>664</v>
      </c>
      <c r="D5363" s="102">
        <f>VLOOKUP(Pag_Inicio_Corr_mas_casos[[#This Row],[Corregimiento]],Hoja3!$A$2:$D$676,4,0)</f>
        <v>81007</v>
      </c>
      <c r="E5363" s="101">
        <v>42</v>
      </c>
    </row>
    <row r="5364" spans="1:5">
      <c r="A5364" s="99">
        <v>44188</v>
      </c>
      <c r="B5364" s="100">
        <v>44188</v>
      </c>
      <c r="C5364" s="101" t="s">
        <v>658</v>
      </c>
      <c r="D5364" s="102">
        <f>VLOOKUP(Pag_Inicio_Corr_mas_casos[[#This Row],[Corregimiento]],Hoja3!$A$2:$D$676,4,0)</f>
        <v>81009</v>
      </c>
      <c r="E5364" s="101">
        <v>41</v>
      </c>
    </row>
    <row r="5365" spans="1:5">
      <c r="A5365" s="99">
        <v>44188</v>
      </c>
      <c r="B5365" s="100">
        <v>44188</v>
      </c>
      <c r="C5365" s="101" t="s">
        <v>663</v>
      </c>
      <c r="D5365" s="102">
        <f>VLOOKUP(Pag_Inicio_Corr_mas_casos[[#This Row],[Corregimiento]],Hoja3!$A$2:$D$676,4,0)</f>
        <v>130708</v>
      </c>
      <c r="E5365" s="101">
        <v>41</v>
      </c>
    </row>
    <row r="5366" spans="1:5">
      <c r="A5366" s="99">
        <v>44188</v>
      </c>
      <c r="B5366" s="100">
        <v>44188</v>
      </c>
      <c r="C5366" s="101" t="s">
        <v>741</v>
      </c>
      <c r="D5366" s="102">
        <f>VLOOKUP(Pag_Inicio_Corr_mas_casos[[#This Row],[Corregimiento]],Hoja3!$A$2:$D$676,4,0)</f>
        <v>81003</v>
      </c>
      <c r="E5366" s="101">
        <v>40</v>
      </c>
    </row>
    <row r="5367" spans="1:5">
      <c r="A5367" s="99">
        <v>44188</v>
      </c>
      <c r="B5367" s="100">
        <v>44188</v>
      </c>
      <c r="C5367" s="101" t="s">
        <v>670</v>
      </c>
      <c r="D5367" s="102">
        <f>VLOOKUP(Pag_Inicio_Corr_mas_casos[[#This Row],[Corregimiento]],Hoja3!$A$2:$D$676,4,0)</f>
        <v>80813</v>
      </c>
      <c r="E5367" s="101">
        <v>38</v>
      </c>
    </row>
    <row r="5368" spans="1:5">
      <c r="A5368" s="99">
        <v>44188</v>
      </c>
      <c r="B5368" s="100">
        <v>44188</v>
      </c>
      <c r="C5368" s="101" t="s">
        <v>742</v>
      </c>
      <c r="D5368" s="102">
        <f>VLOOKUP(Pag_Inicio_Corr_mas_casos[[#This Row],[Corregimiento]],Hoja3!$A$2:$D$676,4,0)</f>
        <v>91001</v>
      </c>
      <c r="E5368" s="101">
        <v>36</v>
      </c>
    </row>
    <row r="5369" spans="1:5">
      <c r="A5369" s="99">
        <v>44188</v>
      </c>
      <c r="B5369" s="100">
        <v>44188</v>
      </c>
      <c r="C5369" s="101" t="s">
        <v>712</v>
      </c>
      <c r="D5369" s="102">
        <f>VLOOKUP(Pag_Inicio_Corr_mas_casos[[#This Row],[Corregimiento]],Hoja3!$A$2:$D$676,4,0)</f>
        <v>130108</v>
      </c>
      <c r="E5369" s="101">
        <v>35</v>
      </c>
    </row>
    <row r="5370" spans="1:5">
      <c r="A5370" s="99">
        <v>44188</v>
      </c>
      <c r="B5370" s="100">
        <v>44188</v>
      </c>
      <c r="C5370" s="101" t="s">
        <v>710</v>
      </c>
      <c r="D5370" s="102">
        <f>VLOOKUP(Pag_Inicio_Corr_mas_casos[[#This Row],[Corregimiento]],Hoja3!$A$2:$D$676,4,0)</f>
        <v>130706</v>
      </c>
      <c r="E5370" s="101">
        <v>33</v>
      </c>
    </row>
    <row r="5371" spans="1:5">
      <c r="A5371" s="99">
        <v>44188</v>
      </c>
      <c r="B5371" s="100">
        <v>44188</v>
      </c>
      <c r="C5371" s="101" t="s">
        <v>715</v>
      </c>
      <c r="D5371" s="102">
        <f>VLOOKUP(Pag_Inicio_Corr_mas_casos[[#This Row],[Corregimiento]],Hoja3!$A$2:$D$676,4,0)</f>
        <v>80802</v>
      </c>
      <c r="E5371" s="101">
        <v>27</v>
      </c>
    </row>
    <row r="5372" spans="1:5">
      <c r="A5372" s="99">
        <v>44188</v>
      </c>
      <c r="B5372" s="100">
        <v>44188</v>
      </c>
      <c r="C5372" s="101" t="s">
        <v>674</v>
      </c>
      <c r="D5372" s="102">
        <f>VLOOKUP(Pag_Inicio_Corr_mas_casos[[#This Row],[Corregimiento]],Hoja3!$A$2:$D$676,4,0)</f>
        <v>80501</v>
      </c>
      <c r="E5372" s="101">
        <v>27</v>
      </c>
    </row>
    <row r="5373" spans="1:5">
      <c r="A5373" s="99">
        <v>44188</v>
      </c>
      <c r="B5373" s="100">
        <v>44188</v>
      </c>
      <c r="C5373" s="101" t="s">
        <v>688</v>
      </c>
      <c r="D5373" s="102">
        <f>VLOOKUP(Pag_Inicio_Corr_mas_casos[[#This Row],[Corregimiento]],Hoja3!$A$2:$D$676,4,0)</f>
        <v>130709</v>
      </c>
      <c r="E5373" s="101">
        <v>26</v>
      </c>
    </row>
    <row r="5374" spans="1:5">
      <c r="A5374" s="99">
        <v>44188</v>
      </c>
      <c r="B5374" s="100">
        <v>44188</v>
      </c>
      <c r="C5374" s="101" t="s">
        <v>711</v>
      </c>
      <c r="D5374" s="102">
        <f>VLOOKUP(Pag_Inicio_Corr_mas_casos[[#This Row],[Corregimiento]],Hoja3!$A$2:$D$676,4,0)</f>
        <v>80808</v>
      </c>
      <c r="E5374" s="101">
        <v>25</v>
      </c>
    </row>
    <row r="5375" spans="1:5">
      <c r="A5375" s="99">
        <v>44188</v>
      </c>
      <c r="B5375" s="100">
        <v>44188</v>
      </c>
      <c r="C5375" s="101" t="s">
        <v>720</v>
      </c>
      <c r="D5375" s="102">
        <f>VLOOKUP(Pag_Inicio_Corr_mas_casos[[#This Row],[Corregimiento]],Hoja3!$A$2:$D$676,4,0)</f>
        <v>40501</v>
      </c>
      <c r="E5375" s="101">
        <v>23</v>
      </c>
    </row>
    <row r="5376" spans="1:5">
      <c r="A5376" s="99">
        <v>44188</v>
      </c>
      <c r="B5376" s="100">
        <v>44188</v>
      </c>
      <c r="C5376" s="101" t="s">
        <v>677</v>
      </c>
      <c r="D5376" s="102">
        <f>VLOOKUP(Pag_Inicio_Corr_mas_casos[[#This Row],[Corregimiento]],Hoja3!$A$2:$D$676,4,0)</f>
        <v>50208</v>
      </c>
      <c r="E5376" s="101">
        <v>23</v>
      </c>
    </row>
    <row r="5377" spans="1:5">
      <c r="A5377" s="99">
        <v>44188</v>
      </c>
      <c r="B5377" s="100">
        <v>44188</v>
      </c>
      <c r="C5377" s="101" t="s">
        <v>743</v>
      </c>
      <c r="D5377" s="102">
        <f>VLOOKUP(Pag_Inicio_Corr_mas_casos[[#This Row],[Corregimiento]],Hoja3!$A$2:$D$676,4,0)</f>
        <v>30111</v>
      </c>
      <c r="E5377" s="101">
        <v>22</v>
      </c>
    </row>
    <row r="5378" spans="1:5">
      <c r="A5378" s="99">
        <v>44188</v>
      </c>
      <c r="B5378" s="100">
        <v>44188</v>
      </c>
      <c r="C5378" s="101" t="s">
        <v>713</v>
      </c>
      <c r="D5378" s="102">
        <f>VLOOKUP(Pag_Inicio_Corr_mas_casos[[#This Row],[Corregimiento]],Hoja3!$A$2:$D$676,4,0)</f>
        <v>130105</v>
      </c>
      <c r="E5378" s="101">
        <v>22</v>
      </c>
    </row>
    <row r="5379" spans="1:5">
      <c r="A5379" s="99">
        <v>44188</v>
      </c>
      <c r="B5379" s="100">
        <v>44188</v>
      </c>
      <c r="C5379" s="101" t="s">
        <v>669</v>
      </c>
      <c r="D5379" s="102">
        <f>VLOOKUP(Pag_Inicio_Corr_mas_casos[[#This Row],[Corregimiento]],Hoja3!$A$2:$D$676,4,0)</f>
        <v>130107</v>
      </c>
      <c r="E5379" s="101">
        <v>18</v>
      </c>
    </row>
    <row r="5380" spans="1:5">
      <c r="A5380" s="99">
        <v>44188</v>
      </c>
      <c r="B5380" s="100">
        <v>44188</v>
      </c>
      <c r="C5380" s="101" t="s">
        <v>744</v>
      </c>
      <c r="D5380" s="102">
        <f>VLOOKUP(Pag_Inicio_Corr_mas_casos[[#This Row],[Corregimiento]],Hoja3!$A$2:$D$676,4,0)</f>
        <v>60704</v>
      </c>
      <c r="E5380" s="101">
        <v>18</v>
      </c>
    </row>
    <row r="5381" spans="1:5">
      <c r="A5381" s="99">
        <v>44188</v>
      </c>
      <c r="B5381" s="100">
        <v>44188</v>
      </c>
      <c r="C5381" s="101" t="s">
        <v>678</v>
      </c>
      <c r="D5381" s="102">
        <f>VLOOKUP(Pag_Inicio_Corr_mas_casos[[#This Row],[Corregimiento]],Hoja3!$A$2:$D$676,4,0)</f>
        <v>130701</v>
      </c>
      <c r="E5381" s="101">
        <v>17</v>
      </c>
    </row>
    <row r="5382" spans="1:5">
      <c r="A5382" s="99">
        <v>44188</v>
      </c>
      <c r="B5382" s="100">
        <v>44188</v>
      </c>
      <c r="C5382" s="101" t="s">
        <v>745</v>
      </c>
      <c r="D5382" s="102">
        <f>VLOOKUP(Pag_Inicio_Corr_mas_casos[[#This Row],[Corregimiento]],Hoja3!$A$2:$D$676,4,0)</f>
        <v>20601</v>
      </c>
      <c r="E5382" s="101">
        <v>17</v>
      </c>
    </row>
    <row r="5383" spans="1:5">
      <c r="A5383" s="99">
        <v>44188</v>
      </c>
      <c r="B5383" s="100">
        <v>44188</v>
      </c>
      <c r="C5383" s="101" t="s">
        <v>409</v>
      </c>
      <c r="D5383" s="102">
        <f>VLOOKUP(Pag_Inicio_Corr_mas_casos[[#This Row],[Corregimiento]],Hoja3!$A$2:$D$676,4,0)</f>
        <v>81006</v>
      </c>
      <c r="E5383" s="101">
        <v>16</v>
      </c>
    </row>
    <row r="5384" spans="1:5">
      <c r="A5384" s="99">
        <v>44188</v>
      </c>
      <c r="B5384" s="100">
        <v>44188</v>
      </c>
      <c r="C5384" s="101" t="s">
        <v>724</v>
      </c>
      <c r="D5384" s="102">
        <f>VLOOKUP(Pag_Inicio_Corr_mas_casos[[#This Row],[Corregimiento]],Hoja3!$A$2:$D$676,4,0)</f>
        <v>60103</v>
      </c>
      <c r="E5384" s="101">
        <v>16</v>
      </c>
    </row>
    <row r="5385" spans="1:5">
      <c r="A5385" s="99">
        <v>44188</v>
      </c>
      <c r="B5385" s="100">
        <v>44188</v>
      </c>
      <c r="C5385" s="101" t="s">
        <v>746</v>
      </c>
      <c r="D5385" s="102">
        <f>VLOOKUP(Pag_Inicio_Corr_mas_casos[[#This Row],[Corregimiento]],Hoja3!$A$2:$D$676,4,0)</f>
        <v>91101</v>
      </c>
      <c r="E5385" s="101">
        <v>15</v>
      </c>
    </row>
    <row r="5386" spans="1:5">
      <c r="A5386" s="99">
        <v>44188</v>
      </c>
      <c r="B5386" s="100">
        <v>44188</v>
      </c>
      <c r="C5386" s="101" t="s">
        <v>726</v>
      </c>
      <c r="D5386" s="102">
        <f>VLOOKUP(Pag_Inicio_Corr_mas_casos[[#This Row],[Corregimiento]],Hoja3!$A$2:$D$676,4,0)</f>
        <v>40612</v>
      </c>
      <c r="E5386" s="101">
        <v>15</v>
      </c>
    </row>
    <row r="5387" spans="1:5">
      <c r="A5387" s="99">
        <v>44188</v>
      </c>
      <c r="B5387" s="100">
        <v>44188</v>
      </c>
      <c r="C5387" s="101" t="s">
        <v>725</v>
      </c>
      <c r="D5387" s="102">
        <f>VLOOKUP(Pag_Inicio_Corr_mas_casos[[#This Row],[Corregimiento]],Hoja3!$A$2:$D$676,4,0)</f>
        <v>60101</v>
      </c>
      <c r="E5387" s="101">
        <v>15</v>
      </c>
    </row>
    <row r="5388" spans="1:5">
      <c r="A5388" s="99">
        <v>44188</v>
      </c>
      <c r="B5388" s="100">
        <v>44188</v>
      </c>
      <c r="C5388" s="101" t="s">
        <v>695</v>
      </c>
      <c r="D5388" s="102">
        <f>VLOOKUP(Pag_Inicio_Corr_mas_casos[[#This Row],[Corregimiento]],Hoja3!$A$2:$D$676,4,0)</f>
        <v>60105</v>
      </c>
      <c r="E5388" s="101">
        <v>14</v>
      </c>
    </row>
    <row r="5389" spans="1:5">
      <c r="A5389" s="99">
        <v>44188</v>
      </c>
      <c r="B5389" s="100">
        <v>44188</v>
      </c>
      <c r="C5389" s="101" t="s">
        <v>714</v>
      </c>
      <c r="D5389" s="102">
        <f>VLOOKUP(Pag_Inicio_Corr_mas_casos[[#This Row],[Corregimiento]],Hoja3!$A$2:$D$676,4,0)</f>
        <v>81005</v>
      </c>
      <c r="E5389" s="101">
        <v>14</v>
      </c>
    </row>
    <row r="5390" spans="1:5">
      <c r="A5390" s="99">
        <v>44188</v>
      </c>
      <c r="B5390" s="100">
        <v>44188</v>
      </c>
      <c r="C5390" s="101" t="s">
        <v>747</v>
      </c>
      <c r="D5390" s="102">
        <f>VLOOKUP(Pag_Inicio_Corr_mas_casos[[#This Row],[Corregimiento]],Hoja3!$A$2:$D$676,4,0)</f>
        <v>30103</v>
      </c>
      <c r="E5390" s="101">
        <v>13</v>
      </c>
    </row>
    <row r="5391" spans="1:5">
      <c r="A5391" s="99">
        <v>44188</v>
      </c>
      <c r="B5391" s="100">
        <v>44188</v>
      </c>
      <c r="C5391" s="101" t="s">
        <v>748</v>
      </c>
      <c r="D5391" s="102">
        <f>VLOOKUP(Pag_Inicio_Corr_mas_casos[[#This Row],[Corregimiento]],Hoja3!$A$2:$D$676,4,0)</f>
        <v>20103</v>
      </c>
      <c r="E5391" s="101">
        <v>13</v>
      </c>
    </row>
    <row r="5392" spans="1:5">
      <c r="A5392" s="99">
        <v>44188</v>
      </c>
      <c r="B5392" s="100">
        <v>44188</v>
      </c>
      <c r="C5392" s="101" t="s">
        <v>749</v>
      </c>
      <c r="D5392" s="102">
        <f>VLOOKUP(Pag_Inicio_Corr_mas_casos[[#This Row],[Corregimiento]],Hoja3!$A$2:$D$676,4,0)</f>
        <v>20609</v>
      </c>
      <c r="E5392" s="101">
        <v>13</v>
      </c>
    </row>
    <row r="5393" spans="1:6">
      <c r="A5393" s="99">
        <v>44188</v>
      </c>
      <c r="B5393" s="100">
        <v>44188</v>
      </c>
      <c r="C5393" s="101" t="s">
        <v>750</v>
      </c>
      <c r="D5393" s="102">
        <f>VLOOKUP(Pag_Inicio_Corr_mas_casos[[#This Row],[Corregimiento]],Hoja3!$A$2:$D$676,4,0)</f>
        <v>70401</v>
      </c>
      <c r="E5393" s="101">
        <v>13</v>
      </c>
    </row>
    <row r="5394" spans="1:6">
      <c r="A5394" s="99">
        <v>44188</v>
      </c>
      <c r="B5394" s="100">
        <v>44188</v>
      </c>
      <c r="C5394" s="101" t="s">
        <v>719</v>
      </c>
      <c r="D5394" s="102">
        <f>VLOOKUP(Pag_Inicio_Corr_mas_casos[[#This Row],[Corregimiento]],Hoja3!$A$2:$D$676,4,0)</f>
        <v>80805</v>
      </c>
      <c r="E5394" s="101">
        <v>13</v>
      </c>
    </row>
    <row r="5395" spans="1:6">
      <c r="A5395" s="99">
        <v>44188</v>
      </c>
      <c r="B5395" s="100">
        <v>44188</v>
      </c>
      <c r="C5395" s="101" t="s">
        <v>751</v>
      </c>
      <c r="D5395" s="102">
        <f>VLOOKUP(Pag_Inicio_Corr_mas_casos[[#This Row],[Corregimiento]],Hoja3!$A$2:$D$676,4,0)</f>
        <v>60102</v>
      </c>
      <c r="E5395" s="101">
        <v>13</v>
      </c>
    </row>
    <row r="5396" spans="1:6">
      <c r="A5396" s="99">
        <v>44188</v>
      </c>
      <c r="B5396" s="100">
        <v>44188</v>
      </c>
      <c r="C5396" s="101" t="s">
        <v>694</v>
      </c>
      <c r="D5396" s="102">
        <f>VLOOKUP(Pag_Inicio_Corr_mas_casos[[#This Row],[Corregimiento]],Hoja3!$A$2:$D$676,4,0)</f>
        <v>20207</v>
      </c>
      <c r="E5396" s="101">
        <v>12</v>
      </c>
    </row>
    <row r="5397" spans="1:6">
      <c r="A5397" s="99">
        <v>44188</v>
      </c>
      <c r="B5397" s="100">
        <v>44188</v>
      </c>
      <c r="C5397" s="101" t="s">
        <v>727</v>
      </c>
      <c r="D5397" s="102">
        <f>VLOOKUP(Pag_Inicio_Corr_mas_casos[[#This Row],[Corregimiento]],Hoja3!$A$2:$D$676,4,0)</f>
        <v>60401</v>
      </c>
      <c r="E5397" s="101">
        <v>12</v>
      </c>
    </row>
    <row r="5398" spans="1:6">
      <c r="A5398" s="99">
        <v>44188</v>
      </c>
      <c r="B5398" s="100">
        <v>44188</v>
      </c>
      <c r="C5398" s="101" t="s">
        <v>717</v>
      </c>
      <c r="D5398" s="102">
        <f>VLOOKUP(Pag_Inicio_Corr_mas_casos[[#This Row],[Corregimiento]],Hoja3!$A$2:$D$676,4,0)</f>
        <v>81004</v>
      </c>
      <c r="E5398" s="101">
        <v>12</v>
      </c>
    </row>
    <row r="5399" spans="1:6">
      <c r="A5399" s="99">
        <v>44188</v>
      </c>
      <c r="B5399" s="100">
        <v>44188</v>
      </c>
      <c r="C5399" s="101" t="s">
        <v>676</v>
      </c>
      <c r="D5399" s="102">
        <f>VLOOKUP(Pag_Inicio_Corr_mas_casos[[#This Row],[Corregimiento]],Hoja3!$A$2:$D$676,4,0)</f>
        <v>130716</v>
      </c>
      <c r="E5399" s="101">
        <v>11</v>
      </c>
    </row>
    <row r="5400" spans="1:6">
      <c r="A5400" s="99">
        <v>44188</v>
      </c>
      <c r="B5400" s="100">
        <v>44188</v>
      </c>
      <c r="C5400" s="101" t="s">
        <v>752</v>
      </c>
      <c r="D5400" s="102">
        <f>VLOOKUP(Pag_Inicio_Corr_mas_casos[[#This Row],[Corregimiento]],Hoja3!$A$2:$D$676,4,0)</f>
        <v>30104</v>
      </c>
      <c r="E5400" s="101">
        <v>11</v>
      </c>
    </row>
    <row r="5401" spans="1:6">
      <c r="A5401" s="99">
        <v>44188</v>
      </c>
      <c r="B5401" s="100">
        <v>44188</v>
      </c>
      <c r="C5401" s="101" t="s">
        <v>689</v>
      </c>
      <c r="D5401" s="102">
        <f>VLOOKUP(Pag_Inicio_Corr_mas_casos[[#This Row],[Corregimiento]],Hoja3!$A$2:$D$676,4,0)</f>
        <v>40606</v>
      </c>
      <c r="E5401" s="101">
        <v>11</v>
      </c>
    </row>
    <row r="5402" spans="1:6">
      <c r="A5402" s="99">
        <v>44188</v>
      </c>
      <c r="B5402" s="100">
        <v>44188</v>
      </c>
      <c r="C5402" s="101" t="s">
        <v>690</v>
      </c>
      <c r="D5402" s="102">
        <f>VLOOKUP(Pag_Inicio_Corr_mas_casos[[#This Row],[Corregimiento]],Hoja3!$A$2:$D$676,4,0)</f>
        <v>130103</v>
      </c>
      <c r="E5402" s="101">
        <v>11</v>
      </c>
    </row>
    <row r="5403" spans="1:6">
      <c r="A5403" s="99">
        <v>44188</v>
      </c>
      <c r="B5403" s="100">
        <v>44188</v>
      </c>
      <c r="C5403" s="101" t="s">
        <v>753</v>
      </c>
      <c r="D5403" s="102">
        <f>VLOOKUP(Pag_Inicio_Corr_mas_casos[[#This Row],[Corregimiento]],Hoja3!$A$2:$D$676,4,0)</f>
        <v>91008</v>
      </c>
      <c r="E5403" s="101">
        <v>11</v>
      </c>
    </row>
    <row r="5404" spans="1:6">
      <c r="A5404" s="128">
        <v>44189</v>
      </c>
      <c r="B5404" s="129">
        <v>44189</v>
      </c>
      <c r="C5404" s="130" t="s">
        <v>407</v>
      </c>
      <c r="D5404" s="131">
        <f>VLOOKUP(Pag_Inicio_Corr_mas_casos[[#This Row],[Corregimiento]],Hoja3!$A$2:$D$676,4,0)</f>
        <v>80819</v>
      </c>
      <c r="E5404" s="130">
        <v>135</v>
      </c>
      <c r="F5404">
        <v>63</v>
      </c>
    </row>
    <row r="5405" spans="1:6">
      <c r="A5405" s="128">
        <v>44189</v>
      </c>
      <c r="B5405" s="129">
        <v>44189</v>
      </c>
      <c r="C5405" s="130" t="s">
        <v>410</v>
      </c>
      <c r="D5405" s="131">
        <f>VLOOKUP(Pag_Inicio_Corr_mas_casos[[#This Row],[Corregimiento]],Hoja3!$A$2:$D$676,4,0)</f>
        <v>80812</v>
      </c>
      <c r="E5405" s="130">
        <v>133</v>
      </c>
    </row>
    <row r="5406" spans="1:6">
      <c r="A5406" s="128">
        <v>44189</v>
      </c>
      <c r="B5406" s="129">
        <v>44189</v>
      </c>
      <c r="C5406" s="130" t="s">
        <v>403</v>
      </c>
      <c r="D5406" s="131">
        <f>VLOOKUP(Pag_Inicio_Corr_mas_casos[[#This Row],[Corregimiento]],Hoja3!$A$2:$D$676,4,0)</f>
        <v>80817</v>
      </c>
      <c r="E5406" s="130">
        <v>114</v>
      </c>
    </row>
    <row r="5407" spans="1:6">
      <c r="A5407" s="128">
        <v>44189</v>
      </c>
      <c r="B5407" s="129">
        <v>44189</v>
      </c>
      <c r="C5407" s="130" t="s">
        <v>435</v>
      </c>
      <c r="D5407" s="131">
        <f>VLOOKUP(Pag_Inicio_Corr_mas_casos[[#This Row],[Corregimiento]],Hoja3!$A$2:$D$676,4,0)</f>
        <v>80809</v>
      </c>
      <c r="E5407" s="130">
        <v>102</v>
      </c>
    </row>
    <row r="5408" spans="1:6">
      <c r="A5408" s="128">
        <v>44189</v>
      </c>
      <c r="B5408" s="129">
        <v>44189</v>
      </c>
      <c r="C5408" s="130" t="s">
        <v>754</v>
      </c>
      <c r="D5408" s="131">
        <f>VLOOKUP(Pag_Inicio_Corr_mas_casos[[#This Row],[Corregimiento]],Hoja3!$A$2:$D$676,4,0)</f>
        <v>80822</v>
      </c>
      <c r="E5408" s="130">
        <v>93</v>
      </c>
    </row>
    <row r="5409" spans="1:5">
      <c r="A5409" s="128">
        <v>44189</v>
      </c>
      <c r="B5409" s="129">
        <v>44189</v>
      </c>
      <c r="C5409" s="130" t="s">
        <v>489</v>
      </c>
      <c r="D5409" s="131">
        <f>VLOOKUP(Pag_Inicio_Corr_mas_casos[[#This Row],[Corregimiento]],Hoja3!$A$2:$D$676,4,0)</f>
        <v>80821</v>
      </c>
      <c r="E5409" s="130">
        <v>89</v>
      </c>
    </row>
    <row r="5410" spans="1:5">
      <c r="A5410" s="128">
        <v>44189</v>
      </c>
      <c r="B5410" s="129">
        <v>44189</v>
      </c>
      <c r="C5410" s="130" t="s">
        <v>660</v>
      </c>
      <c r="D5410" s="131">
        <f>VLOOKUP(Pag_Inicio_Corr_mas_casos[[#This Row],[Corregimiento]],Hoja3!$A$2:$D$676,4,0)</f>
        <v>80823</v>
      </c>
      <c r="E5410" s="130">
        <v>86</v>
      </c>
    </row>
    <row r="5411" spans="1:5">
      <c r="A5411" s="128">
        <v>44189</v>
      </c>
      <c r="B5411" s="129">
        <v>44189</v>
      </c>
      <c r="C5411" s="130" t="s">
        <v>670</v>
      </c>
      <c r="D5411" s="131">
        <f>VLOOKUP(Pag_Inicio_Corr_mas_casos[[#This Row],[Corregimiento]],Hoja3!$A$2:$D$676,4,0)</f>
        <v>80813</v>
      </c>
      <c r="E5411" s="130">
        <v>78</v>
      </c>
    </row>
    <row r="5412" spans="1:5">
      <c r="A5412" s="128">
        <v>44189</v>
      </c>
      <c r="B5412" s="129">
        <v>44189</v>
      </c>
      <c r="C5412" s="130" t="s">
        <v>666</v>
      </c>
      <c r="D5412" s="131">
        <f>VLOOKUP(Pag_Inicio_Corr_mas_casos[[#This Row],[Corregimiento]],Hoja3!$A$2:$D$676,4,0)</f>
        <v>80826</v>
      </c>
      <c r="E5412" s="130">
        <v>74</v>
      </c>
    </row>
    <row r="5413" spans="1:5">
      <c r="A5413" s="128">
        <v>44189</v>
      </c>
      <c r="B5413" s="129">
        <v>44189</v>
      </c>
      <c r="C5413" s="130" t="s">
        <v>755</v>
      </c>
      <c r="D5413" s="131">
        <f>VLOOKUP(Pag_Inicio_Corr_mas_casos[[#This Row],[Corregimiento]],Hoja3!$A$2:$D$676,4,0)</f>
        <v>130101</v>
      </c>
      <c r="E5413" s="130">
        <v>73</v>
      </c>
    </row>
    <row r="5414" spans="1:5">
      <c r="A5414" s="128">
        <v>44189</v>
      </c>
      <c r="B5414" s="129">
        <v>44189</v>
      </c>
      <c r="C5414" s="130" t="s">
        <v>656</v>
      </c>
      <c r="D5414" s="131">
        <f>VLOOKUP(Pag_Inicio_Corr_mas_casos[[#This Row],[Corregimiento]],Hoja3!$A$2:$D$676,4,0)</f>
        <v>80810</v>
      </c>
      <c r="E5414" s="130">
        <v>71</v>
      </c>
    </row>
    <row r="5415" spans="1:5">
      <c r="A5415" s="128">
        <v>44189</v>
      </c>
      <c r="B5415" s="129">
        <v>44189</v>
      </c>
      <c r="C5415" s="130" t="s">
        <v>736</v>
      </c>
      <c r="D5415" s="131">
        <f>VLOOKUP(Pag_Inicio_Corr_mas_casos[[#This Row],[Corregimiento]],Hoja3!$A$2:$D$676,4,0)</f>
        <v>80807</v>
      </c>
      <c r="E5415" s="130">
        <v>68</v>
      </c>
    </row>
    <row r="5416" spans="1:5">
      <c r="A5416" s="128">
        <v>44189</v>
      </c>
      <c r="B5416" s="129">
        <v>44189</v>
      </c>
      <c r="C5416" s="130" t="s">
        <v>659</v>
      </c>
      <c r="D5416" s="131">
        <f>VLOOKUP(Pag_Inicio_Corr_mas_casos[[#This Row],[Corregimiento]],Hoja3!$A$2:$D$676,4,0)</f>
        <v>80806</v>
      </c>
      <c r="E5416" s="130">
        <v>68</v>
      </c>
    </row>
    <row r="5417" spans="1:5">
      <c r="A5417" s="128">
        <v>44189</v>
      </c>
      <c r="B5417" s="129">
        <v>44189</v>
      </c>
      <c r="C5417" s="130" t="s">
        <v>664</v>
      </c>
      <c r="D5417" s="131">
        <f>VLOOKUP(Pag_Inicio_Corr_mas_casos[[#This Row],[Corregimiento]],Hoja3!$A$2:$D$676,4,0)</f>
        <v>81007</v>
      </c>
      <c r="E5417" s="130">
        <v>64</v>
      </c>
    </row>
    <row r="5418" spans="1:5">
      <c r="A5418" s="128">
        <v>44189</v>
      </c>
      <c r="B5418" s="129">
        <v>44189</v>
      </c>
      <c r="C5418" s="130" t="s">
        <v>737</v>
      </c>
      <c r="D5418" s="131">
        <f>VLOOKUP(Pag_Inicio_Corr_mas_casos[[#This Row],[Corregimiento]],Hoja3!$A$2:$D$676,4,0)</f>
        <v>130102</v>
      </c>
      <c r="E5418" s="130">
        <v>61</v>
      </c>
    </row>
    <row r="5419" spans="1:5">
      <c r="A5419" s="128">
        <v>44189</v>
      </c>
      <c r="B5419" s="129">
        <v>44189</v>
      </c>
      <c r="C5419" s="130" t="s">
        <v>675</v>
      </c>
      <c r="D5419" s="131">
        <f>VLOOKUP(Pag_Inicio_Corr_mas_casos[[#This Row],[Corregimiento]],Hoja3!$A$2:$D$676,4,0)</f>
        <v>80815</v>
      </c>
      <c r="E5419" s="130">
        <v>96</v>
      </c>
    </row>
    <row r="5420" spans="1:5">
      <c r="A5420" s="128">
        <v>44189</v>
      </c>
      <c r="B5420" s="129">
        <v>44189</v>
      </c>
      <c r="C5420" s="130" t="s">
        <v>667</v>
      </c>
      <c r="D5420" s="131">
        <f>VLOOKUP(Pag_Inicio_Corr_mas_casos[[#This Row],[Corregimiento]],Hoja3!$A$2:$D$676,4,0)</f>
        <v>80811</v>
      </c>
      <c r="E5420" s="130">
        <v>58</v>
      </c>
    </row>
    <row r="5421" spans="1:5">
      <c r="A5421" s="128">
        <v>44189</v>
      </c>
      <c r="B5421" s="129">
        <v>44189</v>
      </c>
      <c r="C5421" s="130" t="s">
        <v>658</v>
      </c>
      <c r="D5421" s="131">
        <f>VLOOKUP(Pag_Inicio_Corr_mas_casos[[#This Row],[Corregimiento]],Hoja3!$A$2:$D$676,4,0)</f>
        <v>81009</v>
      </c>
      <c r="E5421" s="130">
        <v>55</v>
      </c>
    </row>
    <row r="5422" spans="1:5">
      <c r="A5422" s="128">
        <v>44189</v>
      </c>
      <c r="B5422" s="129">
        <v>44189</v>
      </c>
      <c r="C5422" s="130" t="s">
        <v>738</v>
      </c>
      <c r="D5422" s="131">
        <f>VLOOKUP(Pag_Inicio_Corr_mas_casos[[#This Row],[Corregimiento]],Hoja3!$A$2:$D$676,4,0)</f>
        <v>81008</v>
      </c>
      <c r="E5422" s="130">
        <v>53</v>
      </c>
    </row>
    <row r="5423" spans="1:5">
      <c r="A5423" s="128">
        <v>44189</v>
      </c>
      <c r="B5423" s="129">
        <v>44189</v>
      </c>
      <c r="C5423" s="130" t="s">
        <v>657</v>
      </c>
      <c r="D5423" s="131">
        <f>VLOOKUP(Pag_Inicio_Corr_mas_casos[[#This Row],[Corregimiento]],Hoja3!$A$2:$D$676,4,0)</f>
        <v>130717</v>
      </c>
      <c r="E5423" s="130">
        <v>53</v>
      </c>
    </row>
    <row r="5424" spans="1:5">
      <c r="A5424" s="128">
        <v>44189</v>
      </c>
      <c r="B5424" s="129">
        <v>44189</v>
      </c>
      <c r="C5424" s="130" t="s">
        <v>739</v>
      </c>
      <c r="D5424" s="131">
        <f>VLOOKUP(Pag_Inicio_Corr_mas_casos[[#This Row],[Corregimiento]],Hoja3!$A$2:$D$676,4,0)</f>
        <v>81001</v>
      </c>
      <c r="E5424" s="130">
        <v>52</v>
      </c>
    </row>
    <row r="5425" spans="1:5">
      <c r="A5425" s="128">
        <v>44189</v>
      </c>
      <c r="B5425" s="129">
        <v>44189</v>
      </c>
      <c r="C5425" s="130" t="s">
        <v>740</v>
      </c>
      <c r="D5425" s="131">
        <f>VLOOKUP(Pag_Inicio_Corr_mas_casos[[#This Row],[Corregimiento]],Hoja3!$A$2:$D$676,4,0)</f>
        <v>81002</v>
      </c>
      <c r="E5425" s="130">
        <v>52</v>
      </c>
    </row>
    <row r="5426" spans="1:5">
      <c r="A5426" s="128">
        <v>44189</v>
      </c>
      <c r="B5426" s="129">
        <v>44189</v>
      </c>
      <c r="C5426" s="130" t="s">
        <v>665</v>
      </c>
      <c r="D5426" s="131">
        <f>VLOOKUP(Pag_Inicio_Corr_mas_casos[[#This Row],[Corregimiento]],Hoja3!$A$2:$D$676,4,0)</f>
        <v>80814</v>
      </c>
      <c r="E5426" s="130">
        <v>50</v>
      </c>
    </row>
    <row r="5427" spans="1:5">
      <c r="A5427" s="128">
        <v>44189</v>
      </c>
      <c r="B5427" s="129">
        <v>44189</v>
      </c>
      <c r="C5427" s="130" t="s">
        <v>671</v>
      </c>
      <c r="D5427" s="131">
        <f>VLOOKUP(Pag_Inicio_Corr_mas_casos[[#This Row],[Corregimiento]],Hoja3!$A$2:$D$676,4,0)</f>
        <v>80820</v>
      </c>
      <c r="E5427" s="130">
        <v>48</v>
      </c>
    </row>
    <row r="5428" spans="1:5">
      <c r="A5428" s="128">
        <v>44189</v>
      </c>
      <c r="B5428" s="129">
        <v>44189</v>
      </c>
      <c r="C5428" s="130" t="s">
        <v>756</v>
      </c>
      <c r="D5428" s="131">
        <f>VLOOKUP(Pag_Inicio_Corr_mas_casos[[#This Row],[Corregimiento]],Hoja3!$A$2:$D$676,4,0)</f>
        <v>130106</v>
      </c>
      <c r="E5428" s="130">
        <v>47</v>
      </c>
    </row>
    <row r="5429" spans="1:5">
      <c r="A5429" s="128">
        <v>44189</v>
      </c>
      <c r="B5429" s="129">
        <v>44189</v>
      </c>
      <c r="C5429" s="130" t="s">
        <v>757</v>
      </c>
      <c r="D5429" s="131">
        <f>VLOOKUP(Pag_Inicio_Corr_mas_casos[[#This Row],[Corregimiento]],Hoja3!$A$2:$D$676,4,0)</f>
        <v>40601</v>
      </c>
      <c r="E5429" s="130">
        <v>42</v>
      </c>
    </row>
    <row r="5430" spans="1:5">
      <c r="A5430" s="128">
        <v>44189</v>
      </c>
      <c r="B5430" s="129">
        <v>44189</v>
      </c>
      <c r="C5430" s="130" t="s">
        <v>686</v>
      </c>
      <c r="D5430" s="131">
        <f>VLOOKUP(Pag_Inicio_Corr_mas_casos[[#This Row],[Corregimiento]],Hoja3!$A$2:$D$676,4,0)</f>
        <v>30107</v>
      </c>
      <c r="E5430" s="130">
        <v>40</v>
      </c>
    </row>
    <row r="5431" spans="1:5">
      <c r="A5431" s="128">
        <v>44189</v>
      </c>
      <c r="B5431" s="129">
        <v>44189</v>
      </c>
      <c r="C5431" s="130" t="s">
        <v>663</v>
      </c>
      <c r="D5431" s="131">
        <f>VLOOKUP(Pag_Inicio_Corr_mas_casos[[#This Row],[Corregimiento]],Hoja3!$A$2:$D$676,4,0)</f>
        <v>130708</v>
      </c>
      <c r="E5431" s="130">
        <v>40</v>
      </c>
    </row>
    <row r="5432" spans="1:5">
      <c r="A5432" s="128">
        <v>44189</v>
      </c>
      <c r="B5432" s="129">
        <v>44189</v>
      </c>
      <c r="C5432" s="130" t="s">
        <v>711</v>
      </c>
      <c r="D5432" s="131">
        <f>VLOOKUP(Pag_Inicio_Corr_mas_casos[[#This Row],[Corregimiento]],Hoja3!$A$2:$D$676,4,0)</f>
        <v>80808</v>
      </c>
      <c r="E5432" s="130">
        <v>38</v>
      </c>
    </row>
    <row r="5433" spans="1:5">
      <c r="A5433" s="128">
        <v>44189</v>
      </c>
      <c r="B5433" s="129">
        <v>44189</v>
      </c>
      <c r="C5433" s="130" t="s">
        <v>735</v>
      </c>
      <c r="D5433" s="131">
        <f>VLOOKUP(Pag_Inicio_Corr_mas_casos[[#This Row],[Corregimiento]],Hoja3!$A$2:$D$676,4,0)</f>
        <v>130702</v>
      </c>
      <c r="E5433" s="130">
        <v>34</v>
      </c>
    </row>
    <row r="5434" spans="1:5">
      <c r="A5434" s="128">
        <v>44189</v>
      </c>
      <c r="B5434" s="129">
        <v>44189</v>
      </c>
      <c r="C5434" s="130" t="s">
        <v>678</v>
      </c>
      <c r="D5434" s="131">
        <f>VLOOKUP(Pag_Inicio_Corr_mas_casos[[#This Row],[Corregimiento]],Hoja3!$A$2:$D$676,4,0)</f>
        <v>130701</v>
      </c>
      <c r="E5434" s="130">
        <v>32</v>
      </c>
    </row>
    <row r="5435" spans="1:5">
      <c r="A5435" s="128">
        <v>44189</v>
      </c>
      <c r="B5435" s="129">
        <v>44189</v>
      </c>
      <c r="C5435" s="130" t="s">
        <v>742</v>
      </c>
      <c r="D5435" s="131">
        <f>VLOOKUP(Pag_Inicio_Corr_mas_casos[[#This Row],[Corregimiento]],Hoja3!$A$2:$D$676,4,0)</f>
        <v>91001</v>
      </c>
      <c r="E5435" s="130">
        <v>32</v>
      </c>
    </row>
    <row r="5436" spans="1:5">
      <c r="A5436" s="128">
        <v>44189</v>
      </c>
      <c r="B5436" s="129">
        <v>44189</v>
      </c>
      <c r="C5436" s="130" t="s">
        <v>679</v>
      </c>
      <c r="D5436" s="131">
        <f>VLOOKUP(Pag_Inicio_Corr_mas_casos[[#This Row],[Corregimiento]],Hoja3!$A$2:$D$676,4,0)</f>
        <v>80804</v>
      </c>
      <c r="E5436" s="130">
        <v>31</v>
      </c>
    </row>
    <row r="5437" spans="1:5">
      <c r="A5437" s="128">
        <v>44189</v>
      </c>
      <c r="B5437" s="129">
        <v>44189</v>
      </c>
      <c r="C5437" s="130" t="s">
        <v>674</v>
      </c>
      <c r="D5437" s="131">
        <f>VLOOKUP(Pag_Inicio_Corr_mas_casos[[#This Row],[Corregimiento]],Hoja3!$A$2:$D$676,4,0)</f>
        <v>80501</v>
      </c>
      <c r="E5437" s="130">
        <v>31</v>
      </c>
    </row>
    <row r="5438" spans="1:5">
      <c r="A5438" s="128">
        <v>44189</v>
      </c>
      <c r="B5438" s="129">
        <v>44189</v>
      </c>
      <c r="C5438" s="130" t="s">
        <v>696</v>
      </c>
      <c r="D5438" s="131">
        <f>VLOOKUP(Pag_Inicio_Corr_mas_casos[[#This Row],[Corregimiento]],Hoja3!$A$2:$D$676,4,0)</f>
        <v>80803</v>
      </c>
      <c r="E5438" s="130">
        <v>28</v>
      </c>
    </row>
    <row r="5439" spans="1:5">
      <c r="A5439" s="128">
        <v>44189</v>
      </c>
      <c r="B5439" s="129">
        <v>44189</v>
      </c>
      <c r="C5439" s="130" t="s">
        <v>669</v>
      </c>
      <c r="D5439" s="131">
        <f>VLOOKUP(Pag_Inicio_Corr_mas_casos[[#This Row],[Corregimiento]],Hoja3!$A$2:$D$676,4,0)</f>
        <v>130107</v>
      </c>
      <c r="E5439" s="130">
        <v>27</v>
      </c>
    </row>
    <row r="5440" spans="1:5">
      <c r="A5440" s="128">
        <v>44189</v>
      </c>
      <c r="B5440" s="129">
        <v>44189</v>
      </c>
      <c r="C5440" s="130" t="s">
        <v>677</v>
      </c>
      <c r="D5440" s="131">
        <f>VLOOKUP(Pag_Inicio_Corr_mas_casos[[#This Row],[Corregimiento]],Hoja3!$A$2:$D$676,4,0)</f>
        <v>50208</v>
      </c>
      <c r="E5440" s="130">
        <v>27</v>
      </c>
    </row>
    <row r="5441" spans="1:5">
      <c r="A5441" s="128">
        <v>44189</v>
      </c>
      <c r="B5441" s="129">
        <v>44189</v>
      </c>
      <c r="C5441" s="130" t="s">
        <v>713</v>
      </c>
      <c r="D5441" s="131">
        <f>VLOOKUP(Pag_Inicio_Corr_mas_casos[[#This Row],[Corregimiento]],Hoja3!$A$2:$D$676,4,0)</f>
        <v>130105</v>
      </c>
      <c r="E5441" s="130">
        <v>23</v>
      </c>
    </row>
    <row r="5442" spans="1:5">
      <c r="A5442" s="128">
        <v>44189</v>
      </c>
      <c r="B5442" s="129">
        <v>44189</v>
      </c>
      <c r="C5442" s="130" t="s">
        <v>409</v>
      </c>
      <c r="D5442" s="131">
        <f>VLOOKUP(Pag_Inicio_Corr_mas_casos[[#This Row],[Corregimiento]],Hoja3!$A$2:$D$676,4,0)</f>
        <v>81006</v>
      </c>
      <c r="E5442" s="130">
        <v>21</v>
      </c>
    </row>
    <row r="5443" spans="1:5">
      <c r="A5443" s="128">
        <v>44189</v>
      </c>
      <c r="B5443" s="129">
        <v>44189</v>
      </c>
      <c r="C5443" s="130" t="s">
        <v>747</v>
      </c>
      <c r="D5443" s="131">
        <f>VLOOKUP(Pag_Inicio_Corr_mas_casos[[#This Row],[Corregimiento]],Hoja3!$A$2:$D$676,4,0)</f>
        <v>30103</v>
      </c>
      <c r="E5443" s="130">
        <v>19</v>
      </c>
    </row>
    <row r="5444" spans="1:5">
      <c r="A5444" s="128">
        <v>44189</v>
      </c>
      <c r="B5444" s="129">
        <v>44189</v>
      </c>
      <c r="C5444" s="130" t="s">
        <v>752</v>
      </c>
      <c r="D5444" s="131">
        <f>VLOOKUP(Pag_Inicio_Corr_mas_casos[[#This Row],[Corregimiento]],Hoja3!$A$2:$D$676,4,0)</f>
        <v>30104</v>
      </c>
      <c r="E5444" s="130">
        <v>18</v>
      </c>
    </row>
    <row r="5445" spans="1:5">
      <c r="A5445" s="128">
        <v>44189</v>
      </c>
      <c r="B5445" s="129">
        <v>44189</v>
      </c>
      <c r="C5445" s="130" t="s">
        <v>710</v>
      </c>
      <c r="D5445" s="131">
        <f>VLOOKUP(Pag_Inicio_Corr_mas_casos[[#This Row],[Corregimiento]],Hoja3!$A$2:$D$676,4,0)</f>
        <v>130706</v>
      </c>
      <c r="E5445" s="130">
        <v>17</v>
      </c>
    </row>
    <row r="5446" spans="1:5">
      <c r="A5446" s="128">
        <v>44189</v>
      </c>
      <c r="B5446" s="129">
        <v>44189</v>
      </c>
      <c r="C5446" s="130" t="s">
        <v>676</v>
      </c>
      <c r="D5446" s="131">
        <f>VLOOKUP(Pag_Inicio_Corr_mas_casos[[#This Row],[Corregimiento]],Hoja3!$A$2:$D$676,4,0)</f>
        <v>130716</v>
      </c>
      <c r="E5446" s="130">
        <v>17</v>
      </c>
    </row>
    <row r="5447" spans="1:5">
      <c r="A5447" s="128">
        <v>44189</v>
      </c>
      <c r="B5447" s="129">
        <v>44189</v>
      </c>
      <c r="C5447" s="130" t="s">
        <v>758</v>
      </c>
      <c r="D5447" s="131">
        <f>VLOOKUP(Pag_Inicio_Corr_mas_casos[[#This Row],[Corregimiento]],Hoja3!$A$2:$D$676,4,0)</f>
        <v>130108</v>
      </c>
      <c r="E5447" s="130">
        <v>16</v>
      </c>
    </row>
    <row r="5448" spans="1:5">
      <c r="A5448" s="128">
        <v>44189</v>
      </c>
      <c r="B5448" s="129">
        <v>44189</v>
      </c>
      <c r="C5448" s="130" t="s">
        <v>759</v>
      </c>
      <c r="D5448" s="131">
        <f>VLOOKUP(Pag_Inicio_Corr_mas_casos[[#This Row],[Corregimiento]],Hoja3!$A$2:$D$676,4,0)</f>
        <v>60101</v>
      </c>
      <c r="E5448" s="130">
        <v>16</v>
      </c>
    </row>
    <row r="5449" spans="1:5">
      <c r="A5449" s="128">
        <v>44189</v>
      </c>
      <c r="B5449" s="129">
        <v>44189</v>
      </c>
      <c r="C5449" s="130" t="s">
        <v>695</v>
      </c>
      <c r="D5449" s="131">
        <f>VLOOKUP(Pag_Inicio_Corr_mas_casos[[#This Row],[Corregimiento]],Hoja3!$A$2:$D$676,4,0)</f>
        <v>60105</v>
      </c>
      <c r="E5449" s="130">
        <v>16</v>
      </c>
    </row>
    <row r="5450" spans="1:5">
      <c r="A5450" s="128">
        <v>44189</v>
      </c>
      <c r="B5450" s="129">
        <v>44189</v>
      </c>
      <c r="C5450" s="130" t="s">
        <v>714</v>
      </c>
      <c r="D5450" s="131">
        <f>VLOOKUP(Pag_Inicio_Corr_mas_casos[[#This Row],[Corregimiento]],Hoja3!$A$2:$D$676,4,0)</f>
        <v>81005</v>
      </c>
      <c r="E5450" s="130">
        <v>16</v>
      </c>
    </row>
    <row r="5451" spans="1:5">
      <c r="A5451" s="128">
        <v>44189</v>
      </c>
      <c r="B5451" s="129">
        <v>44189</v>
      </c>
      <c r="C5451" s="130" t="s">
        <v>760</v>
      </c>
      <c r="D5451" s="131">
        <f>VLOOKUP(Pag_Inicio_Corr_mas_casos[[#This Row],[Corregimiento]],Hoja3!$A$2:$D$676,4,0)</f>
        <v>50316</v>
      </c>
      <c r="E5451" s="130">
        <v>16</v>
      </c>
    </row>
    <row r="5452" spans="1:5">
      <c r="A5452" s="128">
        <v>44189</v>
      </c>
      <c r="B5452" s="129">
        <v>44189</v>
      </c>
      <c r="C5452" s="130" t="s">
        <v>727</v>
      </c>
      <c r="D5452" s="131">
        <f>VLOOKUP(Pag_Inicio_Corr_mas_casos[[#This Row],[Corregimiento]],Hoja3!$A$2:$D$676,4,0)</f>
        <v>60401</v>
      </c>
      <c r="E5452" s="130">
        <v>15</v>
      </c>
    </row>
    <row r="5453" spans="1:5">
      <c r="A5453" s="128">
        <v>44189</v>
      </c>
      <c r="B5453" s="129">
        <v>44189</v>
      </c>
      <c r="C5453" s="130" t="s">
        <v>745</v>
      </c>
      <c r="D5453" s="131">
        <f>VLOOKUP(Pag_Inicio_Corr_mas_casos[[#This Row],[Corregimiento]],Hoja3!$A$2:$D$676,4,0)</f>
        <v>20601</v>
      </c>
      <c r="E5453" s="130">
        <v>15</v>
      </c>
    </row>
    <row r="5454" spans="1:5">
      <c r="A5454" s="128">
        <v>44189</v>
      </c>
      <c r="B5454" s="129">
        <v>44189</v>
      </c>
      <c r="C5454" s="130" t="s">
        <v>761</v>
      </c>
      <c r="D5454" s="131">
        <f>VLOOKUP(Pag_Inicio_Corr_mas_casos[[#This Row],[Corregimiento]],Hoja3!$A$2:$D$676,4,0)</f>
        <v>70301</v>
      </c>
      <c r="E5454" s="130">
        <v>14</v>
      </c>
    </row>
    <row r="5455" spans="1:5">
      <c r="A5455" s="128">
        <v>44189</v>
      </c>
      <c r="B5455" s="129">
        <v>44189</v>
      </c>
      <c r="C5455" s="130" t="s">
        <v>719</v>
      </c>
      <c r="D5455" s="131">
        <f>VLOOKUP(Pag_Inicio_Corr_mas_casos[[#This Row],[Corregimiento]],Hoja3!$A$2:$D$676,4,0)</f>
        <v>80805</v>
      </c>
      <c r="E5455" s="130">
        <v>13</v>
      </c>
    </row>
    <row r="5456" spans="1:5">
      <c r="A5456" s="128">
        <v>44189</v>
      </c>
      <c r="B5456" s="129">
        <v>44189</v>
      </c>
      <c r="C5456" s="130" t="s">
        <v>715</v>
      </c>
      <c r="D5456" s="131">
        <f>VLOOKUP(Pag_Inicio_Corr_mas_casos[[#This Row],[Corregimiento]],Hoja3!$A$2:$D$676,4,0)</f>
        <v>80802</v>
      </c>
      <c r="E5456" s="130">
        <v>13</v>
      </c>
    </row>
    <row r="5457" spans="1:6">
      <c r="A5457" s="128">
        <v>44189</v>
      </c>
      <c r="B5457" s="129">
        <v>44189</v>
      </c>
      <c r="C5457" s="130" t="s">
        <v>724</v>
      </c>
      <c r="D5457" s="131">
        <f>VLOOKUP(Pag_Inicio_Corr_mas_casos[[#This Row],[Corregimiento]],Hoja3!$A$2:$D$676,4,0)</f>
        <v>60103</v>
      </c>
      <c r="E5457" s="130">
        <v>13</v>
      </c>
    </row>
    <row r="5458" spans="1:6">
      <c r="A5458" s="128">
        <v>44189</v>
      </c>
      <c r="B5458" s="129">
        <v>44189</v>
      </c>
      <c r="C5458" s="130" t="s">
        <v>743</v>
      </c>
      <c r="D5458" s="131">
        <f>VLOOKUP(Pag_Inicio_Corr_mas_casos[[#This Row],[Corregimiento]],Hoja3!$A$2:$D$676,4,0)</f>
        <v>30111</v>
      </c>
      <c r="E5458" s="130">
        <v>13</v>
      </c>
    </row>
    <row r="5459" spans="1:6">
      <c r="A5459" s="128">
        <v>44189</v>
      </c>
      <c r="B5459" s="129">
        <v>44189</v>
      </c>
      <c r="C5459" s="130" t="s">
        <v>688</v>
      </c>
      <c r="D5459" s="131">
        <f>VLOOKUP(Pag_Inicio_Corr_mas_casos[[#This Row],[Corregimiento]],Hoja3!$A$2:$D$676,4,0)</f>
        <v>130709</v>
      </c>
      <c r="E5459" s="130">
        <v>12</v>
      </c>
    </row>
    <row r="5460" spans="1:6">
      <c r="A5460" s="128">
        <v>44189</v>
      </c>
      <c r="B5460" s="129">
        <v>44189</v>
      </c>
      <c r="C5460" s="130" t="s">
        <v>762</v>
      </c>
      <c r="D5460" s="131">
        <f>VLOOKUP(Pag_Inicio_Corr_mas_casos[[#This Row],[Corregimiento]],Hoja3!$A$2:$D$676,4,0)</f>
        <v>20401</v>
      </c>
      <c r="E5460" s="130">
        <v>12</v>
      </c>
    </row>
    <row r="5461" spans="1:6">
      <c r="A5461" s="128">
        <v>44189</v>
      </c>
      <c r="B5461" s="129">
        <v>44189</v>
      </c>
      <c r="C5461" s="130" t="s">
        <v>683</v>
      </c>
      <c r="D5461" s="131">
        <f>VLOOKUP(Pag_Inicio_Corr_mas_casos[[#This Row],[Corregimiento]],Hoja3!$A$2:$D$676,4,0)</f>
        <v>30113</v>
      </c>
      <c r="E5461" s="130">
        <v>12</v>
      </c>
    </row>
    <row r="5462" spans="1:6">
      <c r="A5462" s="128">
        <v>44189</v>
      </c>
      <c r="B5462" s="129">
        <v>44189</v>
      </c>
      <c r="C5462" s="130" t="s">
        <v>763</v>
      </c>
      <c r="D5462" s="131">
        <f>VLOOKUP(Pag_Inicio_Corr_mas_casos[[#This Row],[Corregimiento]],Hoja3!$A$2:$D$676,4,0)</f>
        <v>20602</v>
      </c>
      <c r="E5462" s="130">
        <v>11</v>
      </c>
    </row>
    <row r="5463" spans="1:6">
      <c r="A5463" s="128">
        <v>44189</v>
      </c>
      <c r="B5463" s="129">
        <v>44189</v>
      </c>
      <c r="C5463" s="130" t="s">
        <v>764</v>
      </c>
      <c r="D5463" s="131">
        <f>VLOOKUP(Pag_Inicio_Corr_mas_casos[[#This Row],[Corregimiento]],Hoja3!$A$2:$D$676,4,0)</f>
        <v>90301</v>
      </c>
      <c r="E5463" s="130">
        <v>11</v>
      </c>
    </row>
    <row r="5464" spans="1:6">
      <c r="A5464" s="128">
        <v>44189</v>
      </c>
      <c r="B5464" s="129">
        <v>44189</v>
      </c>
      <c r="C5464" s="130" t="s">
        <v>722</v>
      </c>
      <c r="D5464" s="131">
        <f>VLOOKUP(Pag_Inicio_Corr_mas_casos[[#This Row],[Corregimiento]],Hoja3!$A$2:$D$676,4,0)</f>
        <v>40611</v>
      </c>
      <c r="E5464" s="130">
        <v>11</v>
      </c>
    </row>
    <row r="5465" spans="1:6">
      <c r="A5465" s="128">
        <v>44189</v>
      </c>
      <c r="B5465" s="129">
        <v>44189</v>
      </c>
      <c r="C5465" s="130" t="s">
        <v>765</v>
      </c>
      <c r="D5465" s="131">
        <f>VLOOKUP(Pag_Inicio_Corr_mas_casos[[#This Row],[Corregimiento]],Hoja3!$A$2:$D$676,4,0)</f>
        <v>40508</v>
      </c>
      <c r="E5465" s="130">
        <v>11</v>
      </c>
    </row>
    <row r="5466" spans="1:6">
      <c r="A5466" s="87">
        <v>44190</v>
      </c>
      <c r="B5466" s="88">
        <v>44190</v>
      </c>
      <c r="C5466" s="89" t="s">
        <v>756</v>
      </c>
      <c r="D5466" s="90">
        <f>VLOOKUP(Pag_Inicio_Corr_mas_casos[[#This Row],[Corregimiento]],Hoja3!$A$2:$D$676,4,0)</f>
        <v>130106</v>
      </c>
      <c r="E5466" s="89">
        <v>139</v>
      </c>
      <c r="F5466">
        <v>64</v>
      </c>
    </row>
    <row r="5467" spans="1:6">
      <c r="A5467" s="87">
        <v>44190</v>
      </c>
      <c r="B5467" s="88">
        <v>44190</v>
      </c>
      <c r="C5467" s="89" t="s">
        <v>766</v>
      </c>
      <c r="D5467" s="90">
        <f>VLOOKUP(Pag_Inicio_Corr_mas_casos[[#This Row],[Corregimiento]],Hoja3!$A$2:$D$676,4,0)</f>
        <v>80812</v>
      </c>
      <c r="E5467" s="89">
        <v>90</v>
      </c>
    </row>
    <row r="5468" spans="1:6">
      <c r="A5468" s="87">
        <v>44190</v>
      </c>
      <c r="B5468" s="88">
        <v>44190</v>
      </c>
      <c r="C5468" s="89" t="s">
        <v>732</v>
      </c>
      <c r="D5468" s="90">
        <f>VLOOKUP(Pag_Inicio_Corr_mas_casos[[#This Row],[Corregimiento]],Hoja3!$A$2:$D$676,4,0)</f>
        <v>80819</v>
      </c>
      <c r="E5468" s="89">
        <v>88</v>
      </c>
    </row>
    <row r="5469" spans="1:6">
      <c r="A5469" s="87">
        <v>44190</v>
      </c>
      <c r="B5469" s="88">
        <v>44190</v>
      </c>
      <c r="C5469" s="89" t="s">
        <v>755</v>
      </c>
      <c r="D5469" s="90">
        <f>VLOOKUP(Pag_Inicio_Corr_mas_casos[[#This Row],[Corregimiento]],Hoja3!$A$2:$D$676,4,0)</f>
        <v>130101</v>
      </c>
      <c r="E5469" s="89">
        <v>84</v>
      </c>
    </row>
    <row r="5470" spans="1:6">
      <c r="A5470" s="87">
        <v>44190</v>
      </c>
      <c r="B5470" s="88">
        <v>44190</v>
      </c>
      <c r="C5470" s="89" t="s">
        <v>737</v>
      </c>
      <c r="D5470" s="90">
        <f>VLOOKUP(Pag_Inicio_Corr_mas_casos[[#This Row],[Corregimiento]],Hoja3!$A$2:$D$676,4,0)</f>
        <v>130102</v>
      </c>
      <c r="E5470" s="89">
        <v>74</v>
      </c>
    </row>
    <row r="5471" spans="1:6">
      <c r="A5471" s="87">
        <v>44190</v>
      </c>
      <c r="B5471" s="88">
        <v>44190</v>
      </c>
      <c r="C5471" s="89" t="s">
        <v>667</v>
      </c>
      <c r="D5471" s="90">
        <f>VLOOKUP(Pag_Inicio_Corr_mas_casos[[#This Row],[Corregimiento]],Hoja3!$A$2:$D$676,4,0)</f>
        <v>80811</v>
      </c>
      <c r="E5471" s="89">
        <v>69</v>
      </c>
    </row>
    <row r="5472" spans="1:6">
      <c r="A5472" s="87">
        <v>44190</v>
      </c>
      <c r="B5472" s="88">
        <v>44190</v>
      </c>
      <c r="C5472" s="89" t="s">
        <v>660</v>
      </c>
      <c r="D5472" s="90">
        <f>VLOOKUP(Pag_Inicio_Corr_mas_casos[[#This Row],[Corregimiento]],Hoja3!$A$2:$D$676,4,0)</f>
        <v>80823</v>
      </c>
      <c r="E5472" s="89">
        <v>68</v>
      </c>
    </row>
    <row r="5473" spans="1:5">
      <c r="A5473" s="87">
        <v>44190</v>
      </c>
      <c r="B5473" s="88">
        <v>44190</v>
      </c>
      <c r="C5473" s="89" t="s">
        <v>489</v>
      </c>
      <c r="D5473" s="90">
        <f>VLOOKUP(Pag_Inicio_Corr_mas_casos[[#This Row],[Corregimiento]],Hoja3!$A$2:$D$676,4,0)</f>
        <v>80821</v>
      </c>
      <c r="E5473" s="89">
        <v>67</v>
      </c>
    </row>
    <row r="5474" spans="1:5">
      <c r="A5474" s="87">
        <v>44190</v>
      </c>
      <c r="B5474" s="88">
        <v>44190</v>
      </c>
      <c r="C5474" s="89" t="s">
        <v>670</v>
      </c>
      <c r="D5474" s="90">
        <f>VLOOKUP(Pag_Inicio_Corr_mas_casos[[#This Row],[Corregimiento]],Hoja3!$A$2:$D$676,4,0)</f>
        <v>80813</v>
      </c>
      <c r="E5474" s="89">
        <v>65</v>
      </c>
    </row>
    <row r="5475" spans="1:5">
      <c r="A5475" s="87">
        <v>44190</v>
      </c>
      <c r="B5475" s="88">
        <v>44190</v>
      </c>
      <c r="C5475" s="89" t="s">
        <v>738</v>
      </c>
      <c r="D5475" s="90">
        <f>VLOOKUP(Pag_Inicio_Corr_mas_casos[[#This Row],[Corregimiento]],Hoja3!$A$2:$D$676,4,0)</f>
        <v>81008</v>
      </c>
      <c r="E5475" s="89">
        <v>64</v>
      </c>
    </row>
    <row r="5476" spans="1:5">
      <c r="A5476" s="87">
        <v>44190</v>
      </c>
      <c r="B5476" s="88">
        <v>44190</v>
      </c>
      <c r="C5476" s="89" t="s">
        <v>663</v>
      </c>
      <c r="D5476" s="90">
        <f>VLOOKUP(Pag_Inicio_Corr_mas_casos[[#This Row],[Corregimiento]],Hoja3!$A$2:$D$676,4,0)</f>
        <v>130708</v>
      </c>
      <c r="E5476" s="89">
        <v>62</v>
      </c>
    </row>
    <row r="5477" spans="1:5">
      <c r="A5477" s="87">
        <v>44190</v>
      </c>
      <c r="B5477" s="88">
        <v>44190</v>
      </c>
      <c r="C5477" s="89" t="s">
        <v>656</v>
      </c>
      <c r="D5477" s="90">
        <f>VLOOKUP(Pag_Inicio_Corr_mas_casos[[#This Row],[Corregimiento]],Hoja3!$A$2:$D$676,4,0)</f>
        <v>80810</v>
      </c>
      <c r="E5477" s="89">
        <v>62</v>
      </c>
    </row>
    <row r="5478" spans="1:5">
      <c r="A5478" s="87">
        <v>44190</v>
      </c>
      <c r="B5478" s="88">
        <v>44190</v>
      </c>
      <c r="C5478" s="89" t="s">
        <v>661</v>
      </c>
      <c r="D5478" s="90">
        <f>VLOOKUP(Pag_Inicio_Corr_mas_casos[[#This Row],[Corregimiento]],Hoja3!$A$2:$D$676,4,0)</f>
        <v>80807</v>
      </c>
      <c r="E5478" s="89">
        <v>61</v>
      </c>
    </row>
    <row r="5479" spans="1:5">
      <c r="A5479" s="87">
        <v>44190</v>
      </c>
      <c r="B5479" s="88">
        <v>44190</v>
      </c>
      <c r="C5479" s="89" t="s">
        <v>662</v>
      </c>
      <c r="D5479" s="90">
        <f>VLOOKUP(Pag_Inicio_Corr_mas_casos[[#This Row],[Corregimiento]],Hoja3!$A$2:$D$676,4,0)</f>
        <v>80816</v>
      </c>
      <c r="E5479" s="89">
        <v>61</v>
      </c>
    </row>
    <row r="5480" spans="1:5">
      <c r="A5480" s="87">
        <v>44190</v>
      </c>
      <c r="B5480" s="88">
        <v>44190</v>
      </c>
      <c r="C5480" s="89" t="s">
        <v>403</v>
      </c>
      <c r="D5480" s="90">
        <f>VLOOKUP(Pag_Inicio_Corr_mas_casos[[#This Row],[Corregimiento]],Hoja3!$A$2:$D$676,4,0)</f>
        <v>80817</v>
      </c>
      <c r="E5480" s="89">
        <v>60</v>
      </c>
    </row>
    <row r="5481" spans="1:5">
      <c r="A5481" s="87">
        <v>44190</v>
      </c>
      <c r="B5481" s="88">
        <v>44190</v>
      </c>
      <c r="C5481" s="89" t="s">
        <v>740</v>
      </c>
      <c r="D5481" s="90">
        <f>VLOOKUP(Pag_Inicio_Corr_mas_casos[[#This Row],[Corregimiento]],Hoja3!$A$2:$D$676,4,0)</f>
        <v>81002</v>
      </c>
      <c r="E5481" s="89">
        <v>58</v>
      </c>
    </row>
    <row r="5482" spans="1:5">
      <c r="A5482" s="87">
        <v>44190</v>
      </c>
      <c r="B5482" s="88">
        <v>44190</v>
      </c>
      <c r="C5482" s="89" t="s">
        <v>435</v>
      </c>
      <c r="D5482" s="90">
        <f>VLOOKUP(Pag_Inicio_Corr_mas_casos[[#This Row],[Corregimiento]],Hoja3!$A$2:$D$676,4,0)</f>
        <v>80809</v>
      </c>
      <c r="E5482" s="89">
        <v>57</v>
      </c>
    </row>
    <row r="5483" spans="1:5">
      <c r="A5483" s="87">
        <v>44190</v>
      </c>
      <c r="B5483" s="88">
        <v>44190</v>
      </c>
      <c r="C5483" s="89" t="s">
        <v>659</v>
      </c>
      <c r="D5483" s="90">
        <f>VLOOKUP(Pag_Inicio_Corr_mas_casos[[#This Row],[Corregimiento]],Hoja3!$A$2:$D$676,4,0)</f>
        <v>80806</v>
      </c>
      <c r="E5483" s="89">
        <v>52</v>
      </c>
    </row>
    <row r="5484" spans="1:5">
      <c r="A5484" s="87">
        <v>44190</v>
      </c>
      <c r="B5484" s="88">
        <v>44190</v>
      </c>
      <c r="C5484" s="89" t="s">
        <v>657</v>
      </c>
      <c r="D5484" s="90">
        <f>VLOOKUP(Pag_Inicio_Corr_mas_casos[[#This Row],[Corregimiento]],Hoja3!$A$2:$D$676,4,0)</f>
        <v>130717</v>
      </c>
      <c r="E5484" s="89">
        <v>52</v>
      </c>
    </row>
    <row r="5485" spans="1:5">
      <c r="A5485" s="87">
        <v>44190</v>
      </c>
      <c r="B5485" s="88">
        <v>44190</v>
      </c>
      <c r="C5485" s="89" t="s">
        <v>664</v>
      </c>
      <c r="D5485" s="90">
        <f>VLOOKUP(Pag_Inicio_Corr_mas_casos[[#This Row],[Corregimiento]],Hoja3!$A$2:$D$676,4,0)</f>
        <v>81007</v>
      </c>
      <c r="E5485" s="89">
        <v>51</v>
      </c>
    </row>
    <row r="5486" spans="1:5">
      <c r="A5486" s="87">
        <v>44190</v>
      </c>
      <c r="B5486" s="88">
        <v>44190</v>
      </c>
      <c r="C5486" s="89" t="s">
        <v>658</v>
      </c>
      <c r="D5486" s="90">
        <f>VLOOKUP(Pag_Inicio_Corr_mas_casos[[#This Row],[Corregimiento]],Hoja3!$A$2:$D$676,4,0)</f>
        <v>81009</v>
      </c>
      <c r="E5486" s="89">
        <v>51</v>
      </c>
    </row>
    <row r="5487" spans="1:5">
      <c r="A5487" s="87">
        <v>44190</v>
      </c>
      <c r="B5487" s="88">
        <v>44190</v>
      </c>
      <c r="C5487" s="89" t="s">
        <v>741</v>
      </c>
      <c r="D5487" s="90">
        <f>VLOOKUP(Pag_Inicio_Corr_mas_casos[[#This Row],[Corregimiento]],Hoja3!$A$2:$D$676,4,0)</f>
        <v>81003</v>
      </c>
      <c r="E5487" s="89">
        <v>47</v>
      </c>
    </row>
    <row r="5488" spans="1:5">
      <c r="A5488" s="87">
        <v>44190</v>
      </c>
      <c r="B5488" s="88">
        <v>44190</v>
      </c>
      <c r="C5488" s="89" t="s">
        <v>739</v>
      </c>
      <c r="D5488" s="90">
        <f>VLOOKUP(Pag_Inicio_Corr_mas_casos[[#This Row],[Corregimiento]],Hoja3!$A$2:$D$676,4,0)</f>
        <v>81001</v>
      </c>
      <c r="E5488" s="89">
        <v>46</v>
      </c>
    </row>
    <row r="5489" spans="1:5">
      <c r="A5489" s="87">
        <v>44190</v>
      </c>
      <c r="B5489" s="88">
        <v>44190</v>
      </c>
      <c r="C5489" s="89" t="s">
        <v>666</v>
      </c>
      <c r="D5489" s="90">
        <f>VLOOKUP(Pag_Inicio_Corr_mas_casos[[#This Row],[Corregimiento]],Hoja3!$A$2:$D$676,4,0)</f>
        <v>80826</v>
      </c>
      <c r="E5489" s="89">
        <v>44</v>
      </c>
    </row>
    <row r="5490" spans="1:5">
      <c r="A5490" s="87">
        <v>44190</v>
      </c>
      <c r="B5490" s="88">
        <v>44190</v>
      </c>
      <c r="C5490" s="89" t="s">
        <v>713</v>
      </c>
      <c r="D5490" s="90">
        <f>VLOOKUP(Pag_Inicio_Corr_mas_casos[[#This Row],[Corregimiento]],Hoja3!$A$2:$D$676,4,0)</f>
        <v>130105</v>
      </c>
      <c r="E5490" s="89">
        <v>44</v>
      </c>
    </row>
    <row r="5491" spans="1:5">
      <c r="A5491" s="87">
        <v>44190</v>
      </c>
      <c r="B5491" s="88">
        <v>44190</v>
      </c>
      <c r="C5491" s="89" t="s">
        <v>669</v>
      </c>
      <c r="D5491" s="90">
        <f>VLOOKUP(Pag_Inicio_Corr_mas_casos[[#This Row],[Corregimiento]],Hoja3!$A$2:$D$676,4,0)</f>
        <v>130107</v>
      </c>
      <c r="E5491" s="89">
        <v>41</v>
      </c>
    </row>
    <row r="5492" spans="1:5">
      <c r="A5492" s="87">
        <v>44190</v>
      </c>
      <c r="B5492" s="88">
        <v>44190</v>
      </c>
      <c r="C5492" s="89" t="s">
        <v>675</v>
      </c>
      <c r="D5492" s="90">
        <f>VLOOKUP(Pag_Inicio_Corr_mas_casos[[#This Row],[Corregimiento]],Hoja3!$A$2:$D$676,4,0)</f>
        <v>80815</v>
      </c>
      <c r="E5492" s="89">
        <v>57</v>
      </c>
    </row>
    <row r="5493" spans="1:5">
      <c r="A5493" s="87">
        <v>44190</v>
      </c>
      <c r="B5493" s="88">
        <v>44190</v>
      </c>
      <c r="C5493" s="89" t="s">
        <v>742</v>
      </c>
      <c r="D5493" s="90">
        <f>VLOOKUP(Pag_Inicio_Corr_mas_casos[[#This Row],[Corregimiento]],Hoja3!$A$2:$D$676,4,0)</f>
        <v>91001</v>
      </c>
      <c r="E5493" s="89">
        <v>39</v>
      </c>
    </row>
    <row r="5494" spans="1:5">
      <c r="A5494" s="87">
        <v>44190</v>
      </c>
      <c r="B5494" s="88">
        <v>44190</v>
      </c>
      <c r="C5494" s="89" t="s">
        <v>671</v>
      </c>
      <c r="D5494" s="90">
        <f>VLOOKUP(Pag_Inicio_Corr_mas_casos[[#This Row],[Corregimiento]],Hoja3!$A$2:$D$676,4,0)</f>
        <v>80820</v>
      </c>
      <c r="E5494" s="89">
        <v>37</v>
      </c>
    </row>
    <row r="5495" spans="1:5">
      <c r="A5495" s="87">
        <v>44190</v>
      </c>
      <c r="B5495" s="88">
        <v>44190</v>
      </c>
      <c r="C5495" s="89" t="s">
        <v>735</v>
      </c>
      <c r="D5495" s="90">
        <f>VLOOKUP(Pag_Inicio_Corr_mas_casos[[#This Row],[Corregimiento]],Hoja3!$A$2:$D$676,4,0)</f>
        <v>130702</v>
      </c>
      <c r="E5495" s="89">
        <v>36</v>
      </c>
    </row>
    <row r="5496" spans="1:5">
      <c r="A5496" s="87">
        <v>44190</v>
      </c>
      <c r="B5496" s="88">
        <v>44190</v>
      </c>
      <c r="C5496" s="89" t="s">
        <v>678</v>
      </c>
      <c r="D5496" s="90">
        <f>VLOOKUP(Pag_Inicio_Corr_mas_casos[[#This Row],[Corregimiento]],Hoja3!$A$2:$D$676,4,0)</f>
        <v>130701</v>
      </c>
      <c r="E5496" s="89">
        <v>35</v>
      </c>
    </row>
    <row r="5497" spans="1:5">
      <c r="A5497" s="87">
        <v>44190</v>
      </c>
      <c r="B5497" s="88">
        <v>44190</v>
      </c>
      <c r="C5497" s="89" t="s">
        <v>752</v>
      </c>
      <c r="D5497" s="90">
        <f>VLOOKUP(Pag_Inicio_Corr_mas_casos[[#This Row],[Corregimiento]],Hoja3!$A$2:$D$676,4,0)</f>
        <v>30104</v>
      </c>
      <c r="E5497" s="89">
        <v>35</v>
      </c>
    </row>
    <row r="5498" spans="1:5">
      <c r="A5498" s="87">
        <v>44190</v>
      </c>
      <c r="B5498" s="88">
        <v>44190</v>
      </c>
      <c r="C5498" s="89" t="s">
        <v>676</v>
      </c>
      <c r="D5498" s="90">
        <f>VLOOKUP(Pag_Inicio_Corr_mas_casos[[#This Row],[Corregimiento]],Hoja3!$A$2:$D$676,4,0)</f>
        <v>130716</v>
      </c>
      <c r="E5498" s="89">
        <v>33</v>
      </c>
    </row>
    <row r="5499" spans="1:5">
      <c r="A5499" s="87">
        <v>44190</v>
      </c>
      <c r="B5499" s="88">
        <v>44190</v>
      </c>
      <c r="C5499" s="89" t="s">
        <v>754</v>
      </c>
      <c r="D5499" s="90">
        <f>VLOOKUP(Pag_Inicio_Corr_mas_casos[[#This Row],[Corregimiento]],Hoja3!$A$2:$D$676,4,0)</f>
        <v>80822</v>
      </c>
      <c r="E5499" s="89">
        <v>32</v>
      </c>
    </row>
    <row r="5500" spans="1:5">
      <c r="A5500" s="87">
        <v>44190</v>
      </c>
      <c r="B5500" s="88">
        <v>44190</v>
      </c>
      <c r="C5500" s="89" t="s">
        <v>688</v>
      </c>
      <c r="D5500" s="90">
        <f>VLOOKUP(Pag_Inicio_Corr_mas_casos[[#This Row],[Corregimiento]],Hoja3!$A$2:$D$676,4,0)</f>
        <v>130709</v>
      </c>
      <c r="E5500" s="89">
        <v>32</v>
      </c>
    </row>
    <row r="5501" spans="1:5">
      <c r="A5501" s="87">
        <v>44190</v>
      </c>
      <c r="B5501" s="88">
        <v>44190</v>
      </c>
      <c r="C5501" s="89" t="s">
        <v>710</v>
      </c>
      <c r="D5501" s="90">
        <f>VLOOKUP(Pag_Inicio_Corr_mas_casos[[#This Row],[Corregimiento]],Hoja3!$A$2:$D$676,4,0)</f>
        <v>130706</v>
      </c>
      <c r="E5501" s="89">
        <v>31</v>
      </c>
    </row>
    <row r="5502" spans="1:5">
      <c r="A5502" s="87">
        <v>44190</v>
      </c>
      <c r="B5502" s="88">
        <v>44190</v>
      </c>
      <c r="C5502" s="89" t="s">
        <v>711</v>
      </c>
      <c r="D5502" s="90">
        <f>VLOOKUP(Pag_Inicio_Corr_mas_casos[[#This Row],[Corregimiento]],Hoja3!$A$2:$D$676,4,0)</f>
        <v>80808</v>
      </c>
      <c r="E5502" s="89">
        <v>28</v>
      </c>
    </row>
    <row r="5503" spans="1:5">
      <c r="A5503" s="87">
        <v>44190</v>
      </c>
      <c r="B5503" s="88">
        <v>44190</v>
      </c>
      <c r="C5503" s="89" t="s">
        <v>665</v>
      </c>
      <c r="D5503" s="90">
        <f>VLOOKUP(Pag_Inicio_Corr_mas_casos[[#This Row],[Corregimiento]],Hoja3!$A$2:$D$676,4,0)</f>
        <v>80814</v>
      </c>
      <c r="E5503" s="89">
        <v>27</v>
      </c>
    </row>
    <row r="5504" spans="1:5">
      <c r="A5504" s="87">
        <v>44190</v>
      </c>
      <c r="B5504" s="88">
        <v>44190</v>
      </c>
      <c r="C5504" s="89" t="s">
        <v>717</v>
      </c>
      <c r="D5504" s="90">
        <f>VLOOKUP(Pag_Inicio_Corr_mas_casos[[#This Row],[Corregimiento]],Hoja3!$A$2:$D$676,4,0)</f>
        <v>81004</v>
      </c>
      <c r="E5504" s="89">
        <v>27</v>
      </c>
    </row>
    <row r="5505" spans="1:5">
      <c r="A5505" s="87">
        <v>44190</v>
      </c>
      <c r="B5505" s="88">
        <v>44190</v>
      </c>
      <c r="C5505" s="89" t="s">
        <v>674</v>
      </c>
      <c r="D5505" s="90">
        <f>VLOOKUP(Pag_Inicio_Corr_mas_casos[[#This Row],[Corregimiento]],Hoja3!$A$2:$D$676,4,0)</f>
        <v>80501</v>
      </c>
      <c r="E5505" s="89">
        <v>25</v>
      </c>
    </row>
    <row r="5506" spans="1:5">
      <c r="A5506" s="87">
        <v>44190</v>
      </c>
      <c r="B5506" s="88">
        <v>44190</v>
      </c>
      <c r="C5506" s="89" t="s">
        <v>686</v>
      </c>
      <c r="D5506" s="90">
        <f>VLOOKUP(Pag_Inicio_Corr_mas_casos[[#This Row],[Corregimiento]],Hoja3!$A$2:$D$676,4,0)</f>
        <v>30107</v>
      </c>
      <c r="E5506" s="89">
        <v>22</v>
      </c>
    </row>
    <row r="5507" spans="1:5">
      <c r="A5507" s="87">
        <v>44190</v>
      </c>
      <c r="B5507" s="88">
        <v>44190</v>
      </c>
      <c r="C5507" s="89" t="s">
        <v>679</v>
      </c>
      <c r="D5507" s="90">
        <f>VLOOKUP(Pag_Inicio_Corr_mas_casos[[#This Row],[Corregimiento]],Hoja3!$A$2:$D$676,4,0)</f>
        <v>80804</v>
      </c>
      <c r="E5507" s="89">
        <v>21</v>
      </c>
    </row>
    <row r="5508" spans="1:5">
      <c r="A5508" s="87">
        <v>44190</v>
      </c>
      <c r="B5508" s="88">
        <v>44190</v>
      </c>
      <c r="C5508" s="89" t="s">
        <v>715</v>
      </c>
      <c r="D5508" s="90">
        <f>VLOOKUP(Pag_Inicio_Corr_mas_casos[[#This Row],[Corregimiento]],Hoja3!$A$2:$D$676,4,0)</f>
        <v>80802</v>
      </c>
      <c r="E5508" s="89">
        <v>21</v>
      </c>
    </row>
    <row r="5509" spans="1:5">
      <c r="A5509" s="87">
        <v>44190</v>
      </c>
      <c r="B5509" s="88">
        <v>44190</v>
      </c>
      <c r="C5509" s="89" t="s">
        <v>724</v>
      </c>
      <c r="D5509" s="90">
        <f>VLOOKUP(Pag_Inicio_Corr_mas_casos[[#This Row],[Corregimiento]],Hoja3!$A$2:$D$676,4,0)</f>
        <v>60103</v>
      </c>
      <c r="E5509" s="89">
        <v>21</v>
      </c>
    </row>
    <row r="5510" spans="1:5">
      <c r="A5510" s="87">
        <v>44190</v>
      </c>
      <c r="B5510" s="88">
        <v>44190</v>
      </c>
      <c r="C5510" s="89" t="s">
        <v>694</v>
      </c>
      <c r="D5510" s="90">
        <f>VLOOKUP(Pag_Inicio_Corr_mas_casos[[#This Row],[Corregimiento]],Hoja3!$A$2:$D$676,4,0)</f>
        <v>20207</v>
      </c>
      <c r="E5510" s="89">
        <v>21</v>
      </c>
    </row>
    <row r="5511" spans="1:5">
      <c r="A5511" s="87">
        <v>44190</v>
      </c>
      <c r="B5511" s="88">
        <v>44190</v>
      </c>
      <c r="C5511" s="89" t="s">
        <v>714</v>
      </c>
      <c r="D5511" s="90">
        <f>VLOOKUP(Pag_Inicio_Corr_mas_casos[[#This Row],[Corregimiento]],Hoja3!$A$2:$D$676,4,0)</f>
        <v>81005</v>
      </c>
      <c r="E5511" s="89">
        <v>20</v>
      </c>
    </row>
    <row r="5512" spans="1:5">
      <c r="A5512" s="87">
        <v>44190</v>
      </c>
      <c r="B5512" s="88">
        <v>44190</v>
      </c>
      <c r="C5512" s="89" t="s">
        <v>681</v>
      </c>
      <c r="D5512" s="90">
        <f>VLOOKUP(Pag_Inicio_Corr_mas_casos[[#This Row],[Corregimiento]],Hoja3!$A$2:$D$676,4,0)</f>
        <v>81006</v>
      </c>
      <c r="E5512" s="89">
        <v>19</v>
      </c>
    </row>
    <row r="5513" spans="1:5">
      <c r="A5513" s="87">
        <v>44190</v>
      </c>
      <c r="B5513" s="88">
        <v>44190</v>
      </c>
      <c r="C5513" s="89" t="s">
        <v>758</v>
      </c>
      <c r="D5513" s="90">
        <f>VLOOKUP(Pag_Inicio_Corr_mas_casos[[#This Row],[Corregimiento]],Hoja3!$A$2:$D$676,4,0)</f>
        <v>130108</v>
      </c>
      <c r="E5513" s="89">
        <v>19</v>
      </c>
    </row>
    <row r="5514" spans="1:5">
      <c r="A5514" s="87">
        <v>44190</v>
      </c>
      <c r="B5514" s="88">
        <v>44190</v>
      </c>
      <c r="C5514" s="89" t="s">
        <v>718</v>
      </c>
      <c r="D5514" s="90">
        <f>VLOOKUP(Pag_Inicio_Corr_mas_casos[[#This Row],[Corregimiento]],Hoja3!$A$2:$D$676,4,0)</f>
        <v>60104</v>
      </c>
      <c r="E5514" s="89">
        <v>17</v>
      </c>
    </row>
    <row r="5515" spans="1:5">
      <c r="A5515" s="87">
        <v>44190</v>
      </c>
      <c r="B5515" s="88">
        <v>44190</v>
      </c>
      <c r="C5515" s="89" t="s">
        <v>690</v>
      </c>
      <c r="D5515" s="90">
        <f>VLOOKUP(Pag_Inicio_Corr_mas_casos[[#This Row],[Corregimiento]],Hoja3!$A$2:$D$676,4,0)</f>
        <v>130103</v>
      </c>
      <c r="E5515" s="89">
        <v>17</v>
      </c>
    </row>
    <row r="5516" spans="1:5">
      <c r="A5516" s="87">
        <v>44190</v>
      </c>
      <c r="B5516" s="88">
        <v>44190</v>
      </c>
      <c r="C5516" s="89" t="s">
        <v>767</v>
      </c>
      <c r="D5516" s="90">
        <f>VLOOKUP(Pag_Inicio_Corr_mas_casos[[#This Row],[Corregimiento]],Hoja3!$A$2:$D$676,4,0)</f>
        <v>40601</v>
      </c>
      <c r="E5516" s="89">
        <v>16</v>
      </c>
    </row>
    <row r="5517" spans="1:5">
      <c r="A5517" s="87">
        <v>44190</v>
      </c>
      <c r="B5517" s="88">
        <v>44190</v>
      </c>
      <c r="C5517" s="89" t="s">
        <v>682</v>
      </c>
      <c r="D5517" s="90">
        <f>VLOOKUP(Pag_Inicio_Corr_mas_casos[[#This Row],[Corregimiento]],Hoja3!$A$2:$D$676,4,0)</f>
        <v>130908</v>
      </c>
      <c r="E5517" s="89">
        <v>16</v>
      </c>
    </row>
    <row r="5518" spans="1:5">
      <c r="A5518" s="87">
        <v>44190</v>
      </c>
      <c r="B5518" s="88">
        <v>44190</v>
      </c>
      <c r="C5518" s="89" t="s">
        <v>696</v>
      </c>
      <c r="D5518" s="90">
        <f>VLOOKUP(Pag_Inicio_Corr_mas_casos[[#This Row],[Corregimiento]],Hoja3!$A$2:$D$676,4,0)</f>
        <v>80803</v>
      </c>
      <c r="E5518" s="89">
        <v>16</v>
      </c>
    </row>
    <row r="5519" spans="1:5">
      <c r="A5519" s="87">
        <v>44190</v>
      </c>
      <c r="B5519" s="88">
        <v>44190</v>
      </c>
      <c r="C5519" s="89" t="s">
        <v>753</v>
      </c>
      <c r="D5519" s="90">
        <f>VLOOKUP(Pag_Inicio_Corr_mas_casos[[#This Row],[Corregimiento]],Hoja3!$A$2:$D$676,4,0)</f>
        <v>91008</v>
      </c>
      <c r="E5519" s="89">
        <v>15</v>
      </c>
    </row>
    <row r="5520" spans="1:5">
      <c r="A5520" s="87">
        <v>44190</v>
      </c>
      <c r="B5520" s="88">
        <v>44190</v>
      </c>
      <c r="C5520" s="89" t="s">
        <v>677</v>
      </c>
      <c r="D5520" s="90">
        <f>VLOOKUP(Pag_Inicio_Corr_mas_casos[[#This Row],[Corregimiento]],Hoja3!$A$2:$D$676,4,0)</f>
        <v>50208</v>
      </c>
      <c r="E5520" s="89">
        <v>15</v>
      </c>
    </row>
    <row r="5521" spans="1:6">
      <c r="A5521" s="87">
        <v>44190</v>
      </c>
      <c r="B5521" s="88">
        <v>44190</v>
      </c>
      <c r="C5521" s="89" t="s">
        <v>759</v>
      </c>
      <c r="D5521" s="90">
        <f>VLOOKUP(Pag_Inicio_Corr_mas_casos[[#This Row],[Corregimiento]],Hoja3!$A$2:$D$676,4,0)</f>
        <v>60101</v>
      </c>
      <c r="E5521" s="89">
        <v>14</v>
      </c>
    </row>
    <row r="5522" spans="1:6">
      <c r="A5522" s="87">
        <v>44190</v>
      </c>
      <c r="B5522" s="88">
        <v>44190</v>
      </c>
      <c r="C5522" s="89" t="s">
        <v>695</v>
      </c>
      <c r="D5522" s="90">
        <f>VLOOKUP(Pag_Inicio_Corr_mas_casos[[#This Row],[Corregimiento]],Hoja3!$A$2:$D$676,4,0)</f>
        <v>60105</v>
      </c>
      <c r="E5522" s="89">
        <v>14</v>
      </c>
    </row>
    <row r="5523" spans="1:6">
      <c r="A5523" s="87">
        <v>44190</v>
      </c>
      <c r="B5523" s="88">
        <v>44190</v>
      </c>
      <c r="C5523" s="89" t="s">
        <v>689</v>
      </c>
      <c r="D5523" s="90">
        <f>VLOOKUP(Pag_Inicio_Corr_mas_casos[[#This Row],[Corregimiento]],Hoja3!$A$2:$D$676,4,0)</f>
        <v>40606</v>
      </c>
      <c r="E5523" s="89">
        <v>13</v>
      </c>
    </row>
    <row r="5524" spans="1:6">
      <c r="A5524" s="87">
        <v>44190</v>
      </c>
      <c r="B5524" s="88">
        <v>44190</v>
      </c>
      <c r="C5524" s="89" t="s">
        <v>680</v>
      </c>
      <c r="D5524" s="90">
        <f>VLOOKUP(Pag_Inicio_Corr_mas_casos[[#This Row],[Corregimiento]],Hoja3!$A$2:$D$676,4,0)</f>
        <v>20601</v>
      </c>
      <c r="E5524" s="89">
        <v>12</v>
      </c>
    </row>
    <row r="5525" spans="1:6">
      <c r="A5525" s="87">
        <v>44190</v>
      </c>
      <c r="B5525" s="88">
        <v>44190</v>
      </c>
      <c r="C5525" s="89" t="s">
        <v>722</v>
      </c>
      <c r="D5525" s="90">
        <f>VLOOKUP(Pag_Inicio_Corr_mas_casos[[#This Row],[Corregimiento]],Hoja3!$A$2:$D$676,4,0)</f>
        <v>40611</v>
      </c>
      <c r="E5525" s="89">
        <v>11</v>
      </c>
    </row>
    <row r="5526" spans="1:6">
      <c r="A5526" s="87">
        <v>44190</v>
      </c>
      <c r="B5526" s="88">
        <v>44190</v>
      </c>
      <c r="C5526" s="89" t="s">
        <v>726</v>
      </c>
      <c r="D5526" s="90">
        <f>VLOOKUP(Pag_Inicio_Corr_mas_casos[[#This Row],[Corregimiento]],Hoja3!$A$2:$D$676,4,0)</f>
        <v>40612</v>
      </c>
      <c r="E5526" s="89">
        <v>11</v>
      </c>
    </row>
    <row r="5527" spans="1:6">
      <c r="A5527" s="87">
        <v>44190</v>
      </c>
      <c r="B5527" s="88">
        <v>44190</v>
      </c>
      <c r="C5527" s="89" t="s">
        <v>670</v>
      </c>
      <c r="D5527" s="89">
        <v>40607</v>
      </c>
      <c r="E5527" s="89">
        <v>11</v>
      </c>
      <c r="F5527" s="7" t="s">
        <v>728</v>
      </c>
    </row>
    <row r="5528" spans="1:6">
      <c r="A5528" s="87">
        <v>44190</v>
      </c>
      <c r="B5528" s="88">
        <v>44190</v>
      </c>
      <c r="C5528" s="89" t="s">
        <v>768</v>
      </c>
      <c r="D5528" s="90">
        <f>VLOOKUP(Pag_Inicio_Corr_mas_casos[[#This Row],[Corregimiento]],Hoja3!$A$2:$D$676,4,0)</f>
        <v>50316</v>
      </c>
      <c r="E5528" s="89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7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391</v>
      </c>
      <c r="B1" t="s">
        <v>79</v>
      </c>
      <c r="C1" t="s">
        <v>769</v>
      </c>
      <c r="D1" t="s">
        <v>770</v>
      </c>
    </row>
    <row r="2" spans="1:4">
      <c r="A2" t="s">
        <v>399</v>
      </c>
      <c r="B2" t="s">
        <v>385</v>
      </c>
      <c r="C2" t="s">
        <v>385</v>
      </c>
      <c r="D2">
        <v>80821</v>
      </c>
    </row>
    <row r="3" spans="1:4">
      <c r="A3" t="s">
        <v>771</v>
      </c>
      <c r="B3" t="s">
        <v>381</v>
      </c>
      <c r="C3" t="s">
        <v>772</v>
      </c>
      <c r="D3">
        <v>30202</v>
      </c>
    </row>
    <row r="4" spans="1:4">
      <c r="A4" t="s">
        <v>773</v>
      </c>
      <c r="B4" t="s">
        <v>388</v>
      </c>
      <c r="C4" t="s">
        <v>388</v>
      </c>
      <c r="D4">
        <v>70313</v>
      </c>
    </row>
    <row r="5" spans="1:4">
      <c r="A5" t="s">
        <v>774</v>
      </c>
      <c r="B5" t="s">
        <v>380</v>
      </c>
      <c r="C5" t="s">
        <v>775</v>
      </c>
      <c r="D5">
        <v>120502</v>
      </c>
    </row>
    <row r="6" spans="1:4">
      <c r="A6" t="s">
        <v>776</v>
      </c>
      <c r="B6" t="s">
        <v>384</v>
      </c>
      <c r="C6" t="s">
        <v>777</v>
      </c>
      <c r="D6">
        <v>50313</v>
      </c>
    </row>
    <row r="7" spans="1:4">
      <c r="A7" t="s">
        <v>463</v>
      </c>
      <c r="B7" t="s">
        <v>386</v>
      </c>
      <c r="C7" t="s">
        <v>778</v>
      </c>
      <c r="D7">
        <v>20101</v>
      </c>
    </row>
    <row r="8" spans="1:4">
      <c r="A8" t="s">
        <v>494</v>
      </c>
      <c r="B8" t="s">
        <v>383</v>
      </c>
      <c r="C8" t="s">
        <v>383</v>
      </c>
      <c r="D8">
        <v>100102</v>
      </c>
    </row>
    <row r="9" spans="1:4">
      <c r="A9" t="s">
        <v>461</v>
      </c>
      <c r="B9" t="s">
        <v>390</v>
      </c>
      <c r="C9" t="s">
        <v>779</v>
      </c>
      <c r="D9">
        <v>40101</v>
      </c>
    </row>
    <row r="10" spans="1:4">
      <c r="A10" t="s">
        <v>404</v>
      </c>
      <c r="B10" t="s">
        <v>385</v>
      </c>
      <c r="C10" t="s">
        <v>385</v>
      </c>
      <c r="D10">
        <v>80822</v>
      </c>
    </row>
    <row r="11" spans="1:4">
      <c r="A11" t="s">
        <v>467</v>
      </c>
      <c r="B11" t="s">
        <v>379</v>
      </c>
      <c r="C11" t="s">
        <v>780</v>
      </c>
      <c r="D11">
        <v>10401</v>
      </c>
    </row>
    <row r="12" spans="1:4">
      <c r="A12" t="s">
        <v>781</v>
      </c>
      <c r="B12" t="s">
        <v>380</v>
      </c>
      <c r="C12" t="s">
        <v>782</v>
      </c>
      <c r="D12">
        <v>120902</v>
      </c>
    </row>
    <row r="13" spans="1:4">
      <c r="A13" t="s">
        <v>515</v>
      </c>
      <c r="B13" t="s">
        <v>390</v>
      </c>
      <c r="C13" t="s">
        <v>783</v>
      </c>
      <c r="D13">
        <v>40404</v>
      </c>
    </row>
    <row r="14" spans="1:4">
      <c r="A14" t="s">
        <v>501</v>
      </c>
      <c r="B14" t="s">
        <v>380</v>
      </c>
      <c r="C14" t="s">
        <v>784</v>
      </c>
      <c r="D14">
        <v>120302</v>
      </c>
    </row>
    <row r="15" spans="1:4">
      <c r="A15" t="s">
        <v>591</v>
      </c>
      <c r="B15" t="s">
        <v>380</v>
      </c>
      <c r="C15" t="s">
        <v>775</v>
      </c>
      <c r="D15">
        <v>120503</v>
      </c>
    </row>
    <row r="16" spans="1:4">
      <c r="A16" t="s">
        <v>785</v>
      </c>
      <c r="B16" t="s">
        <v>388</v>
      </c>
      <c r="C16" t="s">
        <v>786</v>
      </c>
      <c r="D16">
        <v>70702</v>
      </c>
    </row>
    <row r="17" spans="1:4">
      <c r="A17" t="s">
        <v>563</v>
      </c>
      <c r="B17" t="s">
        <v>382</v>
      </c>
      <c r="C17" t="s">
        <v>787</v>
      </c>
      <c r="D17">
        <v>130703</v>
      </c>
    </row>
    <row r="18" spans="1:4">
      <c r="A18" t="s">
        <v>406</v>
      </c>
      <c r="B18" t="s">
        <v>385</v>
      </c>
      <c r="C18" t="s">
        <v>788</v>
      </c>
      <c r="D18">
        <v>81001</v>
      </c>
    </row>
    <row r="19" spans="1:4">
      <c r="A19" t="s">
        <v>447</v>
      </c>
      <c r="B19" t="s">
        <v>385</v>
      </c>
      <c r="C19" t="s">
        <v>385</v>
      </c>
      <c r="D19">
        <v>80814</v>
      </c>
    </row>
    <row r="20" spans="1:4">
      <c r="A20" t="s">
        <v>538</v>
      </c>
      <c r="B20" t="s">
        <v>386</v>
      </c>
      <c r="C20" t="s">
        <v>789</v>
      </c>
      <c r="D20">
        <v>20201</v>
      </c>
    </row>
    <row r="21" spans="1:4">
      <c r="A21" t="s">
        <v>790</v>
      </c>
      <c r="B21" t="s">
        <v>389</v>
      </c>
      <c r="C21" t="s">
        <v>791</v>
      </c>
      <c r="D21">
        <v>91202</v>
      </c>
    </row>
    <row r="22" spans="1:4">
      <c r="A22" t="s">
        <v>409</v>
      </c>
      <c r="B22" t="s">
        <v>385</v>
      </c>
      <c r="C22" t="s">
        <v>788</v>
      </c>
      <c r="D22">
        <v>81006</v>
      </c>
    </row>
    <row r="23" spans="1:4">
      <c r="A23" t="s">
        <v>792</v>
      </c>
      <c r="B23" t="s">
        <v>382</v>
      </c>
      <c r="C23" t="s">
        <v>787</v>
      </c>
      <c r="D23">
        <v>130704</v>
      </c>
    </row>
    <row r="24" spans="1:4">
      <c r="A24" t="s">
        <v>394</v>
      </c>
      <c r="B24" t="s">
        <v>382</v>
      </c>
      <c r="C24" t="s">
        <v>793</v>
      </c>
      <c r="D24">
        <v>130101</v>
      </c>
    </row>
    <row r="25" spans="1:4">
      <c r="A25" t="s">
        <v>535</v>
      </c>
      <c r="B25" t="s">
        <v>390</v>
      </c>
      <c r="C25" t="s">
        <v>465</v>
      </c>
      <c r="D25">
        <v>40502</v>
      </c>
    </row>
    <row r="26" spans="1:4">
      <c r="A26" t="s">
        <v>566</v>
      </c>
      <c r="B26" t="s">
        <v>389</v>
      </c>
      <c r="C26" t="s">
        <v>794</v>
      </c>
      <c r="D26">
        <v>90101</v>
      </c>
    </row>
    <row r="27" spans="1:4">
      <c r="A27" t="s">
        <v>541</v>
      </c>
      <c r="B27" t="s">
        <v>390</v>
      </c>
      <c r="C27" t="s">
        <v>437</v>
      </c>
      <c r="D27">
        <v>40204</v>
      </c>
    </row>
    <row r="28" spans="1:4">
      <c r="A28" t="s">
        <v>795</v>
      </c>
      <c r="B28" t="s">
        <v>390</v>
      </c>
      <c r="C28" t="s">
        <v>796</v>
      </c>
      <c r="D28">
        <v>40302</v>
      </c>
    </row>
    <row r="29" spans="1:4">
      <c r="A29" t="s">
        <v>797</v>
      </c>
      <c r="B29" t="s">
        <v>380</v>
      </c>
      <c r="C29" t="s">
        <v>472</v>
      </c>
      <c r="D29">
        <v>120702</v>
      </c>
    </row>
    <row r="30" spans="1:4">
      <c r="A30" t="s">
        <v>496</v>
      </c>
      <c r="B30" t="s">
        <v>389</v>
      </c>
      <c r="C30" t="s">
        <v>798</v>
      </c>
      <c r="D30">
        <v>91102</v>
      </c>
    </row>
    <row r="31" spans="1:4">
      <c r="A31" t="s">
        <v>496</v>
      </c>
      <c r="B31" t="s">
        <v>388</v>
      </c>
      <c r="C31" t="s">
        <v>799</v>
      </c>
      <c r="D31">
        <v>70402</v>
      </c>
    </row>
    <row r="32" spans="1:4">
      <c r="A32" t="s">
        <v>800</v>
      </c>
      <c r="B32" t="s">
        <v>379</v>
      </c>
      <c r="C32" t="s">
        <v>801</v>
      </c>
      <c r="D32">
        <v>10306</v>
      </c>
    </row>
    <row r="33" spans="1:4">
      <c r="A33" t="s">
        <v>802</v>
      </c>
      <c r="B33" t="s">
        <v>388</v>
      </c>
      <c r="C33" t="s">
        <v>492</v>
      </c>
      <c r="D33">
        <v>70202</v>
      </c>
    </row>
    <row r="34" spans="1:4">
      <c r="A34" t="s">
        <v>803</v>
      </c>
      <c r="B34" t="s">
        <v>388</v>
      </c>
      <c r="C34" t="s">
        <v>799</v>
      </c>
      <c r="D34">
        <v>70403</v>
      </c>
    </row>
    <row r="35" spans="1:4">
      <c r="A35" t="s">
        <v>511</v>
      </c>
      <c r="B35" t="s">
        <v>380</v>
      </c>
      <c r="C35" t="s">
        <v>784</v>
      </c>
      <c r="D35">
        <v>120303</v>
      </c>
    </row>
    <row r="36" spans="1:4">
      <c r="A36" t="s">
        <v>804</v>
      </c>
      <c r="B36" t="s">
        <v>389</v>
      </c>
      <c r="C36" t="s">
        <v>805</v>
      </c>
      <c r="D36">
        <v>90202</v>
      </c>
    </row>
    <row r="37" spans="1:4">
      <c r="A37" t="s">
        <v>806</v>
      </c>
      <c r="B37" t="s">
        <v>379</v>
      </c>
      <c r="C37" t="s">
        <v>807</v>
      </c>
      <c r="D37">
        <v>10213</v>
      </c>
    </row>
    <row r="38" spans="1:4">
      <c r="A38" t="s">
        <v>491</v>
      </c>
      <c r="B38" t="s">
        <v>379</v>
      </c>
      <c r="C38" t="s">
        <v>780</v>
      </c>
      <c r="D38">
        <v>10403</v>
      </c>
    </row>
    <row r="39" spans="1:4">
      <c r="A39" t="s">
        <v>443</v>
      </c>
      <c r="B39" t="s">
        <v>382</v>
      </c>
      <c r="C39" t="s">
        <v>787</v>
      </c>
      <c r="D39">
        <v>130701</v>
      </c>
    </row>
    <row r="40" spans="1:4">
      <c r="A40" t="s">
        <v>411</v>
      </c>
      <c r="B40" t="s">
        <v>382</v>
      </c>
      <c r="C40" t="s">
        <v>787</v>
      </c>
      <c r="D40">
        <v>130702</v>
      </c>
    </row>
    <row r="41" spans="1:4">
      <c r="A41" t="s">
        <v>808</v>
      </c>
      <c r="B41" t="s">
        <v>379</v>
      </c>
      <c r="C41" t="s">
        <v>780</v>
      </c>
      <c r="D41">
        <v>10402</v>
      </c>
    </row>
    <row r="42" spans="1:4">
      <c r="A42" t="s">
        <v>477</v>
      </c>
      <c r="B42" t="s">
        <v>381</v>
      </c>
      <c r="C42" t="s">
        <v>381</v>
      </c>
      <c r="D42">
        <v>30101</v>
      </c>
    </row>
    <row r="43" spans="1:4">
      <c r="A43" t="s">
        <v>809</v>
      </c>
      <c r="B43" t="s">
        <v>381</v>
      </c>
      <c r="C43" t="s">
        <v>381</v>
      </c>
      <c r="D43">
        <v>30102</v>
      </c>
    </row>
    <row r="44" spans="1:4">
      <c r="A44" t="s">
        <v>617</v>
      </c>
      <c r="B44" t="s">
        <v>386</v>
      </c>
      <c r="C44" t="s">
        <v>778</v>
      </c>
      <c r="D44">
        <v>20105</v>
      </c>
    </row>
    <row r="45" spans="1:4">
      <c r="A45" t="s">
        <v>810</v>
      </c>
      <c r="B45" t="s">
        <v>379</v>
      </c>
      <c r="C45" t="s">
        <v>379</v>
      </c>
      <c r="D45">
        <v>10102</v>
      </c>
    </row>
    <row r="46" spans="1:4">
      <c r="A46" t="s">
        <v>811</v>
      </c>
      <c r="B46" t="s">
        <v>388</v>
      </c>
      <c r="C46" t="s">
        <v>492</v>
      </c>
      <c r="D46">
        <v>70203</v>
      </c>
    </row>
    <row r="47" spans="1:4">
      <c r="A47" t="s">
        <v>609</v>
      </c>
      <c r="B47" t="s">
        <v>382</v>
      </c>
      <c r="C47" t="s">
        <v>812</v>
      </c>
      <c r="D47">
        <v>130402</v>
      </c>
    </row>
    <row r="48" spans="1:4">
      <c r="A48" t="s">
        <v>400</v>
      </c>
      <c r="B48" t="s">
        <v>385</v>
      </c>
      <c r="C48" t="s">
        <v>788</v>
      </c>
      <c r="D48">
        <v>81007</v>
      </c>
    </row>
    <row r="49" spans="1:4">
      <c r="A49" t="s">
        <v>395</v>
      </c>
      <c r="B49" t="s">
        <v>385</v>
      </c>
      <c r="C49" t="s">
        <v>788</v>
      </c>
      <c r="D49">
        <v>81002</v>
      </c>
    </row>
    <row r="50" spans="1:4">
      <c r="A50" t="s">
        <v>446</v>
      </c>
      <c r="B50" t="s">
        <v>385</v>
      </c>
      <c r="C50" t="s">
        <v>385</v>
      </c>
      <c r="D50">
        <v>80807</v>
      </c>
    </row>
    <row r="51" spans="1:4">
      <c r="A51" t="s">
        <v>446</v>
      </c>
      <c r="B51" t="s">
        <v>390</v>
      </c>
      <c r="C51" t="s">
        <v>813</v>
      </c>
      <c r="D51">
        <v>41302</v>
      </c>
    </row>
    <row r="52" spans="1:4">
      <c r="A52" t="s">
        <v>413</v>
      </c>
      <c r="B52" t="s">
        <v>385</v>
      </c>
      <c r="C52" t="s">
        <v>385</v>
      </c>
      <c r="D52">
        <v>80806</v>
      </c>
    </row>
    <row r="53" spans="1:4">
      <c r="A53" t="s">
        <v>814</v>
      </c>
      <c r="B53" t="s">
        <v>390</v>
      </c>
      <c r="C53" t="s">
        <v>528</v>
      </c>
      <c r="D53">
        <v>40602</v>
      </c>
    </row>
    <row r="54" spans="1:4">
      <c r="A54" t="s">
        <v>468</v>
      </c>
      <c r="B54" t="s">
        <v>380</v>
      </c>
      <c r="C54" t="s">
        <v>421</v>
      </c>
      <c r="D54">
        <v>120601</v>
      </c>
    </row>
    <row r="55" spans="1:4">
      <c r="A55" t="s">
        <v>532</v>
      </c>
      <c r="B55" t="s">
        <v>389</v>
      </c>
      <c r="C55" t="s">
        <v>579</v>
      </c>
      <c r="D55">
        <v>90402</v>
      </c>
    </row>
    <row r="56" spans="1:4">
      <c r="A56" t="s">
        <v>815</v>
      </c>
      <c r="B56" t="s">
        <v>390</v>
      </c>
      <c r="C56" t="s">
        <v>816</v>
      </c>
      <c r="D56">
        <v>41202</v>
      </c>
    </row>
    <row r="57" spans="1:4">
      <c r="A57" t="s">
        <v>562</v>
      </c>
      <c r="B57" t="s">
        <v>380</v>
      </c>
      <c r="C57" t="s">
        <v>817</v>
      </c>
      <c r="D57">
        <v>120102</v>
      </c>
    </row>
    <row r="58" spans="1:4">
      <c r="A58" t="s">
        <v>464</v>
      </c>
      <c r="B58" t="s">
        <v>384</v>
      </c>
      <c r="C58" t="s">
        <v>452</v>
      </c>
      <c r="D58">
        <v>50202</v>
      </c>
    </row>
    <row r="59" spans="1:4">
      <c r="A59" t="s">
        <v>818</v>
      </c>
      <c r="B59" t="s">
        <v>390</v>
      </c>
      <c r="C59" t="s">
        <v>816</v>
      </c>
      <c r="D59">
        <v>41203</v>
      </c>
    </row>
    <row r="60" spans="1:4">
      <c r="A60" t="s">
        <v>493</v>
      </c>
      <c r="B60" t="s">
        <v>379</v>
      </c>
      <c r="C60" t="s">
        <v>379</v>
      </c>
      <c r="D60">
        <v>10101</v>
      </c>
    </row>
    <row r="61" spans="1:4">
      <c r="A61" t="s">
        <v>516</v>
      </c>
      <c r="B61" t="s">
        <v>390</v>
      </c>
      <c r="C61" t="s">
        <v>796</v>
      </c>
      <c r="D61">
        <v>40301</v>
      </c>
    </row>
    <row r="62" spans="1:4">
      <c r="A62" t="s">
        <v>572</v>
      </c>
      <c r="B62" t="s">
        <v>390</v>
      </c>
      <c r="C62" t="s">
        <v>783</v>
      </c>
      <c r="D62">
        <v>40401</v>
      </c>
    </row>
    <row r="63" spans="1:4">
      <c r="A63" t="s">
        <v>819</v>
      </c>
      <c r="B63" t="s">
        <v>389</v>
      </c>
      <c r="C63" t="s">
        <v>579</v>
      </c>
      <c r="D63">
        <v>90403</v>
      </c>
    </row>
    <row r="64" spans="1:4">
      <c r="A64" t="s">
        <v>820</v>
      </c>
      <c r="B64" t="s">
        <v>390</v>
      </c>
      <c r="C64" t="s">
        <v>821</v>
      </c>
      <c r="D64">
        <v>41002</v>
      </c>
    </row>
    <row r="65" spans="1:4">
      <c r="A65" t="s">
        <v>822</v>
      </c>
      <c r="B65" t="s">
        <v>385</v>
      </c>
      <c r="C65" t="s">
        <v>823</v>
      </c>
      <c r="D65">
        <v>80602</v>
      </c>
    </row>
    <row r="66" spans="1:4">
      <c r="A66" t="s">
        <v>478</v>
      </c>
      <c r="B66" t="s">
        <v>381</v>
      </c>
      <c r="C66" t="s">
        <v>381</v>
      </c>
      <c r="D66">
        <v>30103</v>
      </c>
    </row>
    <row r="67" spans="1:4">
      <c r="A67" t="s">
        <v>824</v>
      </c>
      <c r="B67" t="s">
        <v>382</v>
      </c>
      <c r="C67" t="s">
        <v>812</v>
      </c>
      <c r="D67">
        <v>130403</v>
      </c>
    </row>
    <row r="68" spans="1:4">
      <c r="A68" t="s">
        <v>825</v>
      </c>
      <c r="B68" t="s">
        <v>380</v>
      </c>
      <c r="C68" t="s">
        <v>775</v>
      </c>
      <c r="D68">
        <v>120501</v>
      </c>
    </row>
    <row r="69" spans="1:4">
      <c r="A69" t="s">
        <v>465</v>
      </c>
      <c r="B69" t="s">
        <v>390</v>
      </c>
      <c r="C69" t="s">
        <v>465</v>
      </c>
      <c r="D69">
        <v>40503</v>
      </c>
    </row>
    <row r="70" spans="1:4">
      <c r="A70" t="s">
        <v>826</v>
      </c>
      <c r="B70" t="s">
        <v>380</v>
      </c>
      <c r="C70" t="s">
        <v>827</v>
      </c>
      <c r="D70">
        <v>120802</v>
      </c>
    </row>
    <row r="71" spans="1:4">
      <c r="A71" t="s">
        <v>408</v>
      </c>
      <c r="B71" t="s">
        <v>382</v>
      </c>
      <c r="C71" t="s">
        <v>793</v>
      </c>
      <c r="D71">
        <v>130107</v>
      </c>
    </row>
    <row r="72" spans="1:4">
      <c r="A72" t="s">
        <v>828</v>
      </c>
      <c r="B72" t="s">
        <v>386</v>
      </c>
      <c r="C72" t="s">
        <v>789</v>
      </c>
      <c r="D72">
        <v>20210</v>
      </c>
    </row>
    <row r="73" spans="1:4">
      <c r="A73" t="s">
        <v>829</v>
      </c>
      <c r="B73" t="s">
        <v>387</v>
      </c>
      <c r="C73" t="s">
        <v>830</v>
      </c>
      <c r="D73">
        <v>60502</v>
      </c>
    </row>
    <row r="74" spans="1:4">
      <c r="A74" t="s">
        <v>829</v>
      </c>
      <c r="B74" t="s">
        <v>382</v>
      </c>
      <c r="C74" t="s">
        <v>812</v>
      </c>
      <c r="D74">
        <v>130404</v>
      </c>
    </row>
    <row r="75" spans="1:4">
      <c r="A75" t="s">
        <v>829</v>
      </c>
      <c r="B75" t="s">
        <v>386</v>
      </c>
      <c r="C75" t="s">
        <v>789</v>
      </c>
      <c r="D75">
        <v>20202</v>
      </c>
    </row>
    <row r="76" spans="1:4">
      <c r="A76" t="s">
        <v>831</v>
      </c>
      <c r="B76" t="s">
        <v>381</v>
      </c>
      <c r="C76" t="s">
        <v>832</v>
      </c>
      <c r="D76">
        <v>30402</v>
      </c>
    </row>
    <row r="77" spans="1:4">
      <c r="A77" t="s">
        <v>425</v>
      </c>
      <c r="B77" t="s">
        <v>385</v>
      </c>
      <c r="C77" t="s">
        <v>385</v>
      </c>
      <c r="D77">
        <v>80815</v>
      </c>
    </row>
    <row r="78" spans="1:4">
      <c r="A78" t="s">
        <v>613</v>
      </c>
      <c r="B78" t="s">
        <v>382</v>
      </c>
      <c r="C78" t="s">
        <v>833</v>
      </c>
      <c r="D78">
        <v>130302</v>
      </c>
    </row>
    <row r="79" spans="1:4">
      <c r="A79" t="s">
        <v>834</v>
      </c>
      <c r="B79" t="s">
        <v>380</v>
      </c>
      <c r="C79" t="s">
        <v>421</v>
      </c>
      <c r="D79">
        <v>120610</v>
      </c>
    </row>
    <row r="80" spans="1:4">
      <c r="A80" t="s">
        <v>835</v>
      </c>
      <c r="B80" t="s">
        <v>390</v>
      </c>
      <c r="C80" t="s">
        <v>783</v>
      </c>
      <c r="D80">
        <v>40402</v>
      </c>
    </row>
    <row r="81" spans="1:4">
      <c r="A81" t="s">
        <v>593</v>
      </c>
      <c r="B81" t="s">
        <v>389</v>
      </c>
      <c r="C81" t="s">
        <v>798</v>
      </c>
      <c r="D81">
        <v>91103</v>
      </c>
    </row>
    <row r="82" spans="1:4">
      <c r="A82" t="s">
        <v>836</v>
      </c>
      <c r="B82" t="s">
        <v>389</v>
      </c>
      <c r="C82" t="s">
        <v>805</v>
      </c>
      <c r="D82">
        <v>90201</v>
      </c>
    </row>
    <row r="83" spans="1:4">
      <c r="A83" t="s">
        <v>837</v>
      </c>
      <c r="B83" t="s">
        <v>389</v>
      </c>
      <c r="C83" t="s">
        <v>777</v>
      </c>
      <c r="D83">
        <v>90902</v>
      </c>
    </row>
    <row r="84" spans="1:4">
      <c r="A84" t="s">
        <v>838</v>
      </c>
      <c r="B84" t="s">
        <v>380</v>
      </c>
      <c r="C84" t="s">
        <v>817</v>
      </c>
      <c r="D84">
        <v>120103</v>
      </c>
    </row>
    <row r="85" spans="1:4">
      <c r="A85" t="s">
        <v>839</v>
      </c>
      <c r="B85" t="s">
        <v>388</v>
      </c>
      <c r="C85" t="s">
        <v>786</v>
      </c>
      <c r="D85">
        <v>70710</v>
      </c>
    </row>
    <row r="86" spans="1:4">
      <c r="A86" t="s">
        <v>840</v>
      </c>
      <c r="B86" t="s">
        <v>384</v>
      </c>
      <c r="C86" t="s">
        <v>841</v>
      </c>
      <c r="D86">
        <v>50102</v>
      </c>
    </row>
    <row r="87" spans="1:4">
      <c r="A87" t="s">
        <v>842</v>
      </c>
      <c r="B87" t="s">
        <v>382</v>
      </c>
      <c r="C87" t="s">
        <v>833</v>
      </c>
      <c r="D87">
        <v>130303</v>
      </c>
    </row>
    <row r="88" spans="1:4">
      <c r="A88" t="s">
        <v>843</v>
      </c>
      <c r="B88" t="s">
        <v>390</v>
      </c>
      <c r="C88" t="s">
        <v>779</v>
      </c>
      <c r="D88">
        <v>40108</v>
      </c>
    </row>
    <row r="89" spans="1:4">
      <c r="A89" t="s">
        <v>581</v>
      </c>
      <c r="B89" t="s">
        <v>389</v>
      </c>
      <c r="C89" t="s">
        <v>844</v>
      </c>
      <c r="D89">
        <v>91007</v>
      </c>
    </row>
    <row r="90" spans="1:4">
      <c r="A90" t="s">
        <v>845</v>
      </c>
      <c r="B90" t="s">
        <v>388</v>
      </c>
      <c r="C90" t="s">
        <v>786</v>
      </c>
      <c r="D90">
        <v>70703</v>
      </c>
    </row>
    <row r="91" spans="1:4">
      <c r="A91" t="s">
        <v>615</v>
      </c>
      <c r="B91" t="s">
        <v>390</v>
      </c>
      <c r="C91" t="s">
        <v>821</v>
      </c>
      <c r="D91">
        <v>41003</v>
      </c>
    </row>
    <row r="92" spans="1:4">
      <c r="A92" t="s">
        <v>605</v>
      </c>
      <c r="B92" t="s">
        <v>386</v>
      </c>
      <c r="C92" t="s">
        <v>846</v>
      </c>
      <c r="D92">
        <v>20602</v>
      </c>
    </row>
    <row r="93" spans="1:4">
      <c r="A93" t="s">
        <v>605</v>
      </c>
      <c r="B93" t="s">
        <v>380</v>
      </c>
      <c r="C93" t="s">
        <v>472</v>
      </c>
      <c r="D93">
        <v>120708</v>
      </c>
    </row>
    <row r="94" spans="1:4">
      <c r="A94" t="s">
        <v>497</v>
      </c>
      <c r="B94" t="s">
        <v>389</v>
      </c>
      <c r="C94" t="s">
        <v>847</v>
      </c>
      <c r="D94">
        <v>90301</v>
      </c>
    </row>
    <row r="95" spans="1:4">
      <c r="A95" t="s">
        <v>483</v>
      </c>
      <c r="B95" t="s">
        <v>385</v>
      </c>
      <c r="C95" t="s">
        <v>598</v>
      </c>
      <c r="D95">
        <v>80502</v>
      </c>
    </row>
    <row r="96" spans="1:4">
      <c r="A96" t="s">
        <v>848</v>
      </c>
      <c r="B96" t="s">
        <v>386</v>
      </c>
      <c r="C96" t="s">
        <v>849</v>
      </c>
      <c r="D96">
        <v>20402</v>
      </c>
    </row>
    <row r="97" spans="1:4">
      <c r="A97" t="s">
        <v>460</v>
      </c>
      <c r="B97" t="s">
        <v>382</v>
      </c>
      <c r="C97" t="s">
        <v>833</v>
      </c>
      <c r="D97">
        <v>130301</v>
      </c>
    </row>
    <row r="98" spans="1:4">
      <c r="A98" t="s">
        <v>850</v>
      </c>
      <c r="B98" t="s">
        <v>389</v>
      </c>
      <c r="C98" t="s">
        <v>844</v>
      </c>
      <c r="D98">
        <v>91009</v>
      </c>
    </row>
    <row r="99" spans="1:4">
      <c r="A99" t="s">
        <v>851</v>
      </c>
      <c r="B99" t="s">
        <v>380</v>
      </c>
      <c r="C99" t="s">
        <v>852</v>
      </c>
      <c r="D99">
        <v>120202</v>
      </c>
    </row>
    <row r="100" spans="1:4">
      <c r="A100" t="s">
        <v>442</v>
      </c>
      <c r="B100" t="s">
        <v>381</v>
      </c>
      <c r="C100" t="s">
        <v>381</v>
      </c>
      <c r="D100">
        <v>30104</v>
      </c>
    </row>
    <row r="101" spans="1:4">
      <c r="A101" t="s">
        <v>853</v>
      </c>
      <c r="B101" t="s">
        <v>389</v>
      </c>
      <c r="C101" t="s">
        <v>798</v>
      </c>
      <c r="D101">
        <v>91104</v>
      </c>
    </row>
    <row r="102" spans="1:4">
      <c r="A102" t="s">
        <v>629</v>
      </c>
      <c r="B102" t="s">
        <v>389</v>
      </c>
      <c r="C102" t="s">
        <v>854</v>
      </c>
      <c r="D102">
        <v>90705</v>
      </c>
    </row>
    <row r="103" spans="1:4">
      <c r="A103" t="s">
        <v>855</v>
      </c>
      <c r="B103" t="s">
        <v>379</v>
      </c>
      <c r="C103" t="s">
        <v>379</v>
      </c>
      <c r="D103">
        <v>10103</v>
      </c>
    </row>
    <row r="104" spans="1:4">
      <c r="A104" t="s">
        <v>856</v>
      </c>
      <c r="B104" t="s">
        <v>389</v>
      </c>
      <c r="C104" t="s">
        <v>857</v>
      </c>
      <c r="D104">
        <v>90606</v>
      </c>
    </row>
    <row r="105" spans="1:4">
      <c r="A105" t="s">
        <v>858</v>
      </c>
      <c r="B105" t="s">
        <v>382</v>
      </c>
      <c r="C105" t="s">
        <v>833</v>
      </c>
      <c r="D105">
        <v>130304</v>
      </c>
    </row>
    <row r="106" spans="1:4">
      <c r="A106" t="s">
        <v>859</v>
      </c>
      <c r="B106" t="s">
        <v>380</v>
      </c>
      <c r="C106" t="s">
        <v>817</v>
      </c>
      <c r="D106">
        <v>120104</v>
      </c>
    </row>
    <row r="107" spans="1:4">
      <c r="A107" t="s">
        <v>860</v>
      </c>
      <c r="B107" t="s">
        <v>380</v>
      </c>
      <c r="C107" t="s">
        <v>784</v>
      </c>
      <c r="D107">
        <v>120304</v>
      </c>
    </row>
    <row r="108" spans="1:4">
      <c r="A108" t="s">
        <v>861</v>
      </c>
      <c r="B108" t="s">
        <v>389</v>
      </c>
      <c r="C108" t="s">
        <v>531</v>
      </c>
      <c r="D108">
        <v>90502</v>
      </c>
    </row>
    <row r="109" spans="1:4">
      <c r="A109" t="s">
        <v>862</v>
      </c>
      <c r="B109" t="s">
        <v>380</v>
      </c>
      <c r="C109" t="s">
        <v>817</v>
      </c>
      <c r="D109">
        <v>120105</v>
      </c>
    </row>
    <row r="110" spans="1:4">
      <c r="A110" t="s">
        <v>863</v>
      </c>
      <c r="B110" t="s">
        <v>380</v>
      </c>
      <c r="C110" t="s">
        <v>864</v>
      </c>
      <c r="D110">
        <v>120401</v>
      </c>
    </row>
    <row r="111" spans="1:4">
      <c r="A111" t="s">
        <v>865</v>
      </c>
      <c r="B111" t="s">
        <v>387</v>
      </c>
      <c r="C111" t="s">
        <v>866</v>
      </c>
      <c r="D111">
        <v>60402</v>
      </c>
    </row>
    <row r="112" spans="1:4">
      <c r="A112" t="s">
        <v>469</v>
      </c>
      <c r="B112" t="s">
        <v>380</v>
      </c>
      <c r="C112" t="s">
        <v>775</v>
      </c>
      <c r="D112">
        <v>120504</v>
      </c>
    </row>
    <row r="113" spans="1:4">
      <c r="A113" t="s">
        <v>601</v>
      </c>
      <c r="B113" t="s">
        <v>389</v>
      </c>
      <c r="C113" t="s">
        <v>847</v>
      </c>
      <c r="D113">
        <v>90302</v>
      </c>
    </row>
    <row r="114" spans="1:4">
      <c r="A114" t="s">
        <v>867</v>
      </c>
      <c r="B114" t="s">
        <v>380</v>
      </c>
      <c r="C114" t="s">
        <v>784</v>
      </c>
      <c r="D114">
        <v>120305</v>
      </c>
    </row>
    <row r="115" spans="1:4">
      <c r="A115" t="s">
        <v>480</v>
      </c>
      <c r="B115" t="s">
        <v>390</v>
      </c>
      <c r="C115" t="s">
        <v>868</v>
      </c>
      <c r="D115">
        <v>41402</v>
      </c>
    </row>
    <row r="116" spans="1:4">
      <c r="A116" t="s">
        <v>414</v>
      </c>
      <c r="B116" t="s">
        <v>382</v>
      </c>
      <c r="C116" t="s">
        <v>793</v>
      </c>
      <c r="D116">
        <v>130108</v>
      </c>
    </row>
    <row r="117" spans="1:4">
      <c r="A117" t="s">
        <v>869</v>
      </c>
      <c r="B117" t="s">
        <v>390</v>
      </c>
      <c r="C117" t="s">
        <v>813</v>
      </c>
      <c r="D117">
        <v>41303</v>
      </c>
    </row>
    <row r="118" spans="1:4">
      <c r="A118" t="s">
        <v>610</v>
      </c>
      <c r="B118" t="s">
        <v>382</v>
      </c>
      <c r="C118" t="s">
        <v>812</v>
      </c>
      <c r="D118">
        <v>130401</v>
      </c>
    </row>
    <row r="119" spans="1:4">
      <c r="A119" t="s">
        <v>418</v>
      </c>
      <c r="B119" t="s">
        <v>379</v>
      </c>
      <c r="C119" t="s">
        <v>807</v>
      </c>
      <c r="D119">
        <v>10201</v>
      </c>
    </row>
    <row r="120" spans="1:4">
      <c r="A120" t="s">
        <v>841</v>
      </c>
      <c r="B120" t="s">
        <v>384</v>
      </c>
      <c r="C120" t="s">
        <v>841</v>
      </c>
      <c r="D120">
        <v>50103</v>
      </c>
    </row>
    <row r="121" spans="1:4">
      <c r="A121" t="s">
        <v>598</v>
      </c>
      <c r="B121" t="s">
        <v>387</v>
      </c>
      <c r="C121" t="s">
        <v>870</v>
      </c>
      <c r="D121">
        <v>60202</v>
      </c>
    </row>
    <row r="122" spans="1:4">
      <c r="A122" t="s">
        <v>422</v>
      </c>
      <c r="B122" t="s">
        <v>385</v>
      </c>
      <c r="C122" t="s">
        <v>598</v>
      </c>
      <c r="D122">
        <v>80501</v>
      </c>
    </row>
    <row r="123" spans="1:4">
      <c r="A123" t="s">
        <v>871</v>
      </c>
      <c r="B123" t="s">
        <v>382</v>
      </c>
      <c r="C123" t="s">
        <v>812</v>
      </c>
      <c r="D123">
        <v>130405</v>
      </c>
    </row>
    <row r="124" spans="1:4">
      <c r="A124" t="s">
        <v>473</v>
      </c>
      <c r="B124" t="s">
        <v>380</v>
      </c>
      <c r="C124" t="s">
        <v>784</v>
      </c>
      <c r="D124">
        <v>120301</v>
      </c>
    </row>
    <row r="125" spans="1:4">
      <c r="A125" t="s">
        <v>630</v>
      </c>
      <c r="B125" t="s">
        <v>386</v>
      </c>
      <c r="C125" t="s">
        <v>846</v>
      </c>
      <c r="D125">
        <v>20604</v>
      </c>
    </row>
    <row r="126" spans="1:4">
      <c r="A126" t="s">
        <v>519</v>
      </c>
      <c r="B126" t="s">
        <v>385</v>
      </c>
      <c r="C126" t="s">
        <v>823</v>
      </c>
      <c r="D126">
        <v>80601</v>
      </c>
    </row>
    <row r="127" spans="1:4">
      <c r="A127" t="s">
        <v>390</v>
      </c>
      <c r="B127" t="s">
        <v>390</v>
      </c>
      <c r="C127" t="s">
        <v>528</v>
      </c>
      <c r="D127">
        <v>40604</v>
      </c>
    </row>
    <row r="128" spans="1:4">
      <c r="A128" t="s">
        <v>872</v>
      </c>
      <c r="B128" t="s">
        <v>379</v>
      </c>
      <c r="C128" t="s">
        <v>801</v>
      </c>
      <c r="D128">
        <v>10301</v>
      </c>
    </row>
    <row r="129" spans="1:4">
      <c r="A129" t="s">
        <v>873</v>
      </c>
      <c r="B129" t="s">
        <v>389</v>
      </c>
      <c r="C129" t="s">
        <v>805</v>
      </c>
      <c r="D129">
        <v>90203</v>
      </c>
    </row>
    <row r="130" spans="1:4">
      <c r="A130" t="s">
        <v>557</v>
      </c>
      <c r="B130" t="s">
        <v>387</v>
      </c>
      <c r="C130" t="s">
        <v>874</v>
      </c>
      <c r="D130">
        <v>60101</v>
      </c>
    </row>
    <row r="131" spans="1:4">
      <c r="A131" t="s">
        <v>875</v>
      </c>
      <c r="B131" t="s">
        <v>387</v>
      </c>
      <c r="C131" t="s">
        <v>870</v>
      </c>
      <c r="D131">
        <v>60203</v>
      </c>
    </row>
    <row r="132" spans="1:4">
      <c r="A132" t="s">
        <v>876</v>
      </c>
      <c r="B132" t="s">
        <v>388</v>
      </c>
      <c r="C132" t="s">
        <v>799</v>
      </c>
      <c r="D132">
        <v>70405</v>
      </c>
    </row>
    <row r="133" spans="1:4">
      <c r="A133" t="s">
        <v>877</v>
      </c>
      <c r="B133" t="s">
        <v>387</v>
      </c>
      <c r="C133" t="s">
        <v>878</v>
      </c>
      <c r="D133">
        <v>60702</v>
      </c>
    </row>
    <row r="134" spans="1:4">
      <c r="A134" t="s">
        <v>879</v>
      </c>
      <c r="B134" t="s">
        <v>382</v>
      </c>
      <c r="C134" t="s">
        <v>833</v>
      </c>
      <c r="D134">
        <v>130305</v>
      </c>
    </row>
    <row r="135" spans="1:4">
      <c r="A135" t="s">
        <v>880</v>
      </c>
      <c r="B135" t="s">
        <v>382</v>
      </c>
      <c r="C135" t="s">
        <v>833</v>
      </c>
      <c r="D135">
        <v>130306</v>
      </c>
    </row>
    <row r="136" spans="1:4">
      <c r="A136" t="s">
        <v>881</v>
      </c>
      <c r="B136" t="s">
        <v>381</v>
      </c>
      <c r="C136" t="s">
        <v>381</v>
      </c>
      <c r="D136">
        <v>30105</v>
      </c>
    </row>
    <row r="137" spans="1:4">
      <c r="A137" t="s">
        <v>462</v>
      </c>
      <c r="B137" t="s">
        <v>882</v>
      </c>
      <c r="C137" t="s">
        <v>883</v>
      </c>
      <c r="D137">
        <v>110101</v>
      </c>
    </row>
    <row r="138" spans="1:4">
      <c r="A138" t="s">
        <v>884</v>
      </c>
      <c r="B138" t="s">
        <v>390</v>
      </c>
      <c r="C138" t="s">
        <v>528</v>
      </c>
      <c r="D138">
        <v>40603</v>
      </c>
    </row>
    <row r="139" spans="1:4">
      <c r="A139" t="s">
        <v>885</v>
      </c>
      <c r="B139" t="s">
        <v>379</v>
      </c>
      <c r="C139" t="s">
        <v>807</v>
      </c>
      <c r="D139">
        <v>10208</v>
      </c>
    </row>
    <row r="140" spans="1:4">
      <c r="A140" t="s">
        <v>386</v>
      </c>
      <c r="B140" t="s">
        <v>386</v>
      </c>
      <c r="C140" t="s">
        <v>846</v>
      </c>
      <c r="D140">
        <v>20603</v>
      </c>
    </row>
    <row r="141" spans="1:4">
      <c r="A141" t="s">
        <v>599</v>
      </c>
      <c r="B141" t="s">
        <v>381</v>
      </c>
      <c r="C141" t="s">
        <v>886</v>
      </c>
      <c r="D141">
        <v>30302</v>
      </c>
    </row>
    <row r="142" spans="1:4">
      <c r="A142" t="s">
        <v>887</v>
      </c>
      <c r="B142" t="s">
        <v>385</v>
      </c>
      <c r="C142" t="s">
        <v>598</v>
      </c>
      <c r="D142">
        <v>80507</v>
      </c>
    </row>
    <row r="143" spans="1:4">
      <c r="A143" t="s">
        <v>888</v>
      </c>
      <c r="B143" t="s">
        <v>384</v>
      </c>
      <c r="C143" t="s">
        <v>452</v>
      </c>
      <c r="D143">
        <v>50209</v>
      </c>
    </row>
    <row r="144" spans="1:4">
      <c r="A144" t="s">
        <v>889</v>
      </c>
      <c r="B144" t="s">
        <v>390</v>
      </c>
      <c r="C144" t="s">
        <v>796</v>
      </c>
      <c r="D144">
        <v>40303</v>
      </c>
    </row>
    <row r="145" spans="1:4">
      <c r="A145" t="s">
        <v>890</v>
      </c>
      <c r="B145" t="s">
        <v>389</v>
      </c>
      <c r="C145" t="s">
        <v>531</v>
      </c>
      <c r="D145">
        <v>90503</v>
      </c>
    </row>
    <row r="146" spans="1:4">
      <c r="A146" t="s">
        <v>890</v>
      </c>
      <c r="B146" t="s">
        <v>388</v>
      </c>
      <c r="C146" t="s">
        <v>799</v>
      </c>
      <c r="D146">
        <v>70404</v>
      </c>
    </row>
    <row r="147" spans="1:4">
      <c r="A147" t="s">
        <v>891</v>
      </c>
      <c r="B147" t="s">
        <v>389</v>
      </c>
      <c r="C147" t="s">
        <v>435</v>
      </c>
      <c r="D147">
        <v>90802</v>
      </c>
    </row>
    <row r="148" spans="1:4">
      <c r="A148" t="s">
        <v>633</v>
      </c>
      <c r="B148" t="s">
        <v>389</v>
      </c>
      <c r="C148" t="s">
        <v>857</v>
      </c>
      <c r="D148">
        <v>90607</v>
      </c>
    </row>
    <row r="149" spans="1:4">
      <c r="A149" t="s">
        <v>416</v>
      </c>
      <c r="B149" t="s">
        <v>381</v>
      </c>
      <c r="C149" t="s">
        <v>381</v>
      </c>
      <c r="D149">
        <v>30107</v>
      </c>
    </row>
    <row r="150" spans="1:4">
      <c r="A150" t="s">
        <v>471</v>
      </c>
      <c r="B150" t="s">
        <v>381</v>
      </c>
      <c r="C150" t="s">
        <v>381</v>
      </c>
      <c r="D150">
        <v>30115</v>
      </c>
    </row>
    <row r="151" spans="1:4">
      <c r="A151" t="s">
        <v>892</v>
      </c>
      <c r="B151" t="s">
        <v>381</v>
      </c>
      <c r="C151" t="s">
        <v>893</v>
      </c>
      <c r="D151">
        <v>30502</v>
      </c>
    </row>
    <row r="152" spans="1:4">
      <c r="A152" t="s">
        <v>894</v>
      </c>
      <c r="B152" t="s">
        <v>384</v>
      </c>
      <c r="C152" t="s">
        <v>777</v>
      </c>
      <c r="D152">
        <v>50314</v>
      </c>
    </row>
    <row r="153" spans="1:4">
      <c r="A153" t="s">
        <v>895</v>
      </c>
      <c r="B153" t="s">
        <v>390</v>
      </c>
      <c r="C153" t="s">
        <v>868</v>
      </c>
      <c r="D153">
        <v>41403</v>
      </c>
    </row>
    <row r="154" spans="1:4">
      <c r="A154" t="s">
        <v>438</v>
      </c>
      <c r="B154" t="s">
        <v>385</v>
      </c>
      <c r="C154" t="s">
        <v>385</v>
      </c>
      <c r="D154">
        <v>80805</v>
      </c>
    </row>
    <row r="155" spans="1:4">
      <c r="A155" t="s">
        <v>412</v>
      </c>
      <c r="B155" t="s">
        <v>390</v>
      </c>
      <c r="C155" t="s">
        <v>528</v>
      </c>
      <c r="D155">
        <v>40601</v>
      </c>
    </row>
    <row r="156" spans="1:4">
      <c r="A156" t="s">
        <v>474</v>
      </c>
      <c r="B156" t="s">
        <v>390</v>
      </c>
      <c r="C156" t="s">
        <v>528</v>
      </c>
      <c r="D156">
        <v>40611</v>
      </c>
    </row>
    <row r="157" spans="1:4">
      <c r="A157" t="s">
        <v>514</v>
      </c>
      <c r="B157" t="s">
        <v>390</v>
      </c>
      <c r="C157" t="s">
        <v>528</v>
      </c>
      <c r="D157">
        <v>40612</v>
      </c>
    </row>
    <row r="158" spans="1:4">
      <c r="A158" t="s">
        <v>896</v>
      </c>
      <c r="B158" t="s">
        <v>380</v>
      </c>
      <c r="C158" t="s">
        <v>784</v>
      </c>
      <c r="D158">
        <v>120313</v>
      </c>
    </row>
    <row r="159" spans="1:4">
      <c r="A159" t="s">
        <v>897</v>
      </c>
      <c r="B159" t="s">
        <v>380</v>
      </c>
      <c r="C159" t="s">
        <v>784</v>
      </c>
      <c r="D159">
        <v>120315</v>
      </c>
    </row>
    <row r="160" spans="1:4">
      <c r="A160" t="s">
        <v>898</v>
      </c>
      <c r="B160" t="s">
        <v>390</v>
      </c>
      <c r="C160" t="s">
        <v>779</v>
      </c>
      <c r="D160">
        <v>40102</v>
      </c>
    </row>
    <row r="161" spans="1:4">
      <c r="A161" t="s">
        <v>479</v>
      </c>
      <c r="B161" t="s">
        <v>390</v>
      </c>
      <c r="C161" t="s">
        <v>899</v>
      </c>
      <c r="D161">
        <v>40701</v>
      </c>
    </row>
    <row r="162" spans="1:4">
      <c r="A162" t="s">
        <v>900</v>
      </c>
      <c r="B162" t="s">
        <v>390</v>
      </c>
      <c r="C162" t="s">
        <v>821</v>
      </c>
      <c r="D162">
        <v>41007</v>
      </c>
    </row>
    <row r="163" spans="1:4">
      <c r="A163" t="s">
        <v>430</v>
      </c>
      <c r="B163" t="s">
        <v>385</v>
      </c>
      <c r="C163" t="s">
        <v>385</v>
      </c>
      <c r="D163">
        <v>80826</v>
      </c>
    </row>
    <row r="164" spans="1:4">
      <c r="A164" t="s">
        <v>901</v>
      </c>
      <c r="B164" t="s">
        <v>390</v>
      </c>
      <c r="C164" t="s">
        <v>899</v>
      </c>
      <c r="D164">
        <v>40702</v>
      </c>
    </row>
    <row r="165" spans="1:4">
      <c r="A165" t="s">
        <v>620</v>
      </c>
      <c r="B165" t="s">
        <v>389</v>
      </c>
      <c r="C165" t="s">
        <v>844</v>
      </c>
      <c r="D165">
        <v>91010</v>
      </c>
    </row>
    <row r="166" spans="1:4">
      <c r="A166" t="s">
        <v>902</v>
      </c>
      <c r="B166" t="s">
        <v>389</v>
      </c>
      <c r="C166" t="s">
        <v>777</v>
      </c>
      <c r="D166">
        <v>90903</v>
      </c>
    </row>
    <row r="167" spans="1:4">
      <c r="A167" t="s">
        <v>512</v>
      </c>
      <c r="B167" t="s">
        <v>382</v>
      </c>
      <c r="C167" t="s">
        <v>787</v>
      </c>
      <c r="D167">
        <v>130705</v>
      </c>
    </row>
    <row r="168" spans="1:4">
      <c r="A168" t="s">
        <v>903</v>
      </c>
      <c r="B168" t="s">
        <v>389</v>
      </c>
      <c r="C168" t="s">
        <v>847</v>
      </c>
      <c r="D168">
        <v>90307</v>
      </c>
    </row>
    <row r="169" spans="1:4">
      <c r="A169" t="s">
        <v>904</v>
      </c>
      <c r="B169" t="s">
        <v>380</v>
      </c>
      <c r="C169" t="s">
        <v>775</v>
      </c>
      <c r="D169">
        <v>120505</v>
      </c>
    </row>
    <row r="170" spans="1:4">
      <c r="A170" t="s">
        <v>573</v>
      </c>
      <c r="B170" t="s">
        <v>387</v>
      </c>
      <c r="C170" t="s">
        <v>905</v>
      </c>
      <c r="D170">
        <v>60604</v>
      </c>
    </row>
    <row r="171" spans="1:4">
      <c r="A171" t="s">
        <v>906</v>
      </c>
      <c r="B171" t="s">
        <v>389</v>
      </c>
      <c r="C171" t="s">
        <v>794</v>
      </c>
      <c r="D171">
        <v>90102</v>
      </c>
    </row>
    <row r="172" spans="1:4">
      <c r="A172" t="s">
        <v>907</v>
      </c>
      <c r="B172" t="s">
        <v>388</v>
      </c>
      <c r="C172" t="s">
        <v>786</v>
      </c>
      <c r="D172">
        <v>70704</v>
      </c>
    </row>
    <row r="173" spans="1:4">
      <c r="A173" t="s">
        <v>539</v>
      </c>
      <c r="B173" t="s">
        <v>390</v>
      </c>
      <c r="C173" t="s">
        <v>465</v>
      </c>
      <c r="D173">
        <v>40513</v>
      </c>
    </row>
    <row r="174" spans="1:4">
      <c r="A174" t="s">
        <v>908</v>
      </c>
      <c r="B174" t="s">
        <v>388</v>
      </c>
      <c r="C174" t="s">
        <v>786</v>
      </c>
      <c r="D174">
        <v>70705</v>
      </c>
    </row>
    <row r="175" spans="1:4">
      <c r="A175" t="s">
        <v>908</v>
      </c>
      <c r="B175" t="s">
        <v>389</v>
      </c>
      <c r="C175" t="s">
        <v>791</v>
      </c>
      <c r="D175">
        <v>91203</v>
      </c>
    </row>
    <row r="176" spans="1:4">
      <c r="A176" t="s">
        <v>908</v>
      </c>
      <c r="B176" t="s">
        <v>382</v>
      </c>
      <c r="C176" t="s">
        <v>833</v>
      </c>
      <c r="D176">
        <v>130307</v>
      </c>
    </row>
    <row r="177" spans="1:4">
      <c r="A177" t="s">
        <v>909</v>
      </c>
      <c r="B177" t="s">
        <v>387</v>
      </c>
      <c r="C177" t="s">
        <v>910</v>
      </c>
      <c r="D177">
        <v>60303</v>
      </c>
    </row>
    <row r="178" spans="1:4">
      <c r="A178" t="s">
        <v>911</v>
      </c>
      <c r="B178" t="s">
        <v>388</v>
      </c>
      <c r="C178" t="s">
        <v>912</v>
      </c>
      <c r="D178">
        <v>70602</v>
      </c>
    </row>
    <row r="179" spans="1:4">
      <c r="A179" t="s">
        <v>913</v>
      </c>
      <c r="B179" t="s">
        <v>386</v>
      </c>
      <c r="C179" t="s">
        <v>849</v>
      </c>
      <c r="D179">
        <v>20403</v>
      </c>
    </row>
    <row r="180" spans="1:4">
      <c r="A180" t="s">
        <v>914</v>
      </c>
      <c r="B180" t="s">
        <v>387</v>
      </c>
      <c r="C180" t="s">
        <v>910</v>
      </c>
      <c r="D180">
        <v>60302</v>
      </c>
    </row>
    <row r="181" spans="1:4">
      <c r="A181" t="s">
        <v>915</v>
      </c>
      <c r="B181" t="s">
        <v>388</v>
      </c>
      <c r="C181" t="s">
        <v>492</v>
      </c>
      <c r="D181">
        <v>70204</v>
      </c>
    </row>
    <row r="182" spans="1:4">
      <c r="A182" t="s">
        <v>916</v>
      </c>
      <c r="B182" t="s">
        <v>387</v>
      </c>
      <c r="C182" t="s">
        <v>910</v>
      </c>
      <c r="D182">
        <v>60304</v>
      </c>
    </row>
    <row r="183" spans="1:4">
      <c r="A183" t="s">
        <v>916</v>
      </c>
      <c r="B183" t="s">
        <v>388</v>
      </c>
      <c r="C183" t="s">
        <v>799</v>
      </c>
      <c r="D183">
        <v>70406</v>
      </c>
    </row>
    <row r="184" spans="1:4">
      <c r="A184" t="s">
        <v>917</v>
      </c>
      <c r="B184" t="s">
        <v>386</v>
      </c>
      <c r="C184" t="s">
        <v>789</v>
      </c>
      <c r="D184">
        <v>20203</v>
      </c>
    </row>
    <row r="185" spans="1:4">
      <c r="A185" t="s">
        <v>397</v>
      </c>
      <c r="B185" t="s">
        <v>385</v>
      </c>
      <c r="C185" t="s">
        <v>385</v>
      </c>
      <c r="D185">
        <v>80802</v>
      </c>
    </row>
    <row r="186" spans="1:4">
      <c r="A186" t="s">
        <v>918</v>
      </c>
      <c r="B186" t="s">
        <v>387</v>
      </c>
      <c r="C186" t="s">
        <v>905</v>
      </c>
      <c r="D186">
        <v>60606</v>
      </c>
    </row>
    <row r="187" spans="1:4">
      <c r="A187" t="s">
        <v>919</v>
      </c>
      <c r="B187" t="s">
        <v>388</v>
      </c>
      <c r="C187" t="s">
        <v>492</v>
      </c>
      <c r="D187">
        <v>70205</v>
      </c>
    </row>
    <row r="188" spans="1:4">
      <c r="A188" t="s">
        <v>920</v>
      </c>
      <c r="B188" t="s">
        <v>389</v>
      </c>
      <c r="C188" t="s">
        <v>805</v>
      </c>
      <c r="D188">
        <v>90204</v>
      </c>
    </row>
    <row r="189" spans="1:4">
      <c r="A189" t="s">
        <v>450</v>
      </c>
      <c r="B189" t="s">
        <v>382</v>
      </c>
      <c r="C189" t="s">
        <v>787</v>
      </c>
      <c r="D189">
        <v>130706</v>
      </c>
    </row>
    <row r="190" spans="1:4">
      <c r="A190" t="s">
        <v>450</v>
      </c>
      <c r="B190" t="s">
        <v>386</v>
      </c>
      <c r="C190" t="s">
        <v>846</v>
      </c>
      <c r="D190">
        <v>20605</v>
      </c>
    </row>
    <row r="191" spans="1:4">
      <c r="A191" t="s">
        <v>921</v>
      </c>
      <c r="B191" t="s">
        <v>386</v>
      </c>
      <c r="C191" t="s">
        <v>922</v>
      </c>
      <c r="D191">
        <v>20502</v>
      </c>
    </row>
    <row r="192" spans="1:4">
      <c r="A192" t="s">
        <v>923</v>
      </c>
      <c r="B192" t="s">
        <v>388</v>
      </c>
      <c r="C192" t="s">
        <v>786</v>
      </c>
      <c r="D192">
        <v>70706</v>
      </c>
    </row>
    <row r="193" spans="1:4">
      <c r="A193" t="s">
        <v>586</v>
      </c>
      <c r="B193" t="s">
        <v>386</v>
      </c>
      <c r="C193" t="s">
        <v>778</v>
      </c>
      <c r="D193">
        <v>20102</v>
      </c>
    </row>
    <row r="194" spans="1:4">
      <c r="A194" t="s">
        <v>586</v>
      </c>
      <c r="B194" t="s">
        <v>390</v>
      </c>
      <c r="C194" t="s">
        <v>813</v>
      </c>
      <c r="D194">
        <v>41304</v>
      </c>
    </row>
    <row r="195" spans="1:4">
      <c r="A195" t="s">
        <v>924</v>
      </c>
      <c r="B195" t="s">
        <v>389</v>
      </c>
      <c r="C195" t="s">
        <v>777</v>
      </c>
      <c r="D195">
        <v>90904</v>
      </c>
    </row>
    <row r="196" spans="1:4">
      <c r="A196" t="s">
        <v>925</v>
      </c>
      <c r="B196" t="s">
        <v>388</v>
      </c>
      <c r="C196" t="s">
        <v>388</v>
      </c>
      <c r="D196">
        <v>70315</v>
      </c>
    </row>
    <row r="197" spans="1:4">
      <c r="A197" t="s">
        <v>476</v>
      </c>
      <c r="B197" t="s">
        <v>379</v>
      </c>
      <c r="C197" t="s">
        <v>807</v>
      </c>
      <c r="D197">
        <v>10206</v>
      </c>
    </row>
    <row r="198" spans="1:4">
      <c r="A198" t="s">
        <v>926</v>
      </c>
      <c r="B198" t="s">
        <v>388</v>
      </c>
      <c r="C198" t="s">
        <v>927</v>
      </c>
      <c r="D198">
        <v>70102</v>
      </c>
    </row>
    <row r="199" spans="1:4">
      <c r="A199" t="s">
        <v>928</v>
      </c>
      <c r="B199" t="s">
        <v>382</v>
      </c>
      <c r="C199" t="s">
        <v>600</v>
      </c>
      <c r="D199">
        <v>130902</v>
      </c>
    </row>
    <row r="200" spans="1:4">
      <c r="A200" t="s">
        <v>523</v>
      </c>
      <c r="B200" t="s">
        <v>381</v>
      </c>
      <c r="C200" t="s">
        <v>772</v>
      </c>
      <c r="D200">
        <v>30203</v>
      </c>
    </row>
    <row r="201" spans="1:4">
      <c r="A201" t="s">
        <v>929</v>
      </c>
      <c r="B201" t="s">
        <v>381</v>
      </c>
      <c r="C201" t="s">
        <v>886</v>
      </c>
      <c r="D201">
        <v>30303</v>
      </c>
    </row>
    <row r="202" spans="1:4">
      <c r="A202" t="s">
        <v>929</v>
      </c>
      <c r="B202" t="s">
        <v>388</v>
      </c>
      <c r="C202" t="s">
        <v>388</v>
      </c>
      <c r="D202">
        <v>70302</v>
      </c>
    </row>
    <row r="203" spans="1:4">
      <c r="A203" t="s">
        <v>596</v>
      </c>
      <c r="B203" t="s">
        <v>386</v>
      </c>
      <c r="C203" t="s">
        <v>930</v>
      </c>
      <c r="D203">
        <v>20302</v>
      </c>
    </row>
    <row r="204" spans="1:4">
      <c r="A204" t="s">
        <v>931</v>
      </c>
      <c r="B204" t="s">
        <v>388</v>
      </c>
      <c r="C204" t="s">
        <v>927</v>
      </c>
      <c r="D204">
        <v>70109</v>
      </c>
    </row>
    <row r="205" spans="1:4">
      <c r="A205" t="s">
        <v>932</v>
      </c>
      <c r="B205" t="s">
        <v>386</v>
      </c>
      <c r="C205" t="s">
        <v>778</v>
      </c>
      <c r="D205">
        <v>20108</v>
      </c>
    </row>
    <row r="206" spans="1:4">
      <c r="A206" t="s">
        <v>553</v>
      </c>
      <c r="B206" t="s">
        <v>389</v>
      </c>
      <c r="C206" t="s">
        <v>579</v>
      </c>
      <c r="D206">
        <v>90407</v>
      </c>
    </row>
    <row r="207" spans="1:4">
      <c r="A207" t="s">
        <v>553</v>
      </c>
      <c r="B207" t="s">
        <v>382</v>
      </c>
      <c r="C207" t="s">
        <v>600</v>
      </c>
      <c r="D207">
        <v>130903</v>
      </c>
    </row>
    <row r="208" spans="1:4">
      <c r="A208" t="s">
        <v>933</v>
      </c>
      <c r="B208" t="s">
        <v>382</v>
      </c>
      <c r="C208" t="s">
        <v>812</v>
      </c>
      <c r="D208">
        <v>130406</v>
      </c>
    </row>
    <row r="209" spans="1:4">
      <c r="A209" t="s">
        <v>934</v>
      </c>
      <c r="B209" t="s">
        <v>387</v>
      </c>
      <c r="C209" t="s">
        <v>878</v>
      </c>
      <c r="D209">
        <v>60704</v>
      </c>
    </row>
    <row r="210" spans="1:4">
      <c r="A210" t="s">
        <v>935</v>
      </c>
      <c r="B210" t="s">
        <v>385</v>
      </c>
      <c r="C210" t="s">
        <v>598</v>
      </c>
      <c r="D210">
        <v>80504</v>
      </c>
    </row>
    <row r="211" spans="1:4">
      <c r="A211" t="s">
        <v>936</v>
      </c>
      <c r="B211" t="s">
        <v>388</v>
      </c>
      <c r="C211" t="s">
        <v>927</v>
      </c>
      <c r="D211">
        <v>70103</v>
      </c>
    </row>
    <row r="212" spans="1:4">
      <c r="A212" t="s">
        <v>937</v>
      </c>
      <c r="B212" t="s">
        <v>388</v>
      </c>
      <c r="C212" t="s">
        <v>492</v>
      </c>
      <c r="D212">
        <v>70206</v>
      </c>
    </row>
    <row r="213" spans="1:4">
      <c r="A213" t="s">
        <v>597</v>
      </c>
      <c r="B213" t="s">
        <v>389</v>
      </c>
      <c r="C213" t="s">
        <v>798</v>
      </c>
      <c r="D213">
        <v>91105</v>
      </c>
    </row>
    <row r="214" spans="1:4">
      <c r="A214" t="s">
        <v>938</v>
      </c>
      <c r="B214" t="s">
        <v>389</v>
      </c>
      <c r="C214" t="s">
        <v>531</v>
      </c>
      <c r="D214">
        <v>90504</v>
      </c>
    </row>
    <row r="215" spans="1:4">
      <c r="A215" t="s">
        <v>939</v>
      </c>
      <c r="B215" t="s">
        <v>388</v>
      </c>
      <c r="C215" t="s">
        <v>492</v>
      </c>
      <c r="D215">
        <v>70207</v>
      </c>
    </row>
    <row r="216" spans="1:4">
      <c r="A216" t="s">
        <v>940</v>
      </c>
      <c r="B216" t="s">
        <v>390</v>
      </c>
      <c r="C216" t="s">
        <v>941</v>
      </c>
      <c r="D216">
        <v>40902</v>
      </c>
    </row>
    <row r="217" spans="1:4">
      <c r="A217" t="s">
        <v>942</v>
      </c>
      <c r="B217" t="s">
        <v>387</v>
      </c>
      <c r="C217" t="s">
        <v>905</v>
      </c>
      <c r="D217">
        <v>60603</v>
      </c>
    </row>
    <row r="218" spans="1:4">
      <c r="A218" t="s">
        <v>943</v>
      </c>
      <c r="B218" t="s">
        <v>386</v>
      </c>
      <c r="C218" t="s">
        <v>922</v>
      </c>
      <c r="D218">
        <v>20503</v>
      </c>
    </row>
    <row r="219" spans="1:4">
      <c r="A219" t="s">
        <v>944</v>
      </c>
      <c r="B219" t="s">
        <v>389</v>
      </c>
      <c r="C219" t="s">
        <v>777</v>
      </c>
      <c r="D219">
        <v>90905</v>
      </c>
    </row>
    <row r="220" spans="1:4">
      <c r="A220" t="s">
        <v>945</v>
      </c>
      <c r="B220" t="s">
        <v>380</v>
      </c>
      <c r="C220" t="s">
        <v>775</v>
      </c>
      <c r="D220">
        <v>120506</v>
      </c>
    </row>
    <row r="221" spans="1:4">
      <c r="A221" t="s">
        <v>946</v>
      </c>
      <c r="B221" t="s">
        <v>387</v>
      </c>
      <c r="C221" t="s">
        <v>905</v>
      </c>
      <c r="D221">
        <v>60605</v>
      </c>
    </row>
    <row r="222" spans="1:4">
      <c r="A222" t="s">
        <v>946</v>
      </c>
      <c r="B222" t="s">
        <v>388</v>
      </c>
      <c r="C222" t="s">
        <v>492</v>
      </c>
      <c r="D222">
        <v>70208</v>
      </c>
    </row>
    <row r="223" spans="1:4">
      <c r="A223" t="s">
        <v>575</v>
      </c>
      <c r="B223" t="s">
        <v>380</v>
      </c>
      <c r="C223" t="s">
        <v>775</v>
      </c>
      <c r="D223">
        <v>120510</v>
      </c>
    </row>
    <row r="224" spans="1:4">
      <c r="A224" t="s">
        <v>947</v>
      </c>
      <c r="B224" t="s">
        <v>386</v>
      </c>
      <c r="C224" t="s">
        <v>922</v>
      </c>
      <c r="D224">
        <v>20504</v>
      </c>
    </row>
    <row r="225" spans="1:4">
      <c r="A225" t="s">
        <v>948</v>
      </c>
      <c r="B225" t="s">
        <v>389</v>
      </c>
      <c r="C225" t="s">
        <v>847</v>
      </c>
      <c r="D225">
        <v>90303</v>
      </c>
    </row>
    <row r="226" spans="1:4">
      <c r="A226" t="s">
        <v>484</v>
      </c>
      <c r="B226" t="s">
        <v>380</v>
      </c>
      <c r="C226" t="s">
        <v>775</v>
      </c>
      <c r="D226">
        <v>120507</v>
      </c>
    </row>
    <row r="227" spans="1:4">
      <c r="A227" t="s">
        <v>949</v>
      </c>
      <c r="B227" t="s">
        <v>380</v>
      </c>
      <c r="C227" t="s">
        <v>775</v>
      </c>
      <c r="D227">
        <v>120511</v>
      </c>
    </row>
    <row r="228" spans="1:4">
      <c r="A228" t="s">
        <v>950</v>
      </c>
      <c r="B228" t="s">
        <v>390</v>
      </c>
      <c r="C228" t="s">
        <v>941</v>
      </c>
      <c r="D228">
        <v>40903</v>
      </c>
    </row>
    <row r="229" spans="1:4">
      <c r="A229" t="s">
        <v>951</v>
      </c>
      <c r="B229" t="s">
        <v>386</v>
      </c>
      <c r="C229" t="s">
        <v>930</v>
      </c>
      <c r="D229">
        <v>20303</v>
      </c>
    </row>
    <row r="230" spans="1:4">
      <c r="A230" t="s">
        <v>951</v>
      </c>
      <c r="B230" t="s">
        <v>389</v>
      </c>
      <c r="C230" t="s">
        <v>805</v>
      </c>
      <c r="D230">
        <v>90205</v>
      </c>
    </row>
    <row r="231" spans="1:4">
      <c r="A231" t="s">
        <v>952</v>
      </c>
      <c r="B231" t="s">
        <v>389</v>
      </c>
      <c r="C231" t="s">
        <v>531</v>
      </c>
      <c r="D231">
        <v>90505</v>
      </c>
    </row>
    <row r="232" spans="1:4">
      <c r="A232" t="s">
        <v>953</v>
      </c>
      <c r="B232" t="s">
        <v>390</v>
      </c>
      <c r="C232" t="s">
        <v>941</v>
      </c>
      <c r="D232">
        <v>40904</v>
      </c>
    </row>
    <row r="233" spans="1:4">
      <c r="A233" t="s">
        <v>954</v>
      </c>
      <c r="B233" t="s">
        <v>384</v>
      </c>
      <c r="C233" t="s">
        <v>452</v>
      </c>
      <c r="D233">
        <v>50201</v>
      </c>
    </row>
    <row r="234" spans="1:4">
      <c r="A234" t="s">
        <v>955</v>
      </c>
      <c r="B234" t="s">
        <v>386</v>
      </c>
      <c r="C234" t="s">
        <v>789</v>
      </c>
      <c r="D234">
        <v>20204</v>
      </c>
    </row>
    <row r="235" spans="1:4">
      <c r="A235" t="s">
        <v>571</v>
      </c>
      <c r="B235" t="s">
        <v>387</v>
      </c>
      <c r="C235" t="s">
        <v>878</v>
      </c>
      <c r="D235">
        <v>60703</v>
      </c>
    </row>
    <row r="236" spans="1:4">
      <c r="A236" t="s">
        <v>571</v>
      </c>
      <c r="B236" t="s">
        <v>389</v>
      </c>
      <c r="C236" t="s">
        <v>531</v>
      </c>
      <c r="D236">
        <v>90506</v>
      </c>
    </row>
    <row r="237" spans="1:4">
      <c r="A237" t="s">
        <v>628</v>
      </c>
      <c r="B237" t="s">
        <v>386</v>
      </c>
      <c r="C237" t="s">
        <v>778</v>
      </c>
      <c r="D237">
        <v>20103</v>
      </c>
    </row>
    <row r="238" spans="1:4">
      <c r="A238" t="s">
        <v>956</v>
      </c>
      <c r="B238" t="s">
        <v>379</v>
      </c>
      <c r="C238" t="s">
        <v>807</v>
      </c>
      <c r="D238">
        <v>10214</v>
      </c>
    </row>
    <row r="239" spans="1:4">
      <c r="A239" t="s">
        <v>957</v>
      </c>
      <c r="B239" t="s">
        <v>390</v>
      </c>
      <c r="C239" t="s">
        <v>779</v>
      </c>
      <c r="D239">
        <v>40103</v>
      </c>
    </row>
    <row r="240" spans="1:4">
      <c r="A240" t="s">
        <v>551</v>
      </c>
      <c r="B240" t="s">
        <v>379</v>
      </c>
      <c r="C240" t="s">
        <v>807</v>
      </c>
      <c r="D240">
        <v>10204</v>
      </c>
    </row>
    <row r="241" spans="1:4">
      <c r="A241" t="s">
        <v>958</v>
      </c>
      <c r="B241" t="s">
        <v>387</v>
      </c>
      <c r="C241" t="s">
        <v>866</v>
      </c>
      <c r="D241">
        <v>60406</v>
      </c>
    </row>
    <row r="242" spans="1:4">
      <c r="A242" t="s">
        <v>959</v>
      </c>
      <c r="B242" t="s">
        <v>387</v>
      </c>
      <c r="C242" t="s">
        <v>870</v>
      </c>
      <c r="D242">
        <v>60204</v>
      </c>
    </row>
    <row r="243" spans="1:4">
      <c r="A243" t="s">
        <v>534</v>
      </c>
      <c r="B243" t="s">
        <v>386</v>
      </c>
      <c r="C243" t="s">
        <v>789</v>
      </c>
      <c r="D243">
        <v>20205</v>
      </c>
    </row>
    <row r="244" spans="1:4">
      <c r="A244" t="s">
        <v>960</v>
      </c>
      <c r="B244" t="s">
        <v>380</v>
      </c>
      <c r="C244" t="s">
        <v>817</v>
      </c>
      <c r="D244">
        <v>120106</v>
      </c>
    </row>
    <row r="245" spans="1:4">
      <c r="A245" t="s">
        <v>961</v>
      </c>
      <c r="B245" t="s">
        <v>387</v>
      </c>
      <c r="C245" t="s">
        <v>866</v>
      </c>
      <c r="D245">
        <v>60408</v>
      </c>
    </row>
    <row r="246" spans="1:4">
      <c r="A246" t="s">
        <v>405</v>
      </c>
      <c r="B246" t="s">
        <v>385</v>
      </c>
      <c r="C246" t="s">
        <v>385</v>
      </c>
      <c r="D246">
        <v>80823</v>
      </c>
    </row>
    <row r="247" spans="1:4">
      <c r="A247" t="s">
        <v>962</v>
      </c>
      <c r="B247" t="s">
        <v>388</v>
      </c>
      <c r="C247" t="s">
        <v>799</v>
      </c>
      <c r="D247">
        <v>70407</v>
      </c>
    </row>
    <row r="248" spans="1:4">
      <c r="A248" t="s">
        <v>963</v>
      </c>
      <c r="B248" t="s">
        <v>382</v>
      </c>
      <c r="C248" t="s">
        <v>787</v>
      </c>
      <c r="D248">
        <v>130707</v>
      </c>
    </row>
    <row r="249" spans="1:4">
      <c r="A249" t="s">
        <v>964</v>
      </c>
      <c r="B249" t="s">
        <v>379</v>
      </c>
      <c r="C249" t="s">
        <v>807</v>
      </c>
      <c r="D249">
        <v>10216</v>
      </c>
    </row>
    <row r="250" spans="1:4">
      <c r="A250" t="s">
        <v>965</v>
      </c>
      <c r="B250" t="s">
        <v>379</v>
      </c>
      <c r="C250" t="s">
        <v>807</v>
      </c>
      <c r="D250">
        <v>10215</v>
      </c>
    </row>
    <row r="251" spans="1:4">
      <c r="A251" t="s">
        <v>966</v>
      </c>
      <c r="B251" t="s">
        <v>379</v>
      </c>
      <c r="C251" t="s">
        <v>807</v>
      </c>
      <c r="D251">
        <v>10217</v>
      </c>
    </row>
    <row r="252" spans="1:4">
      <c r="A252" t="s">
        <v>967</v>
      </c>
      <c r="B252" t="s">
        <v>388</v>
      </c>
      <c r="C252" t="s">
        <v>786</v>
      </c>
      <c r="D252">
        <v>70707</v>
      </c>
    </row>
    <row r="253" spans="1:4">
      <c r="A253" t="s">
        <v>524</v>
      </c>
      <c r="B253" t="s">
        <v>384</v>
      </c>
      <c r="C253" t="s">
        <v>841</v>
      </c>
      <c r="D253">
        <v>50104</v>
      </c>
    </row>
    <row r="254" spans="1:4">
      <c r="A254" t="s">
        <v>968</v>
      </c>
      <c r="B254" t="s">
        <v>389</v>
      </c>
      <c r="C254" t="s">
        <v>777</v>
      </c>
      <c r="D254">
        <v>90906</v>
      </c>
    </row>
    <row r="255" spans="1:4">
      <c r="A255" t="s">
        <v>969</v>
      </c>
      <c r="B255" t="s">
        <v>381</v>
      </c>
      <c r="C255" t="s">
        <v>886</v>
      </c>
      <c r="D255">
        <v>30304</v>
      </c>
    </row>
    <row r="256" spans="1:4">
      <c r="A256" t="s">
        <v>970</v>
      </c>
      <c r="B256" t="s">
        <v>389</v>
      </c>
      <c r="C256" t="s">
        <v>857</v>
      </c>
      <c r="D256">
        <v>90602</v>
      </c>
    </row>
    <row r="257" spans="1:4">
      <c r="A257" t="s">
        <v>971</v>
      </c>
      <c r="B257" t="s">
        <v>390</v>
      </c>
      <c r="C257" t="s">
        <v>465</v>
      </c>
      <c r="D257">
        <v>40505</v>
      </c>
    </row>
    <row r="258" spans="1:4">
      <c r="A258" t="s">
        <v>972</v>
      </c>
      <c r="B258" t="s">
        <v>385</v>
      </c>
      <c r="C258" t="s">
        <v>823</v>
      </c>
      <c r="D258">
        <v>80603</v>
      </c>
    </row>
    <row r="259" spans="1:4">
      <c r="A259" t="s">
        <v>973</v>
      </c>
      <c r="B259" t="s">
        <v>390</v>
      </c>
      <c r="C259" t="s">
        <v>796</v>
      </c>
      <c r="D259">
        <v>40304</v>
      </c>
    </row>
    <row r="260" spans="1:4">
      <c r="A260" t="s">
        <v>533</v>
      </c>
      <c r="B260" t="s">
        <v>379</v>
      </c>
      <c r="C260" t="s">
        <v>807</v>
      </c>
      <c r="D260">
        <v>10203</v>
      </c>
    </row>
    <row r="261" spans="1:4">
      <c r="A261" t="s">
        <v>974</v>
      </c>
      <c r="B261" t="s">
        <v>390</v>
      </c>
      <c r="C261" t="s">
        <v>528</v>
      </c>
      <c r="D261">
        <v>40605</v>
      </c>
    </row>
    <row r="262" spans="1:4">
      <c r="A262" t="s">
        <v>429</v>
      </c>
      <c r="B262" t="s">
        <v>382</v>
      </c>
      <c r="C262" t="s">
        <v>787</v>
      </c>
      <c r="D262">
        <v>130708</v>
      </c>
    </row>
    <row r="263" spans="1:4">
      <c r="A263" t="s">
        <v>488</v>
      </c>
      <c r="B263" t="s">
        <v>390</v>
      </c>
      <c r="C263" t="s">
        <v>488</v>
      </c>
      <c r="D263">
        <v>40801</v>
      </c>
    </row>
    <row r="264" spans="1:4">
      <c r="A264" t="s">
        <v>975</v>
      </c>
      <c r="B264" t="s">
        <v>388</v>
      </c>
      <c r="C264" t="s">
        <v>786</v>
      </c>
      <c r="D264">
        <v>70708</v>
      </c>
    </row>
    <row r="265" spans="1:4">
      <c r="A265" t="s">
        <v>976</v>
      </c>
      <c r="B265" t="s">
        <v>388</v>
      </c>
      <c r="C265" t="s">
        <v>927</v>
      </c>
      <c r="D265">
        <v>70101</v>
      </c>
    </row>
    <row r="266" spans="1:4">
      <c r="A266" t="s">
        <v>977</v>
      </c>
      <c r="B266" t="s">
        <v>388</v>
      </c>
      <c r="C266" t="s">
        <v>927</v>
      </c>
      <c r="D266">
        <v>70104</v>
      </c>
    </row>
    <row r="267" spans="1:4">
      <c r="A267" t="s">
        <v>621</v>
      </c>
      <c r="B267" t="s">
        <v>390</v>
      </c>
      <c r="C267" t="s">
        <v>779</v>
      </c>
      <c r="D267">
        <v>40104</v>
      </c>
    </row>
    <row r="268" spans="1:4">
      <c r="A268" t="s">
        <v>621</v>
      </c>
      <c r="B268" t="s">
        <v>389</v>
      </c>
      <c r="C268" t="s">
        <v>798</v>
      </c>
      <c r="D268">
        <v>91106</v>
      </c>
    </row>
    <row r="269" spans="1:4">
      <c r="A269" t="s">
        <v>978</v>
      </c>
      <c r="B269" t="s">
        <v>390</v>
      </c>
      <c r="C269" t="s">
        <v>796</v>
      </c>
      <c r="D269">
        <v>40305</v>
      </c>
    </row>
    <row r="270" spans="1:4">
      <c r="A270" t="s">
        <v>979</v>
      </c>
      <c r="B270" t="s">
        <v>382</v>
      </c>
      <c r="C270" t="s">
        <v>600</v>
      </c>
      <c r="D270">
        <v>130904</v>
      </c>
    </row>
    <row r="271" spans="1:4">
      <c r="A271" t="s">
        <v>979</v>
      </c>
      <c r="B271" t="s">
        <v>380</v>
      </c>
      <c r="C271" t="s">
        <v>775</v>
      </c>
      <c r="D271">
        <v>120508</v>
      </c>
    </row>
    <row r="272" spans="1:4">
      <c r="A272" t="s">
        <v>585</v>
      </c>
      <c r="B272" t="s">
        <v>380</v>
      </c>
      <c r="C272" t="s">
        <v>775</v>
      </c>
      <c r="D272">
        <v>120509</v>
      </c>
    </row>
    <row r="273" spans="1:4">
      <c r="A273" t="s">
        <v>980</v>
      </c>
      <c r="B273" t="s">
        <v>386</v>
      </c>
      <c r="C273" t="s">
        <v>849</v>
      </c>
      <c r="D273">
        <v>20404</v>
      </c>
    </row>
    <row r="274" spans="1:4">
      <c r="A274" t="s">
        <v>981</v>
      </c>
      <c r="B274" t="s">
        <v>380</v>
      </c>
      <c r="C274" t="s">
        <v>827</v>
      </c>
      <c r="D274">
        <v>120803</v>
      </c>
    </row>
    <row r="275" spans="1:4">
      <c r="A275" t="s">
        <v>982</v>
      </c>
      <c r="B275" t="s">
        <v>380</v>
      </c>
      <c r="C275" t="s">
        <v>421</v>
      </c>
      <c r="D275">
        <v>120604</v>
      </c>
    </row>
    <row r="276" spans="1:4">
      <c r="A276" t="s">
        <v>502</v>
      </c>
      <c r="B276" t="s">
        <v>380</v>
      </c>
      <c r="C276" t="s">
        <v>864</v>
      </c>
      <c r="D276">
        <v>120402</v>
      </c>
    </row>
    <row r="277" spans="1:4">
      <c r="A277" t="s">
        <v>983</v>
      </c>
      <c r="B277" t="s">
        <v>380</v>
      </c>
      <c r="C277" t="s">
        <v>852</v>
      </c>
      <c r="D277">
        <v>120203</v>
      </c>
    </row>
    <row r="278" spans="1:4">
      <c r="A278" t="s">
        <v>984</v>
      </c>
      <c r="B278" t="s">
        <v>380</v>
      </c>
      <c r="C278" t="s">
        <v>852</v>
      </c>
      <c r="D278">
        <v>120204</v>
      </c>
    </row>
    <row r="279" spans="1:4">
      <c r="A279" t="s">
        <v>985</v>
      </c>
      <c r="B279" t="s">
        <v>380</v>
      </c>
      <c r="C279" t="s">
        <v>852</v>
      </c>
      <c r="D279">
        <v>120205</v>
      </c>
    </row>
    <row r="280" spans="1:4">
      <c r="A280" t="s">
        <v>986</v>
      </c>
      <c r="B280" t="s">
        <v>380</v>
      </c>
      <c r="C280" t="s">
        <v>852</v>
      </c>
      <c r="D280">
        <v>120206</v>
      </c>
    </row>
    <row r="281" spans="1:4">
      <c r="A281" t="s">
        <v>987</v>
      </c>
      <c r="B281" t="s">
        <v>380</v>
      </c>
      <c r="C281" t="s">
        <v>852</v>
      </c>
      <c r="D281">
        <v>120201</v>
      </c>
    </row>
    <row r="282" spans="1:4">
      <c r="A282" t="s">
        <v>387</v>
      </c>
      <c r="B282" t="s">
        <v>382</v>
      </c>
      <c r="C282" t="s">
        <v>787</v>
      </c>
      <c r="D282">
        <v>130709</v>
      </c>
    </row>
    <row r="283" spans="1:4">
      <c r="A283" t="s">
        <v>988</v>
      </c>
      <c r="B283" t="s">
        <v>389</v>
      </c>
      <c r="C283" t="s">
        <v>798</v>
      </c>
      <c r="D283">
        <v>91111</v>
      </c>
    </row>
    <row r="284" spans="1:4">
      <c r="A284" t="s">
        <v>587</v>
      </c>
      <c r="B284" t="s">
        <v>390</v>
      </c>
      <c r="C284" t="s">
        <v>816</v>
      </c>
      <c r="D284">
        <v>41201</v>
      </c>
    </row>
    <row r="285" spans="1:4">
      <c r="A285" t="s">
        <v>989</v>
      </c>
      <c r="B285" t="s">
        <v>390</v>
      </c>
      <c r="C285" t="s">
        <v>488</v>
      </c>
      <c r="D285">
        <v>40802</v>
      </c>
    </row>
    <row r="286" spans="1:4">
      <c r="A286" t="s">
        <v>990</v>
      </c>
      <c r="B286" t="s">
        <v>382</v>
      </c>
      <c r="C286" t="s">
        <v>787</v>
      </c>
      <c r="D286">
        <v>130710</v>
      </c>
    </row>
    <row r="287" spans="1:4">
      <c r="A287" t="s">
        <v>991</v>
      </c>
      <c r="B287" t="s">
        <v>388</v>
      </c>
      <c r="C287" t="s">
        <v>786</v>
      </c>
      <c r="D287">
        <v>70711</v>
      </c>
    </row>
    <row r="288" spans="1:4">
      <c r="A288" t="s">
        <v>992</v>
      </c>
      <c r="B288" t="s">
        <v>381</v>
      </c>
      <c r="C288" t="s">
        <v>832</v>
      </c>
      <c r="D288">
        <v>30404</v>
      </c>
    </row>
    <row r="289" spans="1:4">
      <c r="A289" t="s">
        <v>993</v>
      </c>
      <c r="B289" t="s">
        <v>382</v>
      </c>
      <c r="C289" t="s">
        <v>787</v>
      </c>
      <c r="D289">
        <v>130711</v>
      </c>
    </row>
    <row r="290" spans="1:4">
      <c r="A290" t="s">
        <v>994</v>
      </c>
      <c r="B290" t="s">
        <v>380</v>
      </c>
      <c r="C290" t="s">
        <v>864</v>
      </c>
      <c r="D290">
        <v>120403</v>
      </c>
    </row>
    <row r="291" spans="1:4">
      <c r="A291" t="s">
        <v>526</v>
      </c>
      <c r="B291" t="s">
        <v>384</v>
      </c>
      <c r="C291" t="s">
        <v>841</v>
      </c>
      <c r="D291">
        <v>50105</v>
      </c>
    </row>
    <row r="292" spans="1:4">
      <c r="A292" t="s">
        <v>995</v>
      </c>
      <c r="B292" t="s">
        <v>390</v>
      </c>
      <c r="C292" t="s">
        <v>783</v>
      </c>
      <c r="D292">
        <v>40405</v>
      </c>
    </row>
    <row r="293" spans="1:4">
      <c r="A293" t="s">
        <v>568</v>
      </c>
      <c r="B293" t="s">
        <v>882</v>
      </c>
      <c r="C293" t="s">
        <v>569</v>
      </c>
      <c r="D293">
        <v>110202</v>
      </c>
    </row>
    <row r="294" spans="1:4">
      <c r="A294" t="s">
        <v>440</v>
      </c>
      <c r="B294" t="s">
        <v>385</v>
      </c>
      <c r="C294" t="s">
        <v>788</v>
      </c>
      <c r="D294">
        <v>81003</v>
      </c>
    </row>
    <row r="295" spans="1:4">
      <c r="A295" t="s">
        <v>398</v>
      </c>
      <c r="B295" t="s">
        <v>382</v>
      </c>
      <c r="C295" t="s">
        <v>793</v>
      </c>
      <c r="D295">
        <v>130102</v>
      </c>
    </row>
    <row r="296" spans="1:4">
      <c r="A296" t="s">
        <v>410</v>
      </c>
      <c r="B296" t="s">
        <v>385</v>
      </c>
      <c r="C296" t="s">
        <v>385</v>
      </c>
      <c r="D296">
        <v>80812</v>
      </c>
    </row>
    <row r="297" spans="1:4">
      <c r="A297" t="s">
        <v>410</v>
      </c>
      <c r="B297" t="s">
        <v>386</v>
      </c>
      <c r="C297" t="s">
        <v>789</v>
      </c>
      <c r="D297">
        <v>20206</v>
      </c>
    </row>
    <row r="298" spans="1:4">
      <c r="A298" t="s">
        <v>996</v>
      </c>
      <c r="B298" t="s">
        <v>390</v>
      </c>
      <c r="C298" t="s">
        <v>997</v>
      </c>
      <c r="D298">
        <v>41102</v>
      </c>
    </row>
    <row r="299" spans="1:4">
      <c r="A299" t="s">
        <v>998</v>
      </c>
      <c r="B299" t="s">
        <v>390</v>
      </c>
      <c r="C299" t="s">
        <v>813</v>
      </c>
      <c r="D299">
        <v>41305</v>
      </c>
    </row>
    <row r="300" spans="1:4">
      <c r="A300" t="s">
        <v>421</v>
      </c>
      <c r="B300" t="s">
        <v>380</v>
      </c>
      <c r="C300" t="s">
        <v>421</v>
      </c>
      <c r="D300">
        <v>120605</v>
      </c>
    </row>
    <row r="301" spans="1:4">
      <c r="A301" t="s">
        <v>999</v>
      </c>
      <c r="B301" t="s">
        <v>380</v>
      </c>
      <c r="C301" t="s">
        <v>784</v>
      </c>
      <c r="D301">
        <v>120306</v>
      </c>
    </row>
    <row r="302" spans="1:4">
      <c r="A302" t="s">
        <v>472</v>
      </c>
      <c r="B302" t="s">
        <v>380</v>
      </c>
      <c r="C302" t="s">
        <v>472</v>
      </c>
      <c r="D302">
        <v>120701</v>
      </c>
    </row>
    <row r="303" spans="1:4">
      <c r="A303" t="s">
        <v>558</v>
      </c>
      <c r="B303" t="s">
        <v>387</v>
      </c>
      <c r="C303" t="s">
        <v>874</v>
      </c>
      <c r="D303">
        <v>60102</v>
      </c>
    </row>
    <row r="304" spans="1:4">
      <c r="A304" t="s">
        <v>558</v>
      </c>
      <c r="B304" t="s">
        <v>387</v>
      </c>
      <c r="C304" t="s">
        <v>910</v>
      </c>
      <c r="D304">
        <v>60305</v>
      </c>
    </row>
    <row r="305" spans="1:4">
      <c r="A305" t="s">
        <v>1000</v>
      </c>
      <c r="B305" t="s">
        <v>389</v>
      </c>
      <c r="C305" t="s">
        <v>794</v>
      </c>
      <c r="D305">
        <v>90104</v>
      </c>
    </row>
    <row r="306" spans="1:4">
      <c r="A306" t="s">
        <v>1001</v>
      </c>
      <c r="B306" t="s">
        <v>389</v>
      </c>
      <c r="C306" t="s">
        <v>844</v>
      </c>
      <c r="D306">
        <v>91002</v>
      </c>
    </row>
    <row r="307" spans="1:4">
      <c r="A307" t="s">
        <v>1001</v>
      </c>
      <c r="B307" t="s">
        <v>388</v>
      </c>
      <c r="C307" t="s">
        <v>388</v>
      </c>
      <c r="D307">
        <v>70303</v>
      </c>
    </row>
    <row r="308" spans="1:4">
      <c r="A308" t="s">
        <v>504</v>
      </c>
      <c r="B308" t="s">
        <v>390</v>
      </c>
      <c r="C308" t="s">
        <v>465</v>
      </c>
      <c r="D308">
        <v>40501</v>
      </c>
    </row>
    <row r="309" spans="1:4">
      <c r="A309" t="s">
        <v>1002</v>
      </c>
      <c r="B309" t="s">
        <v>381</v>
      </c>
      <c r="C309" t="s">
        <v>772</v>
      </c>
      <c r="D309">
        <v>30204</v>
      </c>
    </row>
    <row r="310" spans="1:4">
      <c r="A310" t="s">
        <v>1003</v>
      </c>
      <c r="B310" t="s">
        <v>388</v>
      </c>
      <c r="C310" t="s">
        <v>927</v>
      </c>
      <c r="D310">
        <v>70105</v>
      </c>
    </row>
    <row r="311" spans="1:4">
      <c r="A311" t="s">
        <v>1004</v>
      </c>
      <c r="B311" t="s">
        <v>385</v>
      </c>
      <c r="C311" t="s">
        <v>1005</v>
      </c>
      <c r="D311">
        <v>80202</v>
      </c>
    </row>
    <row r="312" spans="1:4">
      <c r="A312" t="s">
        <v>1006</v>
      </c>
      <c r="B312" t="s">
        <v>382</v>
      </c>
      <c r="C312" t="s">
        <v>600</v>
      </c>
      <c r="D312">
        <v>130905</v>
      </c>
    </row>
    <row r="313" spans="1:4">
      <c r="A313" t="s">
        <v>1007</v>
      </c>
      <c r="B313" t="s">
        <v>385</v>
      </c>
      <c r="C313" t="s">
        <v>1005</v>
      </c>
      <c r="D313">
        <v>80203</v>
      </c>
    </row>
    <row r="314" spans="1:4">
      <c r="A314" t="s">
        <v>1008</v>
      </c>
      <c r="B314" t="s">
        <v>388</v>
      </c>
      <c r="C314" t="s">
        <v>388</v>
      </c>
      <c r="D314">
        <v>70304</v>
      </c>
    </row>
    <row r="315" spans="1:4">
      <c r="A315" t="s">
        <v>1009</v>
      </c>
      <c r="B315" t="s">
        <v>390</v>
      </c>
      <c r="C315" t="s">
        <v>465</v>
      </c>
      <c r="D315">
        <v>40506</v>
      </c>
    </row>
    <row r="316" spans="1:4">
      <c r="A316" t="s">
        <v>444</v>
      </c>
      <c r="B316" t="s">
        <v>385</v>
      </c>
      <c r="C316" t="s">
        <v>385</v>
      </c>
      <c r="D316">
        <v>80804</v>
      </c>
    </row>
    <row r="317" spans="1:4">
      <c r="A317" t="s">
        <v>1010</v>
      </c>
      <c r="B317" t="s">
        <v>389</v>
      </c>
      <c r="C317" t="s">
        <v>857</v>
      </c>
      <c r="D317">
        <v>90603</v>
      </c>
    </row>
    <row r="318" spans="1:4">
      <c r="A318" t="s">
        <v>1011</v>
      </c>
      <c r="B318" t="s">
        <v>379</v>
      </c>
      <c r="C318" t="s">
        <v>807</v>
      </c>
      <c r="D318">
        <v>10209</v>
      </c>
    </row>
    <row r="319" spans="1:4">
      <c r="A319" t="s">
        <v>1012</v>
      </c>
      <c r="B319" t="s">
        <v>385</v>
      </c>
      <c r="C319" t="s">
        <v>1005</v>
      </c>
      <c r="D319">
        <v>80204</v>
      </c>
    </row>
    <row r="320" spans="1:4">
      <c r="A320" t="s">
        <v>1013</v>
      </c>
      <c r="B320" t="s">
        <v>382</v>
      </c>
      <c r="C320" t="s">
        <v>600</v>
      </c>
      <c r="D320">
        <v>130906</v>
      </c>
    </row>
    <row r="321" spans="1:4">
      <c r="A321" t="s">
        <v>1013</v>
      </c>
      <c r="B321" t="s">
        <v>389</v>
      </c>
      <c r="C321" t="s">
        <v>805</v>
      </c>
      <c r="D321">
        <v>90206</v>
      </c>
    </row>
    <row r="322" spans="1:4">
      <c r="A322" t="s">
        <v>1014</v>
      </c>
      <c r="B322" t="s">
        <v>388</v>
      </c>
      <c r="C322" t="s">
        <v>492</v>
      </c>
      <c r="D322">
        <v>70209</v>
      </c>
    </row>
    <row r="323" spans="1:4">
      <c r="A323" t="s">
        <v>579</v>
      </c>
      <c r="B323" t="s">
        <v>388</v>
      </c>
      <c r="C323" t="s">
        <v>799</v>
      </c>
      <c r="D323">
        <v>70408</v>
      </c>
    </row>
    <row r="324" spans="1:4">
      <c r="A324" t="s">
        <v>554</v>
      </c>
      <c r="B324" t="s">
        <v>389</v>
      </c>
      <c r="C324" t="s">
        <v>579</v>
      </c>
      <c r="D324">
        <v>90401</v>
      </c>
    </row>
    <row r="325" spans="1:4">
      <c r="A325" t="s">
        <v>1015</v>
      </c>
      <c r="B325" t="s">
        <v>388</v>
      </c>
      <c r="C325" t="s">
        <v>492</v>
      </c>
      <c r="D325">
        <v>70210</v>
      </c>
    </row>
    <row r="326" spans="1:4">
      <c r="A326" t="s">
        <v>1016</v>
      </c>
      <c r="B326" t="s">
        <v>389</v>
      </c>
      <c r="C326" t="s">
        <v>794</v>
      </c>
      <c r="D326">
        <v>90103</v>
      </c>
    </row>
    <row r="327" spans="1:4">
      <c r="A327" t="s">
        <v>550</v>
      </c>
      <c r="B327" t="s">
        <v>388</v>
      </c>
      <c r="C327" t="s">
        <v>492</v>
      </c>
      <c r="D327">
        <v>70211</v>
      </c>
    </row>
    <row r="328" spans="1:4">
      <c r="A328" t="s">
        <v>1017</v>
      </c>
      <c r="B328" t="s">
        <v>384</v>
      </c>
      <c r="C328" t="s">
        <v>841</v>
      </c>
      <c r="D328">
        <v>50101</v>
      </c>
    </row>
    <row r="329" spans="1:4">
      <c r="A329" t="s">
        <v>1018</v>
      </c>
      <c r="B329" t="s">
        <v>388</v>
      </c>
      <c r="C329" t="s">
        <v>927</v>
      </c>
      <c r="D329">
        <v>70106</v>
      </c>
    </row>
    <row r="330" spans="1:4">
      <c r="A330" t="s">
        <v>1019</v>
      </c>
      <c r="B330" t="s">
        <v>386</v>
      </c>
      <c r="C330" t="s">
        <v>922</v>
      </c>
      <c r="D330">
        <v>20505</v>
      </c>
    </row>
    <row r="331" spans="1:4">
      <c r="A331" t="s">
        <v>545</v>
      </c>
      <c r="B331" t="s">
        <v>389</v>
      </c>
      <c r="C331" t="s">
        <v>844</v>
      </c>
      <c r="D331">
        <v>91003</v>
      </c>
    </row>
    <row r="332" spans="1:4">
      <c r="A332" t="s">
        <v>1020</v>
      </c>
      <c r="B332" t="s">
        <v>386</v>
      </c>
      <c r="C332" t="s">
        <v>930</v>
      </c>
      <c r="D332">
        <v>20301</v>
      </c>
    </row>
    <row r="333" spans="1:4">
      <c r="A333" t="s">
        <v>1021</v>
      </c>
      <c r="B333" t="s">
        <v>387</v>
      </c>
      <c r="C333" t="s">
        <v>910</v>
      </c>
      <c r="D333">
        <v>60306</v>
      </c>
    </row>
    <row r="334" spans="1:4">
      <c r="A334" t="s">
        <v>1022</v>
      </c>
      <c r="B334" t="s">
        <v>389</v>
      </c>
      <c r="C334" t="s">
        <v>805</v>
      </c>
      <c r="D334">
        <v>90207</v>
      </c>
    </row>
    <row r="335" spans="1:4">
      <c r="A335" t="s">
        <v>1023</v>
      </c>
      <c r="B335" t="s">
        <v>389</v>
      </c>
      <c r="C335" t="s">
        <v>844</v>
      </c>
      <c r="D335">
        <v>91004</v>
      </c>
    </row>
    <row r="336" spans="1:4">
      <c r="A336" t="s">
        <v>1024</v>
      </c>
      <c r="B336" t="s">
        <v>382</v>
      </c>
      <c r="C336" t="s">
        <v>787</v>
      </c>
      <c r="D336">
        <v>130712</v>
      </c>
    </row>
    <row r="337" spans="1:4">
      <c r="A337" t="s">
        <v>576</v>
      </c>
      <c r="B337" t="s">
        <v>389</v>
      </c>
      <c r="C337" t="s">
        <v>798</v>
      </c>
      <c r="D337">
        <v>91107</v>
      </c>
    </row>
    <row r="338" spans="1:4">
      <c r="A338" t="s">
        <v>1025</v>
      </c>
      <c r="B338" t="s">
        <v>389</v>
      </c>
      <c r="C338" t="s">
        <v>805</v>
      </c>
      <c r="D338">
        <v>90208</v>
      </c>
    </row>
    <row r="339" spans="1:4">
      <c r="A339" t="s">
        <v>1026</v>
      </c>
      <c r="B339" t="s">
        <v>388</v>
      </c>
      <c r="C339" t="s">
        <v>492</v>
      </c>
      <c r="D339">
        <v>70212</v>
      </c>
    </row>
    <row r="340" spans="1:4">
      <c r="A340" t="s">
        <v>577</v>
      </c>
      <c r="B340" t="s">
        <v>389</v>
      </c>
      <c r="C340" t="s">
        <v>798</v>
      </c>
      <c r="D340">
        <v>91112</v>
      </c>
    </row>
    <row r="341" spans="1:4">
      <c r="A341" t="s">
        <v>1027</v>
      </c>
      <c r="B341" t="s">
        <v>382</v>
      </c>
      <c r="C341" t="s">
        <v>833</v>
      </c>
      <c r="D341">
        <v>130308</v>
      </c>
    </row>
    <row r="342" spans="1:4">
      <c r="A342" t="s">
        <v>1028</v>
      </c>
      <c r="B342" t="s">
        <v>388</v>
      </c>
      <c r="C342" t="s">
        <v>786</v>
      </c>
      <c r="D342">
        <v>70709</v>
      </c>
    </row>
    <row r="343" spans="1:4">
      <c r="A343" t="s">
        <v>608</v>
      </c>
      <c r="B343" t="s">
        <v>388</v>
      </c>
      <c r="C343" t="s">
        <v>388</v>
      </c>
      <c r="D343">
        <v>70301</v>
      </c>
    </row>
    <row r="344" spans="1:4">
      <c r="A344" t="s">
        <v>1029</v>
      </c>
      <c r="B344" t="s">
        <v>389</v>
      </c>
      <c r="C344" t="s">
        <v>805</v>
      </c>
      <c r="D344">
        <v>90209</v>
      </c>
    </row>
    <row r="345" spans="1:4">
      <c r="A345" t="s">
        <v>1030</v>
      </c>
      <c r="B345" t="s">
        <v>388</v>
      </c>
      <c r="C345" t="s">
        <v>912</v>
      </c>
      <c r="D345">
        <v>70603</v>
      </c>
    </row>
    <row r="346" spans="1:4">
      <c r="A346" t="s">
        <v>1031</v>
      </c>
      <c r="B346" t="s">
        <v>390</v>
      </c>
      <c r="C346" t="s">
        <v>997</v>
      </c>
      <c r="D346">
        <v>41103</v>
      </c>
    </row>
    <row r="347" spans="1:4">
      <c r="A347" t="s">
        <v>426</v>
      </c>
      <c r="B347" t="s">
        <v>882</v>
      </c>
      <c r="C347" t="s">
        <v>883</v>
      </c>
      <c r="D347">
        <v>110102</v>
      </c>
    </row>
    <row r="348" spans="1:4">
      <c r="A348" t="s">
        <v>1032</v>
      </c>
      <c r="B348" t="s">
        <v>390</v>
      </c>
      <c r="C348" t="s">
        <v>813</v>
      </c>
      <c r="D348">
        <v>41306</v>
      </c>
    </row>
    <row r="349" spans="1:4">
      <c r="A349" t="s">
        <v>1033</v>
      </c>
      <c r="B349" t="s">
        <v>380</v>
      </c>
      <c r="C349" t="s">
        <v>864</v>
      </c>
      <c r="D349">
        <v>120404</v>
      </c>
    </row>
    <row r="350" spans="1:4">
      <c r="A350" t="s">
        <v>1034</v>
      </c>
      <c r="B350" t="s">
        <v>387</v>
      </c>
      <c r="C350" t="s">
        <v>905</v>
      </c>
      <c r="D350">
        <v>60602</v>
      </c>
    </row>
    <row r="351" spans="1:4">
      <c r="A351" t="s">
        <v>1035</v>
      </c>
      <c r="B351" t="s">
        <v>388</v>
      </c>
      <c r="C351" t="s">
        <v>388</v>
      </c>
      <c r="D351">
        <v>70305</v>
      </c>
    </row>
    <row r="352" spans="1:4">
      <c r="A352" t="s">
        <v>1035</v>
      </c>
      <c r="B352" t="s">
        <v>389</v>
      </c>
      <c r="C352" t="s">
        <v>847</v>
      </c>
      <c r="D352">
        <v>90308</v>
      </c>
    </row>
    <row r="353" spans="1:4">
      <c r="A353" t="s">
        <v>402</v>
      </c>
      <c r="B353" t="s">
        <v>385</v>
      </c>
      <c r="C353" t="s">
        <v>385</v>
      </c>
      <c r="D353">
        <v>80816</v>
      </c>
    </row>
    <row r="354" spans="1:4">
      <c r="A354" t="s">
        <v>1036</v>
      </c>
      <c r="B354" t="s">
        <v>379</v>
      </c>
      <c r="C354" t="s">
        <v>807</v>
      </c>
      <c r="D354">
        <v>10210</v>
      </c>
    </row>
    <row r="355" spans="1:4">
      <c r="A355" t="s">
        <v>1037</v>
      </c>
      <c r="B355" t="s">
        <v>388</v>
      </c>
      <c r="C355" t="s">
        <v>388</v>
      </c>
      <c r="D355">
        <v>70306</v>
      </c>
    </row>
    <row r="356" spans="1:4">
      <c r="A356" t="s">
        <v>1038</v>
      </c>
      <c r="B356" t="s">
        <v>389</v>
      </c>
      <c r="C356" t="s">
        <v>805</v>
      </c>
      <c r="D356">
        <v>90210</v>
      </c>
    </row>
    <row r="357" spans="1:4">
      <c r="A357" t="s">
        <v>1039</v>
      </c>
      <c r="B357" t="s">
        <v>386</v>
      </c>
      <c r="C357" t="s">
        <v>849</v>
      </c>
      <c r="D357">
        <v>20405</v>
      </c>
    </row>
    <row r="358" spans="1:4">
      <c r="A358" t="s">
        <v>1039</v>
      </c>
      <c r="B358" t="s">
        <v>389</v>
      </c>
      <c r="C358" t="s">
        <v>854</v>
      </c>
      <c r="D358">
        <v>90702</v>
      </c>
    </row>
    <row r="359" spans="1:4">
      <c r="A359" t="s">
        <v>653</v>
      </c>
      <c r="B359" t="s">
        <v>382</v>
      </c>
      <c r="C359" t="s">
        <v>812</v>
      </c>
      <c r="D359">
        <v>130407</v>
      </c>
    </row>
    <row r="360" spans="1:4">
      <c r="A360" t="s">
        <v>653</v>
      </c>
      <c r="B360" t="s">
        <v>390</v>
      </c>
      <c r="C360" t="s">
        <v>997</v>
      </c>
      <c r="D360">
        <v>41101</v>
      </c>
    </row>
    <row r="361" spans="1:4">
      <c r="A361" t="s">
        <v>1040</v>
      </c>
      <c r="B361" t="s">
        <v>387</v>
      </c>
      <c r="C361" t="s">
        <v>910</v>
      </c>
      <c r="D361">
        <v>60309</v>
      </c>
    </row>
    <row r="362" spans="1:4">
      <c r="A362" t="s">
        <v>498</v>
      </c>
      <c r="B362" t="s">
        <v>390</v>
      </c>
      <c r="C362" t="s">
        <v>528</v>
      </c>
      <c r="D362">
        <v>40606</v>
      </c>
    </row>
    <row r="363" spans="1:4">
      <c r="A363" t="s">
        <v>498</v>
      </c>
      <c r="B363" t="s">
        <v>386</v>
      </c>
      <c r="C363" t="s">
        <v>930</v>
      </c>
      <c r="D363">
        <v>20306</v>
      </c>
    </row>
    <row r="364" spans="1:4">
      <c r="A364" t="s">
        <v>424</v>
      </c>
      <c r="B364" t="s">
        <v>385</v>
      </c>
      <c r="C364" t="s">
        <v>385</v>
      </c>
      <c r="D364">
        <v>80820</v>
      </c>
    </row>
    <row r="365" spans="1:4">
      <c r="A365" t="s">
        <v>448</v>
      </c>
      <c r="B365" t="s">
        <v>385</v>
      </c>
      <c r="C365" t="s">
        <v>598</v>
      </c>
      <c r="D365">
        <v>80505</v>
      </c>
    </row>
    <row r="366" spans="1:4">
      <c r="A366" t="s">
        <v>1041</v>
      </c>
      <c r="B366" t="s">
        <v>387</v>
      </c>
      <c r="C366" t="s">
        <v>870</v>
      </c>
      <c r="D366">
        <v>60201</v>
      </c>
    </row>
    <row r="367" spans="1:4">
      <c r="A367" t="s">
        <v>1042</v>
      </c>
      <c r="B367" t="s">
        <v>382</v>
      </c>
      <c r="C367" t="s">
        <v>833</v>
      </c>
      <c r="D367">
        <v>130309</v>
      </c>
    </row>
    <row r="368" spans="1:4">
      <c r="A368" t="s">
        <v>531</v>
      </c>
      <c r="B368" t="s">
        <v>388</v>
      </c>
      <c r="C368" t="s">
        <v>799</v>
      </c>
      <c r="D368">
        <v>70409</v>
      </c>
    </row>
    <row r="369" spans="1:4">
      <c r="A369" t="s">
        <v>1043</v>
      </c>
      <c r="B369" t="s">
        <v>389</v>
      </c>
      <c r="C369" t="s">
        <v>531</v>
      </c>
      <c r="D369">
        <v>90501</v>
      </c>
    </row>
    <row r="370" spans="1:4">
      <c r="A370" t="s">
        <v>1044</v>
      </c>
      <c r="B370" t="s">
        <v>388</v>
      </c>
      <c r="C370" t="s">
        <v>492</v>
      </c>
      <c r="D370">
        <v>70213</v>
      </c>
    </row>
    <row r="371" spans="1:4">
      <c r="A371" t="s">
        <v>492</v>
      </c>
      <c r="B371" t="s">
        <v>379</v>
      </c>
      <c r="C371" t="s">
        <v>807</v>
      </c>
      <c r="D371">
        <v>10207</v>
      </c>
    </row>
    <row r="372" spans="1:4">
      <c r="A372" t="s">
        <v>1045</v>
      </c>
      <c r="B372" t="s">
        <v>388</v>
      </c>
      <c r="C372" t="s">
        <v>492</v>
      </c>
      <c r="D372">
        <v>70201</v>
      </c>
    </row>
    <row r="373" spans="1:4">
      <c r="A373" t="s">
        <v>1046</v>
      </c>
      <c r="B373" t="s">
        <v>388</v>
      </c>
      <c r="C373" t="s">
        <v>492</v>
      </c>
      <c r="D373">
        <v>70214</v>
      </c>
    </row>
    <row r="374" spans="1:4">
      <c r="A374" t="s">
        <v>1047</v>
      </c>
      <c r="B374" t="s">
        <v>388</v>
      </c>
      <c r="C374" t="s">
        <v>927</v>
      </c>
      <c r="D374">
        <v>70107</v>
      </c>
    </row>
    <row r="375" spans="1:4">
      <c r="A375" t="s">
        <v>1048</v>
      </c>
      <c r="B375" t="s">
        <v>382</v>
      </c>
      <c r="C375" t="s">
        <v>600</v>
      </c>
      <c r="D375">
        <v>130907</v>
      </c>
    </row>
    <row r="376" spans="1:4">
      <c r="A376" t="s">
        <v>1049</v>
      </c>
      <c r="B376" t="s">
        <v>389</v>
      </c>
      <c r="C376" t="s">
        <v>857</v>
      </c>
      <c r="D376">
        <v>90604</v>
      </c>
    </row>
    <row r="377" spans="1:4">
      <c r="A377" t="s">
        <v>1049</v>
      </c>
      <c r="B377" t="s">
        <v>387</v>
      </c>
      <c r="C377" t="s">
        <v>870</v>
      </c>
      <c r="D377">
        <v>60205</v>
      </c>
    </row>
    <row r="378" spans="1:4">
      <c r="A378" t="s">
        <v>542</v>
      </c>
      <c r="B378" t="s">
        <v>382</v>
      </c>
      <c r="C378" t="s">
        <v>833</v>
      </c>
      <c r="D378">
        <v>130310</v>
      </c>
    </row>
    <row r="379" spans="1:4">
      <c r="A379" t="s">
        <v>1050</v>
      </c>
      <c r="B379" t="s">
        <v>381</v>
      </c>
      <c r="C379" t="s">
        <v>381</v>
      </c>
      <c r="D379">
        <v>30108</v>
      </c>
    </row>
    <row r="380" spans="1:4">
      <c r="A380" t="s">
        <v>622</v>
      </c>
      <c r="B380" t="s">
        <v>390</v>
      </c>
      <c r="C380" t="s">
        <v>437</v>
      </c>
      <c r="D380">
        <v>40202</v>
      </c>
    </row>
    <row r="381" spans="1:4">
      <c r="A381" t="s">
        <v>1051</v>
      </c>
      <c r="B381" t="s">
        <v>388</v>
      </c>
      <c r="C381" t="s">
        <v>927</v>
      </c>
      <c r="D381">
        <v>70108</v>
      </c>
    </row>
    <row r="382" spans="1:4">
      <c r="A382" t="s">
        <v>1052</v>
      </c>
      <c r="B382" t="s">
        <v>387</v>
      </c>
      <c r="C382" t="s">
        <v>874</v>
      </c>
      <c r="D382">
        <v>60104</v>
      </c>
    </row>
    <row r="383" spans="1:4">
      <c r="A383" t="s">
        <v>1053</v>
      </c>
      <c r="B383" t="s">
        <v>389</v>
      </c>
      <c r="C383" t="s">
        <v>791</v>
      </c>
      <c r="D383">
        <v>91201</v>
      </c>
    </row>
    <row r="384" spans="1:4">
      <c r="A384" t="s">
        <v>1054</v>
      </c>
      <c r="B384" t="s">
        <v>387</v>
      </c>
      <c r="C384" t="s">
        <v>830</v>
      </c>
      <c r="D384">
        <v>60504</v>
      </c>
    </row>
    <row r="385" spans="1:4">
      <c r="A385" t="s">
        <v>1055</v>
      </c>
      <c r="B385" t="s">
        <v>388</v>
      </c>
      <c r="C385" t="s">
        <v>799</v>
      </c>
      <c r="D385">
        <v>70410</v>
      </c>
    </row>
    <row r="386" spans="1:4">
      <c r="A386" t="s">
        <v>1056</v>
      </c>
      <c r="B386" t="s">
        <v>386</v>
      </c>
      <c r="C386" t="s">
        <v>930</v>
      </c>
      <c r="D386">
        <v>20304</v>
      </c>
    </row>
    <row r="387" spans="1:4">
      <c r="A387" t="s">
        <v>1056</v>
      </c>
      <c r="B387" t="s">
        <v>387</v>
      </c>
      <c r="C387" t="s">
        <v>866</v>
      </c>
      <c r="D387">
        <v>60404</v>
      </c>
    </row>
    <row r="388" spans="1:4">
      <c r="A388" t="s">
        <v>1056</v>
      </c>
      <c r="B388" t="s">
        <v>389</v>
      </c>
      <c r="C388" t="s">
        <v>579</v>
      </c>
      <c r="D388">
        <v>90404</v>
      </c>
    </row>
    <row r="389" spans="1:4">
      <c r="A389" t="s">
        <v>1057</v>
      </c>
      <c r="B389" t="s">
        <v>388</v>
      </c>
      <c r="C389" t="s">
        <v>388</v>
      </c>
      <c r="D389">
        <v>70309</v>
      </c>
    </row>
    <row r="390" spans="1:4">
      <c r="A390" t="s">
        <v>603</v>
      </c>
      <c r="B390" t="s">
        <v>386</v>
      </c>
      <c r="C390" t="s">
        <v>930</v>
      </c>
      <c r="D390">
        <v>20307</v>
      </c>
    </row>
    <row r="391" spans="1:4">
      <c r="A391" t="s">
        <v>1058</v>
      </c>
      <c r="B391" t="s">
        <v>389</v>
      </c>
      <c r="C391" t="s">
        <v>531</v>
      </c>
      <c r="D391">
        <v>90507</v>
      </c>
    </row>
    <row r="392" spans="1:4">
      <c r="A392" t="s">
        <v>1059</v>
      </c>
      <c r="B392" t="s">
        <v>380</v>
      </c>
      <c r="C392" t="s">
        <v>782</v>
      </c>
      <c r="D392">
        <v>120903</v>
      </c>
    </row>
    <row r="393" spans="1:4">
      <c r="A393" t="s">
        <v>505</v>
      </c>
      <c r="B393" t="s">
        <v>389</v>
      </c>
      <c r="C393" t="s">
        <v>844</v>
      </c>
      <c r="D393">
        <v>91008</v>
      </c>
    </row>
    <row r="394" spans="1:4">
      <c r="A394" t="s">
        <v>505</v>
      </c>
      <c r="B394" t="s">
        <v>390</v>
      </c>
      <c r="C394" t="s">
        <v>899</v>
      </c>
      <c r="D394">
        <v>40708</v>
      </c>
    </row>
    <row r="395" spans="1:4">
      <c r="A395" t="s">
        <v>1060</v>
      </c>
      <c r="B395" t="s">
        <v>390</v>
      </c>
      <c r="C395" t="s">
        <v>899</v>
      </c>
      <c r="D395">
        <v>40703</v>
      </c>
    </row>
    <row r="396" spans="1:4">
      <c r="A396" t="s">
        <v>1061</v>
      </c>
      <c r="B396" t="s">
        <v>390</v>
      </c>
      <c r="C396" t="s">
        <v>488</v>
      </c>
      <c r="D396">
        <v>40803</v>
      </c>
    </row>
    <row r="397" spans="1:4">
      <c r="A397" t="s">
        <v>1061</v>
      </c>
      <c r="B397" t="s">
        <v>388</v>
      </c>
      <c r="C397" t="s">
        <v>388</v>
      </c>
      <c r="D397">
        <v>70307</v>
      </c>
    </row>
    <row r="398" spans="1:4">
      <c r="A398" t="s">
        <v>1062</v>
      </c>
      <c r="B398" t="s">
        <v>388</v>
      </c>
      <c r="C398" t="s">
        <v>1063</v>
      </c>
      <c r="D398">
        <v>70502</v>
      </c>
    </row>
    <row r="399" spans="1:4">
      <c r="A399" t="s">
        <v>1064</v>
      </c>
      <c r="B399" t="s">
        <v>387</v>
      </c>
      <c r="C399" t="s">
        <v>878</v>
      </c>
      <c r="D399">
        <v>60705</v>
      </c>
    </row>
    <row r="400" spans="1:4">
      <c r="A400" t="s">
        <v>1065</v>
      </c>
      <c r="B400" t="s">
        <v>389</v>
      </c>
      <c r="C400" t="s">
        <v>854</v>
      </c>
      <c r="D400">
        <v>90703</v>
      </c>
    </row>
    <row r="401" spans="1:4">
      <c r="A401" t="s">
        <v>1065</v>
      </c>
      <c r="B401" t="s">
        <v>387</v>
      </c>
      <c r="C401" t="s">
        <v>830</v>
      </c>
      <c r="D401">
        <v>60503</v>
      </c>
    </row>
    <row r="402" spans="1:4">
      <c r="A402" t="s">
        <v>1066</v>
      </c>
      <c r="B402" t="s">
        <v>387</v>
      </c>
      <c r="C402" t="s">
        <v>910</v>
      </c>
      <c r="D402">
        <v>60307</v>
      </c>
    </row>
    <row r="403" spans="1:4">
      <c r="A403" t="s">
        <v>1067</v>
      </c>
      <c r="B403" t="s">
        <v>387</v>
      </c>
      <c r="C403" t="s">
        <v>910</v>
      </c>
      <c r="D403">
        <v>60308</v>
      </c>
    </row>
    <row r="404" spans="1:4">
      <c r="A404" t="s">
        <v>1068</v>
      </c>
      <c r="B404" t="s">
        <v>382</v>
      </c>
      <c r="C404" t="s">
        <v>787</v>
      </c>
      <c r="D404">
        <v>130713</v>
      </c>
    </row>
    <row r="405" spans="1:4">
      <c r="A405" t="s">
        <v>1069</v>
      </c>
      <c r="B405" t="s">
        <v>389</v>
      </c>
      <c r="C405" t="s">
        <v>435</v>
      </c>
      <c r="D405">
        <v>90803</v>
      </c>
    </row>
    <row r="406" spans="1:4">
      <c r="A406" t="s">
        <v>594</v>
      </c>
      <c r="B406" t="s">
        <v>382</v>
      </c>
      <c r="C406" t="s">
        <v>600</v>
      </c>
      <c r="D406">
        <v>130908</v>
      </c>
    </row>
    <row r="407" spans="1:4">
      <c r="A407" t="s">
        <v>1070</v>
      </c>
      <c r="B407" t="s">
        <v>387</v>
      </c>
      <c r="C407" t="s">
        <v>866</v>
      </c>
      <c r="D407">
        <v>60403</v>
      </c>
    </row>
    <row r="408" spans="1:4">
      <c r="A408" t="s">
        <v>1071</v>
      </c>
      <c r="B408" t="s">
        <v>389</v>
      </c>
      <c r="C408" t="s">
        <v>579</v>
      </c>
      <c r="D408">
        <v>90406</v>
      </c>
    </row>
    <row r="409" spans="1:4">
      <c r="A409" t="s">
        <v>529</v>
      </c>
      <c r="B409" t="s">
        <v>390</v>
      </c>
      <c r="C409" t="s">
        <v>783</v>
      </c>
      <c r="D409">
        <v>40406</v>
      </c>
    </row>
    <row r="410" spans="1:4">
      <c r="A410" t="s">
        <v>1072</v>
      </c>
      <c r="B410" t="s">
        <v>388</v>
      </c>
      <c r="C410" t="s">
        <v>388</v>
      </c>
      <c r="D410">
        <v>70308</v>
      </c>
    </row>
    <row r="411" spans="1:4">
      <c r="A411" t="s">
        <v>1073</v>
      </c>
      <c r="B411" t="s">
        <v>387</v>
      </c>
      <c r="C411" t="s">
        <v>910</v>
      </c>
      <c r="D411">
        <v>60301</v>
      </c>
    </row>
    <row r="412" spans="1:4">
      <c r="A412" t="s">
        <v>627</v>
      </c>
      <c r="B412" t="s">
        <v>389</v>
      </c>
      <c r="C412" t="s">
        <v>847</v>
      </c>
      <c r="D412">
        <v>90304</v>
      </c>
    </row>
    <row r="413" spans="1:4">
      <c r="A413" t="s">
        <v>1074</v>
      </c>
      <c r="B413" t="s">
        <v>388</v>
      </c>
      <c r="C413" t="s">
        <v>799</v>
      </c>
      <c r="D413">
        <v>70401</v>
      </c>
    </row>
    <row r="414" spans="1:4">
      <c r="A414" t="s">
        <v>1075</v>
      </c>
      <c r="B414" t="s">
        <v>380</v>
      </c>
      <c r="C414" t="s">
        <v>827</v>
      </c>
      <c r="D414">
        <v>120804</v>
      </c>
    </row>
    <row r="415" spans="1:4">
      <c r="A415" t="s">
        <v>1076</v>
      </c>
      <c r="B415" t="s">
        <v>389</v>
      </c>
      <c r="C415" t="s">
        <v>531</v>
      </c>
      <c r="D415">
        <v>90513</v>
      </c>
    </row>
    <row r="416" spans="1:4">
      <c r="A416" t="s">
        <v>1077</v>
      </c>
      <c r="B416" t="s">
        <v>882</v>
      </c>
      <c r="C416" t="s">
        <v>883</v>
      </c>
      <c r="D416">
        <v>110103</v>
      </c>
    </row>
    <row r="417" spans="1:4">
      <c r="A417" t="s">
        <v>1078</v>
      </c>
      <c r="B417" t="s">
        <v>380</v>
      </c>
      <c r="C417" t="s">
        <v>784</v>
      </c>
      <c r="D417">
        <v>120307</v>
      </c>
    </row>
    <row r="418" spans="1:4">
      <c r="A418" t="s">
        <v>513</v>
      </c>
      <c r="B418" t="s">
        <v>381</v>
      </c>
      <c r="C418" t="s">
        <v>832</v>
      </c>
      <c r="D418">
        <v>30405</v>
      </c>
    </row>
    <row r="419" spans="1:4">
      <c r="A419" t="s">
        <v>1079</v>
      </c>
      <c r="B419" t="s">
        <v>388</v>
      </c>
      <c r="C419" t="s">
        <v>1063</v>
      </c>
      <c r="D419">
        <v>70503</v>
      </c>
    </row>
    <row r="420" spans="1:4">
      <c r="A420" t="s">
        <v>470</v>
      </c>
      <c r="B420" t="s">
        <v>385</v>
      </c>
      <c r="C420" t="s">
        <v>788</v>
      </c>
      <c r="D420">
        <v>81004</v>
      </c>
    </row>
    <row r="421" spans="1:4">
      <c r="A421" t="s">
        <v>1080</v>
      </c>
      <c r="B421" t="s">
        <v>387</v>
      </c>
      <c r="C421" t="s">
        <v>866</v>
      </c>
      <c r="D421">
        <v>60407</v>
      </c>
    </row>
    <row r="422" spans="1:4">
      <c r="A422" t="s">
        <v>1081</v>
      </c>
      <c r="B422" t="s">
        <v>382</v>
      </c>
      <c r="C422" t="s">
        <v>787</v>
      </c>
      <c r="D422">
        <v>130714</v>
      </c>
    </row>
    <row r="423" spans="1:4">
      <c r="A423" t="s">
        <v>431</v>
      </c>
      <c r="B423" t="s">
        <v>384</v>
      </c>
      <c r="C423" t="s">
        <v>452</v>
      </c>
      <c r="D423">
        <v>50208</v>
      </c>
    </row>
    <row r="424" spans="1:4">
      <c r="A424" t="s">
        <v>1082</v>
      </c>
      <c r="B424" t="s">
        <v>381</v>
      </c>
      <c r="C424" t="s">
        <v>886</v>
      </c>
      <c r="D424">
        <v>30301</v>
      </c>
    </row>
    <row r="425" spans="1:4">
      <c r="A425" t="s">
        <v>1083</v>
      </c>
      <c r="B425" t="s">
        <v>379</v>
      </c>
      <c r="C425" t="s">
        <v>801</v>
      </c>
      <c r="D425">
        <v>10302</v>
      </c>
    </row>
    <row r="426" spans="1:4">
      <c r="A426" t="s">
        <v>1083</v>
      </c>
      <c r="B426" t="s">
        <v>381</v>
      </c>
      <c r="C426" t="s">
        <v>893</v>
      </c>
      <c r="D426">
        <v>30503</v>
      </c>
    </row>
    <row r="427" spans="1:4">
      <c r="A427" t="s">
        <v>1084</v>
      </c>
      <c r="B427" t="s">
        <v>388</v>
      </c>
      <c r="C427" t="s">
        <v>799</v>
      </c>
      <c r="D427">
        <v>70411</v>
      </c>
    </row>
    <row r="428" spans="1:4">
      <c r="A428" t="s">
        <v>559</v>
      </c>
      <c r="B428" t="s">
        <v>387</v>
      </c>
      <c r="C428" t="s">
        <v>874</v>
      </c>
      <c r="D428">
        <v>60103</v>
      </c>
    </row>
    <row r="429" spans="1:4">
      <c r="A429" t="s">
        <v>1085</v>
      </c>
      <c r="B429" t="s">
        <v>389</v>
      </c>
      <c r="C429" t="s">
        <v>805</v>
      </c>
      <c r="D429">
        <v>90211</v>
      </c>
    </row>
    <row r="430" spans="1:4">
      <c r="A430" t="s">
        <v>1086</v>
      </c>
      <c r="B430" t="s">
        <v>390</v>
      </c>
      <c r="C430" t="s">
        <v>821</v>
      </c>
      <c r="D430">
        <v>41004</v>
      </c>
    </row>
    <row r="431" spans="1:4">
      <c r="A431" t="s">
        <v>604</v>
      </c>
      <c r="B431" t="s">
        <v>389</v>
      </c>
      <c r="C431" t="s">
        <v>857</v>
      </c>
      <c r="D431">
        <v>90601</v>
      </c>
    </row>
    <row r="432" spans="1:4">
      <c r="A432" t="s">
        <v>1087</v>
      </c>
      <c r="B432" t="s">
        <v>380</v>
      </c>
      <c r="C432" t="s">
        <v>784</v>
      </c>
      <c r="D432">
        <v>120316</v>
      </c>
    </row>
    <row r="433" spans="1:4">
      <c r="A433" t="s">
        <v>546</v>
      </c>
      <c r="B433" t="s">
        <v>380</v>
      </c>
      <c r="C433" t="s">
        <v>421</v>
      </c>
      <c r="D433">
        <v>120606</v>
      </c>
    </row>
    <row r="434" spans="1:4">
      <c r="A434" t="s">
        <v>1088</v>
      </c>
      <c r="B434" t="s">
        <v>380</v>
      </c>
      <c r="C434" t="s">
        <v>817</v>
      </c>
      <c r="D434">
        <v>120107</v>
      </c>
    </row>
    <row r="435" spans="1:4">
      <c r="A435" t="s">
        <v>1089</v>
      </c>
      <c r="B435" t="s">
        <v>379</v>
      </c>
      <c r="C435" t="s">
        <v>780</v>
      </c>
      <c r="D435">
        <v>10404</v>
      </c>
    </row>
    <row r="436" spans="1:4">
      <c r="A436" t="s">
        <v>455</v>
      </c>
      <c r="B436" t="s">
        <v>383</v>
      </c>
      <c r="C436" t="s">
        <v>383</v>
      </c>
      <c r="D436">
        <v>100101</v>
      </c>
    </row>
    <row r="437" spans="1:4">
      <c r="A437" t="s">
        <v>567</v>
      </c>
      <c r="B437" t="s">
        <v>386</v>
      </c>
      <c r="C437" t="s">
        <v>849</v>
      </c>
      <c r="D437">
        <v>20401</v>
      </c>
    </row>
    <row r="438" spans="1:4">
      <c r="A438" t="s">
        <v>1090</v>
      </c>
      <c r="B438" t="s">
        <v>380</v>
      </c>
      <c r="C438" t="s">
        <v>817</v>
      </c>
      <c r="D438">
        <v>120108</v>
      </c>
    </row>
    <row r="439" spans="1:4">
      <c r="A439" t="s">
        <v>1091</v>
      </c>
      <c r="B439" t="s">
        <v>380</v>
      </c>
      <c r="C439" t="s">
        <v>784</v>
      </c>
      <c r="D439">
        <v>120308</v>
      </c>
    </row>
    <row r="440" spans="1:4">
      <c r="A440" t="s">
        <v>1092</v>
      </c>
      <c r="B440" t="s">
        <v>381</v>
      </c>
      <c r="C440" t="s">
        <v>893</v>
      </c>
      <c r="D440">
        <v>30504</v>
      </c>
    </row>
    <row r="441" spans="1:4">
      <c r="A441" t="s">
        <v>1093</v>
      </c>
      <c r="B441" t="s">
        <v>388</v>
      </c>
      <c r="C441" t="s">
        <v>492</v>
      </c>
      <c r="D441">
        <v>70215</v>
      </c>
    </row>
    <row r="442" spans="1:4">
      <c r="A442" t="s">
        <v>1094</v>
      </c>
      <c r="B442" t="s">
        <v>390</v>
      </c>
      <c r="C442" t="s">
        <v>868</v>
      </c>
      <c r="D442">
        <v>41404</v>
      </c>
    </row>
    <row r="443" spans="1:4">
      <c r="A443" t="s">
        <v>1095</v>
      </c>
      <c r="B443" t="s">
        <v>381</v>
      </c>
      <c r="C443" t="s">
        <v>1096</v>
      </c>
      <c r="D443">
        <v>30602</v>
      </c>
    </row>
    <row r="444" spans="1:4">
      <c r="A444" t="s">
        <v>1097</v>
      </c>
      <c r="B444" t="s">
        <v>382</v>
      </c>
      <c r="C444" t="s">
        <v>812</v>
      </c>
      <c r="D444">
        <v>130408</v>
      </c>
    </row>
    <row r="445" spans="1:4">
      <c r="A445" t="s">
        <v>1098</v>
      </c>
      <c r="B445" t="s">
        <v>381</v>
      </c>
      <c r="C445" t="s">
        <v>381</v>
      </c>
      <c r="D445">
        <v>30109</v>
      </c>
    </row>
    <row r="446" spans="1:4">
      <c r="A446" t="s">
        <v>1099</v>
      </c>
      <c r="B446" t="s">
        <v>381</v>
      </c>
      <c r="C446" t="s">
        <v>772</v>
      </c>
      <c r="D446">
        <v>30201</v>
      </c>
    </row>
    <row r="447" spans="1:4">
      <c r="A447" t="s">
        <v>564</v>
      </c>
      <c r="B447" t="s">
        <v>382</v>
      </c>
      <c r="C447" t="s">
        <v>793</v>
      </c>
      <c r="D447">
        <v>130103</v>
      </c>
    </row>
    <row r="448" spans="1:4">
      <c r="A448" t="s">
        <v>1100</v>
      </c>
      <c r="B448" t="s">
        <v>390</v>
      </c>
      <c r="C448" t="s">
        <v>779</v>
      </c>
      <c r="D448">
        <v>40109</v>
      </c>
    </row>
    <row r="449" spans="1:4">
      <c r="A449" t="s">
        <v>487</v>
      </c>
      <c r="B449" t="s">
        <v>389</v>
      </c>
      <c r="C449" t="s">
        <v>844</v>
      </c>
      <c r="D449">
        <v>91014</v>
      </c>
    </row>
    <row r="450" spans="1:4">
      <c r="A450" t="s">
        <v>1101</v>
      </c>
      <c r="B450" t="s">
        <v>382</v>
      </c>
      <c r="C450" t="s">
        <v>787</v>
      </c>
      <c r="D450">
        <v>130715</v>
      </c>
    </row>
    <row r="451" spans="1:4">
      <c r="A451" t="s">
        <v>625</v>
      </c>
      <c r="B451" t="s">
        <v>387</v>
      </c>
      <c r="C451" t="s">
        <v>866</v>
      </c>
      <c r="D451">
        <v>60401</v>
      </c>
    </row>
    <row r="452" spans="1:4">
      <c r="A452" t="s">
        <v>1102</v>
      </c>
      <c r="B452" t="s">
        <v>386</v>
      </c>
      <c r="C452" t="s">
        <v>922</v>
      </c>
      <c r="D452">
        <v>20501</v>
      </c>
    </row>
    <row r="453" spans="1:4">
      <c r="A453" t="s">
        <v>401</v>
      </c>
      <c r="B453" t="s">
        <v>385</v>
      </c>
      <c r="C453" t="s">
        <v>788</v>
      </c>
      <c r="D453">
        <v>81008</v>
      </c>
    </row>
    <row r="454" spans="1:4">
      <c r="A454" t="s">
        <v>1103</v>
      </c>
      <c r="B454" t="s">
        <v>388</v>
      </c>
      <c r="C454" t="s">
        <v>1063</v>
      </c>
      <c r="D454">
        <v>70505</v>
      </c>
    </row>
    <row r="455" spans="1:4">
      <c r="A455" t="s">
        <v>1104</v>
      </c>
      <c r="B455" t="s">
        <v>385</v>
      </c>
      <c r="C455" t="s">
        <v>1105</v>
      </c>
      <c r="D455">
        <v>81102</v>
      </c>
    </row>
    <row r="456" spans="1:4">
      <c r="A456" t="s">
        <v>1106</v>
      </c>
      <c r="B456" t="s">
        <v>385</v>
      </c>
      <c r="C456" t="s">
        <v>1105</v>
      </c>
      <c r="D456">
        <v>81103</v>
      </c>
    </row>
    <row r="457" spans="1:4">
      <c r="A457" t="s">
        <v>403</v>
      </c>
      <c r="B457" t="s">
        <v>385</v>
      </c>
      <c r="C457" t="s">
        <v>385</v>
      </c>
      <c r="D457">
        <v>80817</v>
      </c>
    </row>
    <row r="458" spans="1:4">
      <c r="A458" t="s">
        <v>624</v>
      </c>
      <c r="B458" t="s">
        <v>390</v>
      </c>
      <c r="C458" t="s">
        <v>488</v>
      </c>
      <c r="D458">
        <v>40804</v>
      </c>
    </row>
    <row r="459" spans="1:4">
      <c r="A459" t="s">
        <v>499</v>
      </c>
      <c r="B459" t="s">
        <v>386</v>
      </c>
      <c r="C459" t="s">
        <v>846</v>
      </c>
      <c r="D459">
        <v>20606</v>
      </c>
    </row>
    <row r="460" spans="1:4">
      <c r="A460" t="s">
        <v>1107</v>
      </c>
      <c r="B460" t="s">
        <v>381</v>
      </c>
      <c r="C460" t="s">
        <v>893</v>
      </c>
      <c r="D460">
        <v>30501</v>
      </c>
    </row>
    <row r="461" spans="1:4">
      <c r="A461" t="s">
        <v>1108</v>
      </c>
      <c r="B461" t="s">
        <v>381</v>
      </c>
      <c r="C461" t="s">
        <v>772</v>
      </c>
      <c r="D461">
        <v>30205</v>
      </c>
    </row>
    <row r="462" spans="1:4">
      <c r="A462" t="s">
        <v>544</v>
      </c>
      <c r="B462" t="s">
        <v>390</v>
      </c>
      <c r="C462" t="s">
        <v>783</v>
      </c>
      <c r="D462">
        <v>40403</v>
      </c>
    </row>
    <row r="463" spans="1:4">
      <c r="A463" t="s">
        <v>544</v>
      </c>
      <c r="B463" t="s">
        <v>381</v>
      </c>
      <c r="C463" t="s">
        <v>893</v>
      </c>
      <c r="D463">
        <v>30505</v>
      </c>
    </row>
    <row r="464" spans="1:4">
      <c r="A464" t="s">
        <v>544</v>
      </c>
      <c r="B464" t="s">
        <v>388</v>
      </c>
      <c r="C464" t="s">
        <v>492</v>
      </c>
      <c r="D464">
        <v>70216</v>
      </c>
    </row>
    <row r="465" spans="1:5">
      <c r="A465" t="s">
        <v>1109</v>
      </c>
      <c r="B465" t="s">
        <v>390</v>
      </c>
      <c r="C465" t="s">
        <v>779</v>
      </c>
      <c r="D465">
        <v>40105</v>
      </c>
    </row>
    <row r="466" spans="1:5">
      <c r="A466" t="s">
        <v>1110</v>
      </c>
      <c r="B466" t="s">
        <v>390</v>
      </c>
      <c r="C466" t="s">
        <v>796</v>
      </c>
      <c r="D466">
        <v>40306</v>
      </c>
    </row>
    <row r="467" spans="1:5">
      <c r="A467" t="s">
        <v>1110</v>
      </c>
      <c r="B467" t="s">
        <v>388</v>
      </c>
      <c r="C467" t="s">
        <v>912</v>
      </c>
      <c r="D467">
        <v>70604</v>
      </c>
    </row>
    <row r="468" spans="1:5">
      <c r="A468" t="s">
        <v>1111</v>
      </c>
      <c r="B468" t="s">
        <v>387</v>
      </c>
      <c r="C468" t="s">
        <v>830</v>
      </c>
      <c r="D468">
        <v>60505</v>
      </c>
    </row>
    <row r="469" spans="1:5">
      <c r="A469" t="s">
        <v>589</v>
      </c>
      <c r="B469" t="s">
        <v>387</v>
      </c>
      <c r="C469" t="s">
        <v>830</v>
      </c>
      <c r="D469">
        <v>60501</v>
      </c>
    </row>
    <row r="470" spans="1:5">
      <c r="A470" t="s">
        <v>1112</v>
      </c>
      <c r="B470" t="s">
        <v>388</v>
      </c>
      <c r="C470" t="s">
        <v>912</v>
      </c>
      <c r="D470">
        <v>70605</v>
      </c>
    </row>
    <row r="471" spans="1:5">
      <c r="A471" t="s">
        <v>415</v>
      </c>
      <c r="B471" t="s">
        <v>385</v>
      </c>
      <c r="C471" t="s">
        <v>385</v>
      </c>
      <c r="D471">
        <v>80810</v>
      </c>
    </row>
    <row r="472" spans="1:5">
      <c r="A472" t="s">
        <v>1113</v>
      </c>
      <c r="B472" t="s">
        <v>385</v>
      </c>
      <c r="C472" t="s">
        <v>823</v>
      </c>
      <c r="D472">
        <v>80604</v>
      </c>
    </row>
    <row r="473" spans="1:5">
      <c r="A473" t="s">
        <v>482</v>
      </c>
      <c r="B473" t="s">
        <v>390</v>
      </c>
      <c r="C473" t="s">
        <v>868</v>
      </c>
      <c r="D473">
        <v>41405</v>
      </c>
    </row>
    <row r="474" spans="1:5">
      <c r="A474" t="s">
        <v>1114</v>
      </c>
      <c r="B474" t="s">
        <v>384</v>
      </c>
      <c r="C474" t="s">
        <v>452</v>
      </c>
      <c r="D474">
        <v>50203</v>
      </c>
    </row>
    <row r="475" spans="1:5">
      <c r="A475" t="s">
        <v>1115</v>
      </c>
      <c r="B475" t="s">
        <v>388</v>
      </c>
      <c r="C475" t="s">
        <v>1063</v>
      </c>
      <c r="D475">
        <v>70501</v>
      </c>
    </row>
    <row r="476" spans="1:5">
      <c r="A476" t="s">
        <v>420</v>
      </c>
      <c r="B476" t="s">
        <v>385</v>
      </c>
      <c r="C476" t="s">
        <v>385</v>
      </c>
      <c r="D476">
        <v>80813</v>
      </c>
      <c r="E476" s="49"/>
    </row>
    <row r="477" spans="1:5">
      <c r="A477" t="s">
        <v>420</v>
      </c>
      <c r="B477" t="s">
        <v>390</v>
      </c>
      <c r="C477" t="s">
        <v>528</v>
      </c>
      <c r="D477">
        <v>40607</v>
      </c>
      <c r="E477" s="49"/>
    </row>
    <row r="478" spans="1:5">
      <c r="A478" t="s">
        <v>420</v>
      </c>
      <c r="B478" t="s">
        <v>390</v>
      </c>
      <c r="C478" t="s">
        <v>796</v>
      </c>
      <c r="D478">
        <v>40307</v>
      </c>
    </row>
    <row r="479" spans="1:5">
      <c r="A479" t="s">
        <v>1116</v>
      </c>
      <c r="B479" t="s">
        <v>385</v>
      </c>
      <c r="C479" t="s">
        <v>1005</v>
      </c>
      <c r="D479">
        <v>80205</v>
      </c>
    </row>
    <row r="480" spans="1:5">
      <c r="A480" t="s">
        <v>453</v>
      </c>
      <c r="B480" t="s">
        <v>385</v>
      </c>
      <c r="C480" t="s">
        <v>385</v>
      </c>
      <c r="D480">
        <v>99999</v>
      </c>
    </row>
    <row r="481" spans="1:4">
      <c r="A481" t="s">
        <v>466</v>
      </c>
      <c r="B481" t="s">
        <v>386</v>
      </c>
      <c r="C481" t="s">
        <v>846</v>
      </c>
      <c r="D481">
        <v>20601</v>
      </c>
    </row>
    <row r="482" spans="1:4">
      <c r="A482" t="s">
        <v>510</v>
      </c>
      <c r="B482" t="s">
        <v>380</v>
      </c>
      <c r="C482" t="s">
        <v>784</v>
      </c>
      <c r="D482">
        <v>120309</v>
      </c>
    </row>
    <row r="483" spans="1:4">
      <c r="A483" t="s">
        <v>510</v>
      </c>
      <c r="B483" t="s">
        <v>388</v>
      </c>
      <c r="C483" t="s">
        <v>492</v>
      </c>
      <c r="D483">
        <v>70217</v>
      </c>
    </row>
    <row r="484" spans="1:4">
      <c r="A484" t="s">
        <v>1117</v>
      </c>
      <c r="B484" t="s">
        <v>387</v>
      </c>
      <c r="C484" t="s">
        <v>866</v>
      </c>
      <c r="D484">
        <v>60405</v>
      </c>
    </row>
    <row r="485" spans="1:4">
      <c r="A485" t="s">
        <v>1118</v>
      </c>
      <c r="B485" t="s">
        <v>388</v>
      </c>
      <c r="C485" t="s">
        <v>927</v>
      </c>
      <c r="D485">
        <v>70110</v>
      </c>
    </row>
    <row r="486" spans="1:4">
      <c r="A486" t="s">
        <v>1119</v>
      </c>
      <c r="B486" t="s">
        <v>387</v>
      </c>
      <c r="C486" t="s">
        <v>905</v>
      </c>
      <c r="D486">
        <v>60601</v>
      </c>
    </row>
    <row r="487" spans="1:4">
      <c r="A487" t="s">
        <v>1120</v>
      </c>
      <c r="B487" t="s">
        <v>380</v>
      </c>
      <c r="C487" t="s">
        <v>421</v>
      </c>
      <c r="D487">
        <v>120607</v>
      </c>
    </row>
    <row r="488" spans="1:4">
      <c r="A488" t="s">
        <v>520</v>
      </c>
      <c r="B488" t="s">
        <v>386</v>
      </c>
      <c r="C488" t="s">
        <v>930</v>
      </c>
      <c r="D488">
        <v>20305</v>
      </c>
    </row>
    <row r="489" spans="1:4">
      <c r="A489" t="s">
        <v>651</v>
      </c>
      <c r="B489" t="s">
        <v>389</v>
      </c>
      <c r="C489" t="s">
        <v>857</v>
      </c>
      <c r="D489">
        <v>90605</v>
      </c>
    </row>
    <row r="490" spans="1:4">
      <c r="A490" t="s">
        <v>452</v>
      </c>
      <c r="B490" t="s">
        <v>384</v>
      </c>
      <c r="C490" t="s">
        <v>452</v>
      </c>
      <c r="D490">
        <v>50204</v>
      </c>
    </row>
    <row r="491" spans="1:4">
      <c r="A491" t="s">
        <v>1121</v>
      </c>
      <c r="B491" t="s">
        <v>381</v>
      </c>
      <c r="C491" t="s">
        <v>772</v>
      </c>
      <c r="D491">
        <v>30206</v>
      </c>
    </row>
    <row r="492" spans="1:4">
      <c r="A492" t="s">
        <v>1122</v>
      </c>
      <c r="B492" t="s">
        <v>389</v>
      </c>
      <c r="C492" t="s">
        <v>531</v>
      </c>
      <c r="D492">
        <v>90508</v>
      </c>
    </row>
    <row r="493" spans="1:4">
      <c r="A493" t="s">
        <v>1123</v>
      </c>
      <c r="B493" t="s">
        <v>381</v>
      </c>
      <c r="C493" t="s">
        <v>893</v>
      </c>
      <c r="D493">
        <v>30506</v>
      </c>
    </row>
    <row r="494" spans="1:4">
      <c r="A494" t="s">
        <v>458</v>
      </c>
      <c r="B494" t="s">
        <v>382</v>
      </c>
      <c r="C494" t="s">
        <v>787</v>
      </c>
      <c r="D494">
        <v>130716</v>
      </c>
    </row>
    <row r="495" spans="1:4">
      <c r="A495" t="s">
        <v>1124</v>
      </c>
      <c r="B495" t="s">
        <v>390</v>
      </c>
      <c r="C495" t="s">
        <v>821</v>
      </c>
      <c r="D495">
        <v>41005</v>
      </c>
    </row>
    <row r="496" spans="1:4">
      <c r="A496" t="s">
        <v>912</v>
      </c>
      <c r="B496" t="s">
        <v>386</v>
      </c>
      <c r="C496" t="s">
        <v>778</v>
      </c>
      <c r="D496">
        <v>20104</v>
      </c>
    </row>
    <row r="497" spans="1:4">
      <c r="A497" t="s">
        <v>1125</v>
      </c>
      <c r="B497" t="s">
        <v>388</v>
      </c>
      <c r="C497" t="s">
        <v>912</v>
      </c>
      <c r="D497">
        <v>70601</v>
      </c>
    </row>
    <row r="498" spans="1:4">
      <c r="A498" t="s">
        <v>1126</v>
      </c>
      <c r="B498" t="s">
        <v>389</v>
      </c>
      <c r="C498" t="s">
        <v>844</v>
      </c>
      <c r="D498">
        <v>91005</v>
      </c>
    </row>
    <row r="499" spans="1:4">
      <c r="A499" t="s">
        <v>1127</v>
      </c>
      <c r="B499" t="s">
        <v>387</v>
      </c>
      <c r="C499" t="s">
        <v>830</v>
      </c>
      <c r="D499">
        <v>60506</v>
      </c>
    </row>
    <row r="500" spans="1:4">
      <c r="A500" t="s">
        <v>506</v>
      </c>
      <c r="B500" t="s">
        <v>381</v>
      </c>
      <c r="C500" t="s">
        <v>832</v>
      </c>
      <c r="D500">
        <v>30401</v>
      </c>
    </row>
    <row r="501" spans="1:4">
      <c r="A501" t="s">
        <v>1128</v>
      </c>
      <c r="B501" t="s">
        <v>390</v>
      </c>
      <c r="C501" t="s">
        <v>899</v>
      </c>
      <c r="D501">
        <v>40704</v>
      </c>
    </row>
    <row r="502" spans="1:4">
      <c r="A502" t="s">
        <v>1129</v>
      </c>
      <c r="B502" t="s">
        <v>390</v>
      </c>
      <c r="C502" t="s">
        <v>899</v>
      </c>
      <c r="D502">
        <v>40705</v>
      </c>
    </row>
    <row r="503" spans="1:4">
      <c r="A503" t="s">
        <v>1130</v>
      </c>
      <c r="B503" t="s">
        <v>390</v>
      </c>
      <c r="C503" t="s">
        <v>813</v>
      </c>
      <c r="D503">
        <v>41307</v>
      </c>
    </row>
    <row r="504" spans="1:4">
      <c r="A504" t="s">
        <v>1131</v>
      </c>
      <c r="B504" t="s">
        <v>387</v>
      </c>
      <c r="C504" t="s">
        <v>830</v>
      </c>
      <c r="D504">
        <v>60507</v>
      </c>
    </row>
    <row r="505" spans="1:4">
      <c r="A505" t="s">
        <v>481</v>
      </c>
      <c r="B505" t="s">
        <v>390</v>
      </c>
      <c r="C505" t="s">
        <v>437</v>
      </c>
      <c r="D505">
        <v>40203</v>
      </c>
    </row>
    <row r="506" spans="1:4">
      <c r="A506" t="s">
        <v>1132</v>
      </c>
      <c r="B506" t="s">
        <v>384</v>
      </c>
      <c r="C506" t="s">
        <v>452</v>
      </c>
      <c r="D506">
        <v>50205</v>
      </c>
    </row>
    <row r="507" spans="1:4">
      <c r="A507" t="s">
        <v>423</v>
      </c>
      <c r="B507" t="s">
        <v>385</v>
      </c>
      <c r="C507" t="s">
        <v>385</v>
      </c>
      <c r="D507">
        <v>80808</v>
      </c>
    </row>
    <row r="508" spans="1:4">
      <c r="A508" t="s">
        <v>1133</v>
      </c>
      <c r="B508" t="s">
        <v>386</v>
      </c>
      <c r="C508" t="s">
        <v>778</v>
      </c>
      <c r="D508">
        <v>20106</v>
      </c>
    </row>
    <row r="509" spans="1:4">
      <c r="A509" t="s">
        <v>436</v>
      </c>
      <c r="B509" t="s">
        <v>390</v>
      </c>
      <c r="C509" t="s">
        <v>437</v>
      </c>
      <c r="D509">
        <v>40201</v>
      </c>
    </row>
    <row r="510" spans="1:4">
      <c r="A510" t="s">
        <v>439</v>
      </c>
      <c r="B510" t="s">
        <v>382</v>
      </c>
      <c r="C510" t="s">
        <v>787</v>
      </c>
      <c r="D510">
        <v>130717</v>
      </c>
    </row>
    <row r="511" spans="1:4">
      <c r="A511" t="s">
        <v>1134</v>
      </c>
      <c r="B511" t="s">
        <v>381</v>
      </c>
      <c r="C511" t="s">
        <v>832</v>
      </c>
      <c r="D511">
        <v>30403</v>
      </c>
    </row>
    <row r="512" spans="1:4">
      <c r="A512" t="s">
        <v>1135</v>
      </c>
      <c r="B512" t="s">
        <v>383</v>
      </c>
      <c r="C512" t="s">
        <v>383</v>
      </c>
      <c r="D512">
        <v>100103</v>
      </c>
    </row>
    <row r="513" spans="1:4">
      <c r="A513" t="s">
        <v>485</v>
      </c>
      <c r="B513" t="s">
        <v>381</v>
      </c>
      <c r="C513" t="s">
        <v>381</v>
      </c>
      <c r="D513">
        <v>30110</v>
      </c>
    </row>
    <row r="514" spans="1:4">
      <c r="A514" t="s">
        <v>518</v>
      </c>
      <c r="B514" t="s">
        <v>384</v>
      </c>
      <c r="C514" t="s">
        <v>841</v>
      </c>
      <c r="D514">
        <v>50106</v>
      </c>
    </row>
    <row r="515" spans="1:4">
      <c r="A515" t="s">
        <v>580</v>
      </c>
      <c r="B515" t="s">
        <v>389</v>
      </c>
      <c r="C515" t="s">
        <v>531</v>
      </c>
      <c r="D515">
        <v>90509</v>
      </c>
    </row>
    <row r="516" spans="1:4">
      <c r="A516" t="s">
        <v>1136</v>
      </c>
      <c r="B516" t="s">
        <v>382</v>
      </c>
      <c r="C516" t="s">
        <v>812</v>
      </c>
      <c r="D516">
        <v>130409</v>
      </c>
    </row>
    <row r="517" spans="1:4">
      <c r="A517" t="s">
        <v>1137</v>
      </c>
      <c r="B517" t="s">
        <v>379</v>
      </c>
      <c r="C517" t="s">
        <v>379</v>
      </c>
      <c r="D517">
        <v>10104</v>
      </c>
    </row>
    <row r="518" spans="1:4">
      <c r="A518" t="s">
        <v>1138</v>
      </c>
      <c r="B518" t="s">
        <v>379</v>
      </c>
      <c r="C518" t="s">
        <v>801</v>
      </c>
      <c r="D518">
        <v>10303</v>
      </c>
    </row>
    <row r="519" spans="1:4">
      <c r="A519" t="s">
        <v>1139</v>
      </c>
      <c r="B519" t="s">
        <v>379</v>
      </c>
      <c r="C519" t="s">
        <v>801</v>
      </c>
      <c r="D519">
        <v>10304</v>
      </c>
    </row>
    <row r="520" spans="1:4">
      <c r="A520" t="s">
        <v>1140</v>
      </c>
      <c r="B520" t="s">
        <v>388</v>
      </c>
      <c r="C520" t="s">
        <v>1063</v>
      </c>
      <c r="D520">
        <v>70504</v>
      </c>
    </row>
    <row r="521" spans="1:4">
      <c r="A521" t="s">
        <v>1141</v>
      </c>
      <c r="B521" t="s">
        <v>380</v>
      </c>
      <c r="C521" t="s">
        <v>852</v>
      </c>
      <c r="D521">
        <v>120207</v>
      </c>
    </row>
    <row r="522" spans="1:4">
      <c r="A522" t="s">
        <v>1142</v>
      </c>
      <c r="B522" t="s">
        <v>389</v>
      </c>
      <c r="C522" t="s">
        <v>798</v>
      </c>
      <c r="D522">
        <v>91108</v>
      </c>
    </row>
    <row r="523" spans="1:4">
      <c r="A523" t="s">
        <v>556</v>
      </c>
      <c r="B523" t="s">
        <v>390</v>
      </c>
      <c r="C523" t="s">
        <v>813</v>
      </c>
      <c r="D523">
        <v>41308</v>
      </c>
    </row>
    <row r="524" spans="1:4">
      <c r="A524" t="s">
        <v>1143</v>
      </c>
      <c r="B524" t="s">
        <v>387</v>
      </c>
      <c r="C524" t="s">
        <v>870</v>
      </c>
      <c r="D524">
        <v>60206</v>
      </c>
    </row>
    <row r="525" spans="1:4">
      <c r="A525" t="s">
        <v>1144</v>
      </c>
      <c r="B525" t="s">
        <v>387</v>
      </c>
      <c r="C525" t="s">
        <v>870</v>
      </c>
      <c r="D525">
        <v>60207</v>
      </c>
    </row>
    <row r="526" spans="1:4">
      <c r="A526" t="s">
        <v>1145</v>
      </c>
      <c r="B526" t="s">
        <v>389</v>
      </c>
      <c r="C526" t="s">
        <v>791</v>
      </c>
      <c r="D526">
        <v>91204</v>
      </c>
    </row>
    <row r="527" spans="1:4">
      <c r="A527" t="s">
        <v>1146</v>
      </c>
      <c r="B527" t="s">
        <v>390</v>
      </c>
      <c r="C527" t="s">
        <v>779</v>
      </c>
      <c r="D527">
        <v>40106</v>
      </c>
    </row>
    <row r="528" spans="1:4">
      <c r="A528" t="s">
        <v>508</v>
      </c>
      <c r="B528" t="s">
        <v>379</v>
      </c>
      <c r="C528" t="s">
        <v>801</v>
      </c>
      <c r="D528">
        <v>10305</v>
      </c>
    </row>
    <row r="529" spans="1:4">
      <c r="A529" t="s">
        <v>525</v>
      </c>
      <c r="B529" t="s">
        <v>389</v>
      </c>
      <c r="C529" t="s">
        <v>435</v>
      </c>
      <c r="D529">
        <v>90804</v>
      </c>
    </row>
    <row r="530" spans="1:4">
      <c r="A530" t="s">
        <v>1147</v>
      </c>
      <c r="B530" t="s">
        <v>390</v>
      </c>
      <c r="C530" t="s">
        <v>941</v>
      </c>
      <c r="D530">
        <v>40901</v>
      </c>
    </row>
    <row r="531" spans="1:4">
      <c r="A531" t="s">
        <v>1148</v>
      </c>
      <c r="B531" t="s">
        <v>390</v>
      </c>
      <c r="C531" t="s">
        <v>488</v>
      </c>
      <c r="D531">
        <v>40805</v>
      </c>
    </row>
    <row r="532" spans="1:4">
      <c r="A532" t="s">
        <v>1149</v>
      </c>
      <c r="B532" t="s">
        <v>387</v>
      </c>
      <c r="C532" t="s">
        <v>905</v>
      </c>
      <c r="D532">
        <v>60608</v>
      </c>
    </row>
    <row r="533" spans="1:4">
      <c r="A533" t="s">
        <v>427</v>
      </c>
      <c r="B533" t="s">
        <v>385</v>
      </c>
      <c r="C533" t="s">
        <v>385</v>
      </c>
      <c r="D533">
        <v>80811</v>
      </c>
    </row>
    <row r="534" spans="1:4">
      <c r="A534" t="s">
        <v>565</v>
      </c>
      <c r="B534" t="s">
        <v>380</v>
      </c>
      <c r="C534" t="s">
        <v>472</v>
      </c>
      <c r="D534">
        <v>120705</v>
      </c>
    </row>
    <row r="535" spans="1:4">
      <c r="A535" t="s">
        <v>607</v>
      </c>
      <c r="B535" t="s">
        <v>384</v>
      </c>
      <c r="C535" t="s">
        <v>777</v>
      </c>
      <c r="D535">
        <v>50307</v>
      </c>
    </row>
    <row r="536" spans="1:4">
      <c r="A536" t="s">
        <v>1150</v>
      </c>
      <c r="B536" t="s">
        <v>384</v>
      </c>
      <c r="C536" t="s">
        <v>777</v>
      </c>
      <c r="D536">
        <v>50315</v>
      </c>
    </row>
    <row r="537" spans="1:4">
      <c r="A537" t="s">
        <v>616</v>
      </c>
      <c r="B537" t="s">
        <v>389</v>
      </c>
      <c r="C537" t="s">
        <v>854</v>
      </c>
      <c r="D537">
        <v>90701</v>
      </c>
    </row>
    <row r="538" spans="1:4">
      <c r="A538" t="s">
        <v>1151</v>
      </c>
      <c r="B538" t="s">
        <v>389</v>
      </c>
      <c r="C538" t="s">
        <v>798</v>
      </c>
      <c r="D538">
        <v>91109</v>
      </c>
    </row>
    <row r="539" spans="1:4">
      <c r="A539" t="s">
        <v>1151</v>
      </c>
      <c r="B539" t="s">
        <v>386</v>
      </c>
      <c r="C539" t="s">
        <v>846</v>
      </c>
      <c r="D539">
        <v>20607</v>
      </c>
    </row>
    <row r="540" spans="1:4">
      <c r="A540" t="s">
        <v>459</v>
      </c>
      <c r="B540" t="s">
        <v>386</v>
      </c>
      <c r="C540" t="s">
        <v>789</v>
      </c>
      <c r="D540">
        <v>20207</v>
      </c>
    </row>
    <row r="541" spans="1:4">
      <c r="A541" t="s">
        <v>1152</v>
      </c>
      <c r="B541" t="s">
        <v>388</v>
      </c>
      <c r="C541" t="s">
        <v>492</v>
      </c>
      <c r="D541">
        <v>70218</v>
      </c>
    </row>
    <row r="542" spans="1:4">
      <c r="A542" t="s">
        <v>1153</v>
      </c>
      <c r="B542" t="s">
        <v>384</v>
      </c>
      <c r="C542" t="s">
        <v>777</v>
      </c>
      <c r="D542">
        <v>50308</v>
      </c>
    </row>
    <row r="543" spans="1:4">
      <c r="A543" t="s">
        <v>1154</v>
      </c>
      <c r="B543" t="s">
        <v>381</v>
      </c>
      <c r="C543" t="s">
        <v>886</v>
      </c>
      <c r="D543">
        <v>30305</v>
      </c>
    </row>
    <row r="544" spans="1:4">
      <c r="A544" t="s">
        <v>1154</v>
      </c>
      <c r="B544" t="s">
        <v>386</v>
      </c>
      <c r="C544" t="s">
        <v>846</v>
      </c>
      <c r="D544">
        <v>20608</v>
      </c>
    </row>
    <row r="545" spans="1:4">
      <c r="A545" t="s">
        <v>584</v>
      </c>
      <c r="B545" t="s">
        <v>389</v>
      </c>
      <c r="C545" t="s">
        <v>777</v>
      </c>
      <c r="D545">
        <v>90907</v>
      </c>
    </row>
    <row r="546" spans="1:4">
      <c r="A546" t="s">
        <v>543</v>
      </c>
      <c r="B546" t="s">
        <v>882</v>
      </c>
      <c r="C546" t="s">
        <v>569</v>
      </c>
      <c r="D546">
        <v>110201</v>
      </c>
    </row>
    <row r="547" spans="1:4">
      <c r="A547" t="s">
        <v>592</v>
      </c>
      <c r="B547" t="s">
        <v>390</v>
      </c>
      <c r="C547" t="s">
        <v>821</v>
      </c>
      <c r="D547">
        <v>41001</v>
      </c>
    </row>
    <row r="548" spans="1:4">
      <c r="A548" t="s">
        <v>1155</v>
      </c>
      <c r="B548" t="s">
        <v>389</v>
      </c>
      <c r="C548" t="s">
        <v>798</v>
      </c>
      <c r="D548">
        <v>91110</v>
      </c>
    </row>
    <row r="549" spans="1:4">
      <c r="A549" t="s">
        <v>552</v>
      </c>
      <c r="B549" t="s">
        <v>390</v>
      </c>
      <c r="C549" t="s">
        <v>437</v>
      </c>
      <c r="D549">
        <v>40205</v>
      </c>
    </row>
    <row r="550" spans="1:4">
      <c r="A550" t="s">
        <v>1156</v>
      </c>
      <c r="B550" t="s">
        <v>389</v>
      </c>
      <c r="C550" t="s">
        <v>844</v>
      </c>
      <c r="D550">
        <v>91013</v>
      </c>
    </row>
    <row r="551" spans="1:4">
      <c r="A551" t="s">
        <v>578</v>
      </c>
      <c r="B551" t="s">
        <v>380</v>
      </c>
      <c r="C551" t="s">
        <v>784</v>
      </c>
      <c r="D551">
        <v>120310</v>
      </c>
    </row>
    <row r="552" spans="1:4">
      <c r="A552" t="s">
        <v>517</v>
      </c>
      <c r="B552" t="s">
        <v>390</v>
      </c>
      <c r="C552" t="s">
        <v>899</v>
      </c>
      <c r="D552">
        <v>40706</v>
      </c>
    </row>
    <row r="553" spans="1:4">
      <c r="A553" t="s">
        <v>1157</v>
      </c>
      <c r="B553" t="s">
        <v>389</v>
      </c>
      <c r="C553" t="s">
        <v>777</v>
      </c>
      <c r="D553">
        <v>90908</v>
      </c>
    </row>
    <row r="554" spans="1:4">
      <c r="A554" t="s">
        <v>441</v>
      </c>
      <c r="B554" t="s">
        <v>385</v>
      </c>
      <c r="C554" t="s">
        <v>788</v>
      </c>
      <c r="D554">
        <v>81009</v>
      </c>
    </row>
    <row r="555" spans="1:4">
      <c r="A555" t="s">
        <v>1158</v>
      </c>
      <c r="B555" t="s">
        <v>388</v>
      </c>
      <c r="C555" t="s">
        <v>388</v>
      </c>
      <c r="D555">
        <v>70310</v>
      </c>
    </row>
    <row r="556" spans="1:4">
      <c r="A556" t="s">
        <v>1158</v>
      </c>
      <c r="B556" t="s">
        <v>387</v>
      </c>
      <c r="C556" t="s">
        <v>905</v>
      </c>
      <c r="D556">
        <v>60607</v>
      </c>
    </row>
    <row r="557" spans="1:4">
      <c r="A557" t="s">
        <v>449</v>
      </c>
      <c r="B557" t="s">
        <v>381</v>
      </c>
      <c r="C557" t="s">
        <v>381</v>
      </c>
      <c r="D557">
        <v>30111</v>
      </c>
    </row>
    <row r="558" spans="1:4">
      <c r="A558" t="s">
        <v>1159</v>
      </c>
      <c r="B558" t="s">
        <v>385</v>
      </c>
      <c r="C558" t="s">
        <v>1005</v>
      </c>
      <c r="D558">
        <v>80206</v>
      </c>
    </row>
    <row r="559" spans="1:4">
      <c r="A559" t="s">
        <v>1160</v>
      </c>
      <c r="B559" t="s">
        <v>382</v>
      </c>
      <c r="C559" t="s">
        <v>812</v>
      </c>
      <c r="D559">
        <v>130410</v>
      </c>
    </row>
    <row r="560" spans="1:4">
      <c r="A560" t="s">
        <v>1161</v>
      </c>
      <c r="B560" t="s">
        <v>381</v>
      </c>
      <c r="C560" t="s">
        <v>381</v>
      </c>
      <c r="D560">
        <v>30112</v>
      </c>
    </row>
    <row r="561" spans="1:4">
      <c r="A561" t="s">
        <v>1162</v>
      </c>
      <c r="B561" t="s">
        <v>380</v>
      </c>
      <c r="C561" t="s">
        <v>852</v>
      </c>
      <c r="D561">
        <v>120208</v>
      </c>
    </row>
    <row r="562" spans="1:4">
      <c r="A562" t="s">
        <v>1163</v>
      </c>
      <c r="B562" t="s">
        <v>381</v>
      </c>
      <c r="C562" t="s">
        <v>772</v>
      </c>
      <c r="D562">
        <v>30207</v>
      </c>
    </row>
    <row r="563" spans="1:4">
      <c r="A563" t="s">
        <v>475</v>
      </c>
      <c r="B563" t="s">
        <v>380</v>
      </c>
      <c r="C563" t="s">
        <v>827</v>
      </c>
      <c r="D563">
        <v>120801</v>
      </c>
    </row>
    <row r="564" spans="1:4">
      <c r="A564" t="s">
        <v>569</v>
      </c>
      <c r="B564" t="s">
        <v>384</v>
      </c>
      <c r="C564" t="s">
        <v>841</v>
      </c>
      <c r="D564">
        <v>50109</v>
      </c>
    </row>
    <row r="565" spans="1:4">
      <c r="A565" t="s">
        <v>1164</v>
      </c>
      <c r="B565" t="s">
        <v>390</v>
      </c>
      <c r="C565" t="s">
        <v>465</v>
      </c>
      <c r="D565">
        <v>40507</v>
      </c>
    </row>
    <row r="566" spans="1:4">
      <c r="A566" t="s">
        <v>1165</v>
      </c>
      <c r="B566" t="s">
        <v>389</v>
      </c>
      <c r="C566" t="s">
        <v>794</v>
      </c>
      <c r="D566">
        <v>90105</v>
      </c>
    </row>
    <row r="567" spans="1:4">
      <c r="A567" t="s">
        <v>1166</v>
      </c>
      <c r="B567" t="s">
        <v>389</v>
      </c>
      <c r="C567" t="s">
        <v>579</v>
      </c>
      <c r="D567">
        <v>90405</v>
      </c>
    </row>
    <row r="568" spans="1:4">
      <c r="A568" t="s">
        <v>600</v>
      </c>
      <c r="B568" t="s">
        <v>390</v>
      </c>
      <c r="C568" t="s">
        <v>528</v>
      </c>
      <c r="D568">
        <v>40608</v>
      </c>
    </row>
    <row r="569" spans="1:4">
      <c r="A569" t="s">
        <v>1167</v>
      </c>
      <c r="B569" t="s">
        <v>382</v>
      </c>
      <c r="C569" t="s">
        <v>600</v>
      </c>
      <c r="D569">
        <v>130901</v>
      </c>
    </row>
    <row r="570" spans="1:4">
      <c r="A570" t="s">
        <v>1168</v>
      </c>
      <c r="B570" t="s">
        <v>385</v>
      </c>
      <c r="C570" t="s">
        <v>385</v>
      </c>
      <c r="D570">
        <v>80801</v>
      </c>
    </row>
    <row r="571" spans="1:4">
      <c r="A571" t="s">
        <v>997</v>
      </c>
      <c r="B571" t="s">
        <v>390</v>
      </c>
      <c r="C571" t="s">
        <v>997</v>
      </c>
      <c r="D571">
        <v>41104</v>
      </c>
    </row>
    <row r="572" spans="1:4">
      <c r="A572" t="s">
        <v>435</v>
      </c>
      <c r="B572" t="s">
        <v>385</v>
      </c>
      <c r="C572" t="s">
        <v>385</v>
      </c>
      <c r="D572">
        <v>80809</v>
      </c>
    </row>
    <row r="573" spans="1:4">
      <c r="A573" t="s">
        <v>602</v>
      </c>
      <c r="B573" t="s">
        <v>389</v>
      </c>
      <c r="C573" t="s">
        <v>435</v>
      </c>
      <c r="D573">
        <v>90801</v>
      </c>
    </row>
    <row r="574" spans="1:4">
      <c r="A574" t="s">
        <v>590</v>
      </c>
      <c r="B574" t="s">
        <v>390</v>
      </c>
      <c r="C574" t="s">
        <v>465</v>
      </c>
      <c r="D574">
        <v>40515</v>
      </c>
    </row>
    <row r="575" spans="1:4">
      <c r="A575" t="s">
        <v>606</v>
      </c>
      <c r="B575" t="s">
        <v>389</v>
      </c>
      <c r="C575" t="s">
        <v>847</v>
      </c>
      <c r="D575">
        <v>90305</v>
      </c>
    </row>
    <row r="576" spans="1:4">
      <c r="A576" t="s">
        <v>606</v>
      </c>
      <c r="B576" t="s">
        <v>389</v>
      </c>
      <c r="C576" t="s">
        <v>805</v>
      </c>
      <c r="D576">
        <v>90212</v>
      </c>
    </row>
    <row r="577" spans="1:4">
      <c r="A577" t="s">
        <v>606</v>
      </c>
      <c r="B577" t="s">
        <v>382</v>
      </c>
      <c r="C577" t="s">
        <v>600</v>
      </c>
      <c r="D577">
        <v>130909</v>
      </c>
    </row>
    <row r="578" spans="1:4">
      <c r="A578" t="s">
        <v>606</v>
      </c>
      <c r="B578" t="s">
        <v>388</v>
      </c>
      <c r="C578" t="s">
        <v>492</v>
      </c>
      <c r="D578">
        <v>70219</v>
      </c>
    </row>
    <row r="579" spans="1:4">
      <c r="A579" t="s">
        <v>606</v>
      </c>
      <c r="B579" t="s">
        <v>389</v>
      </c>
      <c r="C579" t="s">
        <v>435</v>
      </c>
      <c r="D579">
        <v>90806</v>
      </c>
    </row>
    <row r="580" spans="1:4">
      <c r="A580" t="s">
        <v>1169</v>
      </c>
      <c r="B580" t="s">
        <v>381</v>
      </c>
      <c r="C580" t="s">
        <v>1096</v>
      </c>
      <c r="D580">
        <v>30601</v>
      </c>
    </row>
    <row r="581" spans="1:4">
      <c r="A581" t="s">
        <v>417</v>
      </c>
      <c r="B581" t="s">
        <v>381</v>
      </c>
      <c r="C581" t="s">
        <v>381</v>
      </c>
      <c r="D581">
        <v>30113</v>
      </c>
    </row>
    <row r="582" spans="1:4">
      <c r="A582" t="s">
        <v>417</v>
      </c>
      <c r="B582" t="s">
        <v>390</v>
      </c>
      <c r="C582" t="s">
        <v>816</v>
      </c>
      <c r="D582">
        <v>41204</v>
      </c>
    </row>
    <row r="583" spans="1:4">
      <c r="A583" t="s">
        <v>417</v>
      </c>
      <c r="B583" t="s">
        <v>389</v>
      </c>
      <c r="C583" t="s">
        <v>435</v>
      </c>
      <c r="D583">
        <v>90805</v>
      </c>
    </row>
    <row r="584" spans="1:4">
      <c r="A584" t="s">
        <v>521</v>
      </c>
      <c r="B584" t="s">
        <v>387</v>
      </c>
      <c r="C584" t="s">
        <v>874</v>
      </c>
      <c r="D584">
        <v>60105</v>
      </c>
    </row>
    <row r="585" spans="1:4">
      <c r="A585" t="s">
        <v>619</v>
      </c>
      <c r="B585" t="s">
        <v>386</v>
      </c>
      <c r="C585" t="s">
        <v>789</v>
      </c>
      <c r="D585">
        <v>20208</v>
      </c>
    </row>
    <row r="586" spans="1:4">
      <c r="A586" t="s">
        <v>1170</v>
      </c>
      <c r="B586" t="s">
        <v>381</v>
      </c>
      <c r="C586" t="s">
        <v>1096</v>
      </c>
      <c r="D586">
        <v>30603</v>
      </c>
    </row>
    <row r="587" spans="1:4">
      <c r="A587" t="s">
        <v>816</v>
      </c>
      <c r="B587" t="s">
        <v>390</v>
      </c>
      <c r="C587" t="s">
        <v>816</v>
      </c>
      <c r="D587">
        <v>41205</v>
      </c>
    </row>
    <row r="588" spans="1:4">
      <c r="A588" t="s">
        <v>1171</v>
      </c>
      <c r="B588" t="s">
        <v>389</v>
      </c>
      <c r="C588" t="s">
        <v>847</v>
      </c>
      <c r="D588">
        <v>90306</v>
      </c>
    </row>
    <row r="589" spans="1:4">
      <c r="A589" t="s">
        <v>456</v>
      </c>
      <c r="B589" t="s">
        <v>385</v>
      </c>
      <c r="C589" t="s">
        <v>385</v>
      </c>
      <c r="D589">
        <v>80818</v>
      </c>
    </row>
    <row r="590" spans="1:4">
      <c r="A590" t="s">
        <v>570</v>
      </c>
      <c r="B590" t="s">
        <v>389</v>
      </c>
      <c r="C590" t="s">
        <v>844</v>
      </c>
      <c r="D590">
        <v>91011</v>
      </c>
    </row>
    <row r="591" spans="1:4">
      <c r="A591" t="s">
        <v>570</v>
      </c>
      <c r="B591" t="s">
        <v>389</v>
      </c>
      <c r="C591" t="s">
        <v>531</v>
      </c>
      <c r="D591">
        <v>90510</v>
      </c>
    </row>
    <row r="592" spans="1:4">
      <c r="A592" t="s">
        <v>582</v>
      </c>
      <c r="B592" t="s">
        <v>388</v>
      </c>
      <c r="C592" t="s">
        <v>492</v>
      </c>
      <c r="D592">
        <v>70220</v>
      </c>
    </row>
    <row r="593" spans="1:4">
      <c r="A593" t="s">
        <v>1172</v>
      </c>
      <c r="B593" t="s">
        <v>385</v>
      </c>
      <c r="C593" t="s">
        <v>1005</v>
      </c>
      <c r="D593">
        <v>80201</v>
      </c>
    </row>
    <row r="594" spans="1:4">
      <c r="A594" t="s">
        <v>1173</v>
      </c>
      <c r="B594" t="s">
        <v>390</v>
      </c>
      <c r="C594" t="s">
        <v>528</v>
      </c>
      <c r="D594">
        <v>40609</v>
      </c>
    </row>
    <row r="595" spans="1:4">
      <c r="A595" t="s">
        <v>509</v>
      </c>
      <c r="B595" t="s">
        <v>390</v>
      </c>
      <c r="C595" t="s">
        <v>528</v>
      </c>
      <c r="D595">
        <v>40610</v>
      </c>
    </row>
    <row r="596" spans="1:4">
      <c r="A596" t="s">
        <v>1174</v>
      </c>
      <c r="B596" t="s">
        <v>380</v>
      </c>
      <c r="C596" t="s">
        <v>782</v>
      </c>
      <c r="D596">
        <v>120904</v>
      </c>
    </row>
    <row r="597" spans="1:4">
      <c r="A597" t="s">
        <v>1175</v>
      </c>
      <c r="B597" t="s">
        <v>389</v>
      </c>
      <c r="C597" t="s">
        <v>844</v>
      </c>
      <c r="D597">
        <v>91006</v>
      </c>
    </row>
    <row r="598" spans="1:4">
      <c r="A598" t="s">
        <v>432</v>
      </c>
      <c r="B598" t="s">
        <v>385</v>
      </c>
      <c r="C598" t="s">
        <v>385</v>
      </c>
      <c r="D598">
        <v>80803</v>
      </c>
    </row>
    <row r="599" spans="1:4">
      <c r="A599" t="s">
        <v>432</v>
      </c>
      <c r="B599" t="s">
        <v>388</v>
      </c>
      <c r="C599" t="s">
        <v>388</v>
      </c>
      <c r="D599">
        <v>70311</v>
      </c>
    </row>
    <row r="600" spans="1:4">
      <c r="A600" t="s">
        <v>454</v>
      </c>
      <c r="B600" t="s">
        <v>380</v>
      </c>
      <c r="C600" t="s">
        <v>782</v>
      </c>
      <c r="D600">
        <v>120901</v>
      </c>
    </row>
    <row r="601" spans="1:4">
      <c r="A601" t="s">
        <v>561</v>
      </c>
      <c r="B601" t="s">
        <v>382</v>
      </c>
      <c r="C601" t="s">
        <v>793</v>
      </c>
      <c r="D601">
        <v>130104</v>
      </c>
    </row>
    <row r="602" spans="1:4">
      <c r="A602" t="s">
        <v>561</v>
      </c>
      <c r="B602" t="s">
        <v>390</v>
      </c>
      <c r="C602" t="s">
        <v>821</v>
      </c>
      <c r="D602">
        <v>41008</v>
      </c>
    </row>
    <row r="603" spans="1:4">
      <c r="A603" t="s">
        <v>1176</v>
      </c>
      <c r="B603" t="s">
        <v>390</v>
      </c>
      <c r="C603" t="s">
        <v>821</v>
      </c>
      <c r="D603">
        <v>41006</v>
      </c>
    </row>
    <row r="604" spans="1:4">
      <c r="A604" t="s">
        <v>1176</v>
      </c>
      <c r="B604" t="s">
        <v>390</v>
      </c>
      <c r="C604" t="s">
        <v>997</v>
      </c>
      <c r="D604">
        <v>41105</v>
      </c>
    </row>
    <row r="605" spans="1:4">
      <c r="A605" t="s">
        <v>1177</v>
      </c>
      <c r="B605" t="s">
        <v>385</v>
      </c>
      <c r="C605" t="s">
        <v>598</v>
      </c>
      <c r="D605">
        <v>80506</v>
      </c>
    </row>
    <row r="606" spans="1:4">
      <c r="A606" t="s">
        <v>428</v>
      </c>
      <c r="B606" t="s">
        <v>384</v>
      </c>
      <c r="C606" t="s">
        <v>777</v>
      </c>
      <c r="D606">
        <v>50316</v>
      </c>
    </row>
    <row r="607" spans="1:4">
      <c r="A607" t="s">
        <v>428</v>
      </c>
      <c r="B607" t="s">
        <v>389</v>
      </c>
      <c r="C607" t="s">
        <v>777</v>
      </c>
      <c r="D607">
        <v>90901</v>
      </c>
    </row>
    <row r="608" spans="1:4">
      <c r="A608" t="s">
        <v>893</v>
      </c>
      <c r="B608" t="s">
        <v>381</v>
      </c>
      <c r="C608" t="s">
        <v>893</v>
      </c>
      <c r="D608">
        <v>30507</v>
      </c>
    </row>
    <row r="609" spans="1:4">
      <c r="A609" t="s">
        <v>540</v>
      </c>
      <c r="B609" t="s">
        <v>390</v>
      </c>
      <c r="C609" t="s">
        <v>941</v>
      </c>
      <c r="D609">
        <v>40905</v>
      </c>
    </row>
    <row r="610" spans="1:4">
      <c r="A610" t="s">
        <v>1178</v>
      </c>
      <c r="B610" t="s">
        <v>387</v>
      </c>
      <c r="C610" t="s">
        <v>878</v>
      </c>
      <c r="D610">
        <v>60701</v>
      </c>
    </row>
    <row r="611" spans="1:4">
      <c r="A611" t="s">
        <v>1179</v>
      </c>
      <c r="B611" t="s">
        <v>390</v>
      </c>
      <c r="C611" t="s">
        <v>465</v>
      </c>
      <c r="D611">
        <v>40508</v>
      </c>
    </row>
    <row r="612" spans="1:4">
      <c r="A612" t="s">
        <v>618</v>
      </c>
      <c r="B612" t="s">
        <v>382</v>
      </c>
      <c r="C612" t="s">
        <v>787</v>
      </c>
      <c r="D612">
        <v>130718</v>
      </c>
    </row>
    <row r="613" spans="1:4">
      <c r="A613" t="s">
        <v>618</v>
      </c>
      <c r="B613" t="s">
        <v>386</v>
      </c>
      <c r="C613" t="s">
        <v>789</v>
      </c>
      <c r="D613">
        <v>20209</v>
      </c>
    </row>
    <row r="614" spans="1:4">
      <c r="A614" t="s">
        <v>1180</v>
      </c>
      <c r="B614" t="s">
        <v>381</v>
      </c>
      <c r="C614" t="s">
        <v>381</v>
      </c>
      <c r="D614">
        <v>30114</v>
      </c>
    </row>
    <row r="615" spans="1:4">
      <c r="A615" t="s">
        <v>1180</v>
      </c>
      <c r="B615" t="s">
        <v>382</v>
      </c>
      <c r="C615" t="s">
        <v>833</v>
      </c>
      <c r="D615">
        <v>130313</v>
      </c>
    </row>
    <row r="616" spans="1:4">
      <c r="A616" t="s">
        <v>1180</v>
      </c>
      <c r="B616" t="s">
        <v>390</v>
      </c>
      <c r="C616" t="s">
        <v>465</v>
      </c>
      <c r="D616">
        <v>40509</v>
      </c>
    </row>
    <row r="617" spans="1:4">
      <c r="A617" t="s">
        <v>451</v>
      </c>
      <c r="B617" t="s">
        <v>389</v>
      </c>
      <c r="C617" t="s">
        <v>844</v>
      </c>
      <c r="D617">
        <v>91001</v>
      </c>
    </row>
    <row r="618" spans="1:4">
      <c r="A618" t="s">
        <v>1181</v>
      </c>
      <c r="B618" t="s">
        <v>389</v>
      </c>
      <c r="C618" t="s">
        <v>844</v>
      </c>
      <c r="D618">
        <v>91015</v>
      </c>
    </row>
    <row r="619" spans="1:4">
      <c r="A619" t="s">
        <v>1182</v>
      </c>
      <c r="B619" t="s">
        <v>389</v>
      </c>
      <c r="C619" t="s">
        <v>844</v>
      </c>
      <c r="D619">
        <v>91016</v>
      </c>
    </row>
    <row r="620" spans="1:4">
      <c r="A620" t="s">
        <v>522</v>
      </c>
      <c r="B620" t="s">
        <v>390</v>
      </c>
      <c r="C620" t="s">
        <v>465</v>
      </c>
      <c r="D620">
        <v>40510</v>
      </c>
    </row>
    <row r="621" spans="1:4">
      <c r="A621" t="s">
        <v>522</v>
      </c>
      <c r="B621" t="s">
        <v>388</v>
      </c>
      <c r="C621" t="s">
        <v>492</v>
      </c>
      <c r="D621">
        <v>70221</v>
      </c>
    </row>
    <row r="622" spans="1:4">
      <c r="A622" t="s">
        <v>1183</v>
      </c>
      <c r="B622" t="s">
        <v>390</v>
      </c>
      <c r="C622" t="s">
        <v>779</v>
      </c>
      <c r="D622">
        <v>40107</v>
      </c>
    </row>
    <row r="623" spans="1:4">
      <c r="A623" t="s">
        <v>1184</v>
      </c>
      <c r="B623" t="s">
        <v>388</v>
      </c>
      <c r="C623" t="s">
        <v>492</v>
      </c>
      <c r="D623">
        <v>70222</v>
      </c>
    </row>
    <row r="624" spans="1:4">
      <c r="A624" t="s">
        <v>1185</v>
      </c>
      <c r="B624" t="s">
        <v>384</v>
      </c>
      <c r="C624" t="s">
        <v>841</v>
      </c>
      <c r="D624">
        <v>50110</v>
      </c>
    </row>
    <row r="625" spans="1:4">
      <c r="A625" t="s">
        <v>1186</v>
      </c>
      <c r="B625" t="s">
        <v>380</v>
      </c>
      <c r="C625" t="s">
        <v>784</v>
      </c>
      <c r="D625">
        <v>120311</v>
      </c>
    </row>
    <row r="626" spans="1:4">
      <c r="A626" t="s">
        <v>547</v>
      </c>
      <c r="B626" t="s">
        <v>390</v>
      </c>
      <c r="C626" t="s">
        <v>465</v>
      </c>
      <c r="D626">
        <v>40514</v>
      </c>
    </row>
    <row r="627" spans="1:4">
      <c r="A627" t="s">
        <v>537</v>
      </c>
      <c r="B627" t="s">
        <v>380</v>
      </c>
      <c r="C627" t="s">
        <v>817</v>
      </c>
      <c r="D627">
        <v>120101</v>
      </c>
    </row>
    <row r="628" spans="1:4">
      <c r="A628" t="s">
        <v>530</v>
      </c>
      <c r="B628" t="s">
        <v>389</v>
      </c>
      <c r="C628" t="s">
        <v>798</v>
      </c>
      <c r="D628">
        <v>91101</v>
      </c>
    </row>
    <row r="629" spans="1:4">
      <c r="A629" t="s">
        <v>1187</v>
      </c>
      <c r="B629" t="s">
        <v>382</v>
      </c>
      <c r="C629" t="s">
        <v>812</v>
      </c>
      <c r="D629">
        <v>130411</v>
      </c>
    </row>
    <row r="630" spans="1:4">
      <c r="A630" t="s">
        <v>1188</v>
      </c>
      <c r="B630" t="s">
        <v>390</v>
      </c>
      <c r="C630" t="s">
        <v>465</v>
      </c>
      <c r="D630">
        <v>40511</v>
      </c>
    </row>
    <row r="631" spans="1:4">
      <c r="A631" t="s">
        <v>555</v>
      </c>
      <c r="B631" t="s">
        <v>380</v>
      </c>
      <c r="C631" t="s">
        <v>864</v>
      </c>
      <c r="D631">
        <v>120405</v>
      </c>
    </row>
    <row r="632" spans="1:4">
      <c r="A632" t="s">
        <v>495</v>
      </c>
      <c r="B632" t="s">
        <v>385</v>
      </c>
      <c r="C632" t="s">
        <v>1105</v>
      </c>
      <c r="D632">
        <v>81101</v>
      </c>
    </row>
    <row r="633" spans="1:4">
      <c r="A633" t="s">
        <v>1189</v>
      </c>
      <c r="B633" t="s">
        <v>384</v>
      </c>
      <c r="C633" t="s">
        <v>841</v>
      </c>
      <c r="D633">
        <v>50111</v>
      </c>
    </row>
    <row r="634" spans="1:4">
      <c r="A634" t="s">
        <v>1190</v>
      </c>
      <c r="B634" t="s">
        <v>389</v>
      </c>
      <c r="C634" t="s">
        <v>791</v>
      </c>
      <c r="D634">
        <v>91205</v>
      </c>
    </row>
    <row r="635" spans="1:4">
      <c r="A635" t="s">
        <v>507</v>
      </c>
      <c r="B635" t="s">
        <v>379</v>
      </c>
      <c r="C635" t="s">
        <v>379</v>
      </c>
      <c r="D635">
        <v>10105</v>
      </c>
    </row>
    <row r="636" spans="1:4">
      <c r="A636" t="s">
        <v>1191</v>
      </c>
      <c r="B636" t="s">
        <v>390</v>
      </c>
      <c r="C636" t="s">
        <v>796</v>
      </c>
      <c r="D636">
        <v>40308</v>
      </c>
    </row>
    <row r="637" spans="1:4">
      <c r="A637" t="s">
        <v>614</v>
      </c>
      <c r="B637" t="s">
        <v>390</v>
      </c>
      <c r="C637" t="s">
        <v>899</v>
      </c>
      <c r="D637">
        <v>40707</v>
      </c>
    </row>
    <row r="638" spans="1:4">
      <c r="A638" t="s">
        <v>434</v>
      </c>
      <c r="B638" t="s">
        <v>386</v>
      </c>
      <c r="C638" t="s">
        <v>846</v>
      </c>
      <c r="D638">
        <v>20609</v>
      </c>
    </row>
    <row r="639" spans="1:4">
      <c r="A639" t="s">
        <v>1192</v>
      </c>
      <c r="B639" t="s">
        <v>380</v>
      </c>
      <c r="C639" t="s">
        <v>472</v>
      </c>
      <c r="D639">
        <v>120706</v>
      </c>
    </row>
    <row r="640" spans="1:4">
      <c r="A640" t="s">
        <v>407</v>
      </c>
      <c r="B640" t="s">
        <v>385</v>
      </c>
      <c r="C640" t="s">
        <v>385</v>
      </c>
      <c r="D640">
        <v>80819</v>
      </c>
    </row>
    <row r="641" spans="1:4">
      <c r="A641" t="s">
        <v>549</v>
      </c>
      <c r="B641" t="s">
        <v>390</v>
      </c>
      <c r="C641" t="s">
        <v>813</v>
      </c>
      <c r="D641">
        <v>41301</v>
      </c>
    </row>
    <row r="642" spans="1:4">
      <c r="A642" t="s">
        <v>1193</v>
      </c>
      <c r="B642" t="s">
        <v>380</v>
      </c>
      <c r="C642" t="s">
        <v>421</v>
      </c>
      <c r="D642">
        <v>120611</v>
      </c>
    </row>
    <row r="643" spans="1:4">
      <c r="A643" t="s">
        <v>1194</v>
      </c>
      <c r="B643" t="s">
        <v>388</v>
      </c>
      <c r="C643" t="s">
        <v>786</v>
      </c>
      <c r="D643">
        <v>70701</v>
      </c>
    </row>
    <row r="644" spans="1:4">
      <c r="A644" t="s">
        <v>445</v>
      </c>
      <c r="B644" t="s">
        <v>385</v>
      </c>
      <c r="C644" t="s">
        <v>598</v>
      </c>
      <c r="D644">
        <v>80508</v>
      </c>
    </row>
    <row r="645" spans="1:4">
      <c r="A645" t="s">
        <v>642</v>
      </c>
      <c r="B645" t="s">
        <v>386</v>
      </c>
      <c r="C645" t="s">
        <v>849</v>
      </c>
      <c r="D645">
        <v>20406</v>
      </c>
    </row>
    <row r="646" spans="1:4">
      <c r="A646" t="s">
        <v>1195</v>
      </c>
      <c r="B646" t="s">
        <v>388</v>
      </c>
      <c r="C646" t="s">
        <v>388</v>
      </c>
      <c r="D646">
        <v>70312</v>
      </c>
    </row>
    <row r="647" spans="1:4">
      <c r="A647" t="s">
        <v>486</v>
      </c>
      <c r="B647" t="s">
        <v>380</v>
      </c>
      <c r="C647" t="s">
        <v>827</v>
      </c>
      <c r="D647">
        <v>120805</v>
      </c>
    </row>
    <row r="648" spans="1:4">
      <c r="A648" t="s">
        <v>503</v>
      </c>
      <c r="B648" t="s">
        <v>383</v>
      </c>
      <c r="C648" t="s">
        <v>383</v>
      </c>
      <c r="D648">
        <v>100104</v>
      </c>
    </row>
    <row r="649" spans="1:4">
      <c r="A649" t="s">
        <v>1196</v>
      </c>
      <c r="B649" t="s">
        <v>384</v>
      </c>
      <c r="C649" t="s">
        <v>841</v>
      </c>
      <c r="D649">
        <v>50112</v>
      </c>
    </row>
    <row r="650" spans="1:4">
      <c r="A650" t="s">
        <v>611</v>
      </c>
      <c r="B650" t="s">
        <v>386</v>
      </c>
      <c r="C650" t="s">
        <v>846</v>
      </c>
      <c r="D650">
        <v>20610</v>
      </c>
    </row>
    <row r="651" spans="1:4">
      <c r="A651" t="s">
        <v>1197</v>
      </c>
      <c r="B651" t="s">
        <v>380</v>
      </c>
      <c r="C651" t="s">
        <v>784</v>
      </c>
      <c r="D651">
        <v>120312</v>
      </c>
    </row>
    <row r="652" spans="1:4">
      <c r="A652" t="s">
        <v>1198</v>
      </c>
      <c r="B652" t="s">
        <v>389</v>
      </c>
      <c r="C652" t="s">
        <v>857</v>
      </c>
      <c r="D652">
        <v>90608</v>
      </c>
    </row>
    <row r="653" spans="1:4">
      <c r="A653" t="s">
        <v>1199</v>
      </c>
      <c r="B653" t="s">
        <v>385</v>
      </c>
      <c r="C653" t="s">
        <v>823</v>
      </c>
      <c r="D653">
        <v>80605</v>
      </c>
    </row>
    <row r="654" spans="1:4">
      <c r="A654" t="s">
        <v>1200</v>
      </c>
      <c r="B654" t="s">
        <v>389</v>
      </c>
      <c r="C654" t="s">
        <v>844</v>
      </c>
      <c r="D654">
        <v>91012</v>
      </c>
    </row>
    <row r="655" spans="1:4">
      <c r="A655" t="s">
        <v>1201</v>
      </c>
      <c r="B655" t="s">
        <v>389</v>
      </c>
      <c r="C655" t="s">
        <v>854</v>
      </c>
      <c r="D655">
        <v>90704</v>
      </c>
    </row>
    <row r="656" spans="1:4">
      <c r="A656" t="s">
        <v>1202</v>
      </c>
      <c r="B656" t="s">
        <v>380</v>
      </c>
      <c r="C656" t="s">
        <v>782</v>
      </c>
      <c r="D656">
        <v>120905</v>
      </c>
    </row>
    <row r="657" spans="1:4">
      <c r="A657" t="s">
        <v>1203</v>
      </c>
      <c r="B657" t="s">
        <v>379</v>
      </c>
      <c r="C657" t="s">
        <v>780</v>
      </c>
      <c r="D657">
        <v>10405</v>
      </c>
    </row>
    <row r="658" spans="1:4">
      <c r="A658" t="s">
        <v>1204</v>
      </c>
      <c r="B658" t="s">
        <v>379</v>
      </c>
      <c r="C658" t="s">
        <v>780</v>
      </c>
      <c r="D658">
        <v>10406</v>
      </c>
    </row>
    <row r="659" spans="1:4">
      <c r="A659" t="s">
        <v>1205</v>
      </c>
      <c r="B659" t="s">
        <v>388</v>
      </c>
      <c r="C659" t="s">
        <v>492</v>
      </c>
      <c r="D659">
        <v>70223</v>
      </c>
    </row>
    <row r="660" spans="1:4">
      <c r="A660" t="s">
        <v>1206</v>
      </c>
      <c r="B660" t="s">
        <v>388</v>
      </c>
      <c r="C660" t="s">
        <v>492</v>
      </c>
      <c r="D660">
        <v>70224</v>
      </c>
    </row>
    <row r="661" spans="1:4">
      <c r="A661" t="s">
        <v>1207</v>
      </c>
      <c r="B661" t="s">
        <v>390</v>
      </c>
      <c r="C661" t="s">
        <v>813</v>
      </c>
      <c r="D661">
        <v>41309</v>
      </c>
    </row>
    <row r="662" spans="1:4">
      <c r="A662" t="s">
        <v>433</v>
      </c>
      <c r="B662" t="s">
        <v>382</v>
      </c>
      <c r="C662" t="s">
        <v>793</v>
      </c>
      <c r="D662">
        <v>130105</v>
      </c>
    </row>
    <row r="663" spans="1:4">
      <c r="A663" t="s">
        <v>457</v>
      </c>
      <c r="B663" t="s">
        <v>385</v>
      </c>
      <c r="C663" t="s">
        <v>788</v>
      </c>
      <c r="D663">
        <v>81005</v>
      </c>
    </row>
    <row r="664" spans="1:4">
      <c r="A664" t="s">
        <v>1208</v>
      </c>
      <c r="B664" t="s">
        <v>381</v>
      </c>
      <c r="C664" t="s">
        <v>893</v>
      </c>
      <c r="D664">
        <v>30508</v>
      </c>
    </row>
    <row r="665" spans="1:4">
      <c r="A665" t="s">
        <v>1209</v>
      </c>
      <c r="B665" t="s">
        <v>389</v>
      </c>
      <c r="C665" t="s">
        <v>531</v>
      </c>
      <c r="D665">
        <v>90511</v>
      </c>
    </row>
    <row r="666" spans="1:4">
      <c r="A666" t="s">
        <v>1210</v>
      </c>
      <c r="B666" t="s">
        <v>382</v>
      </c>
      <c r="C666" t="s">
        <v>833</v>
      </c>
      <c r="D666">
        <v>130311</v>
      </c>
    </row>
    <row r="667" spans="1:4">
      <c r="A667" t="s">
        <v>1211</v>
      </c>
      <c r="B667" t="s">
        <v>388</v>
      </c>
      <c r="C667" t="s">
        <v>388</v>
      </c>
      <c r="D667">
        <v>70314</v>
      </c>
    </row>
    <row r="668" spans="1:4">
      <c r="A668" t="s">
        <v>1212</v>
      </c>
      <c r="B668" t="s">
        <v>382</v>
      </c>
      <c r="C668" t="s">
        <v>833</v>
      </c>
      <c r="D668">
        <v>130312</v>
      </c>
    </row>
    <row r="669" spans="1:4">
      <c r="A669" t="s">
        <v>1213</v>
      </c>
      <c r="B669" t="s">
        <v>386</v>
      </c>
      <c r="C669" t="s">
        <v>849</v>
      </c>
      <c r="D669">
        <v>20407</v>
      </c>
    </row>
    <row r="670" spans="1:4">
      <c r="A670" t="s">
        <v>536</v>
      </c>
      <c r="B670" t="s">
        <v>386</v>
      </c>
      <c r="C670" t="s">
        <v>778</v>
      </c>
      <c r="D670">
        <v>20107</v>
      </c>
    </row>
    <row r="671" spans="1:4">
      <c r="A671" t="s">
        <v>396</v>
      </c>
      <c r="B671" t="s">
        <v>382</v>
      </c>
      <c r="C671" t="s">
        <v>793</v>
      </c>
      <c r="D671">
        <v>130106</v>
      </c>
    </row>
    <row r="672" spans="1:4">
      <c r="A672" t="s">
        <v>500</v>
      </c>
      <c r="B672" t="s">
        <v>390</v>
      </c>
      <c r="C672" t="s">
        <v>868</v>
      </c>
      <c r="D672">
        <v>41401</v>
      </c>
    </row>
    <row r="673" spans="1:4">
      <c r="A673" t="s">
        <v>1214</v>
      </c>
      <c r="B673" t="s">
        <v>384</v>
      </c>
      <c r="C673" t="s">
        <v>452</v>
      </c>
      <c r="D673">
        <v>50206</v>
      </c>
    </row>
    <row r="674" spans="1:4">
      <c r="A674" t="s">
        <v>419</v>
      </c>
      <c r="B674" t="s">
        <v>384</v>
      </c>
      <c r="C674" t="s">
        <v>452</v>
      </c>
      <c r="D674">
        <v>50207</v>
      </c>
    </row>
    <row r="675" spans="1:4">
      <c r="A675" t="s">
        <v>548</v>
      </c>
      <c r="B675" t="s">
        <v>384</v>
      </c>
      <c r="C675" t="s">
        <v>777</v>
      </c>
      <c r="D675">
        <v>50317</v>
      </c>
    </row>
    <row r="676" spans="1:4">
      <c r="A676" t="s">
        <v>588</v>
      </c>
      <c r="B676" t="s">
        <v>389</v>
      </c>
      <c r="C676" t="s">
        <v>531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2020-12-26T03:42:14Z</dcterms:modified>
  <cp:category/>
  <cp:contentStatus/>
</cp:coreProperties>
</file>