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CBA7D771-C1DE-4361-BCCB-EF220B85CDFB}" xr6:coauthVersionLast="47" xr6:coauthVersionMax="47" xr10:uidLastSave="{00000000-0000-0000-0000-000000000000}"/>
  <bookViews>
    <workbookView xWindow="-108" yWindow="-108" windowWidth="23256" windowHeight="12576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BD_Capas!$A$1:$J$73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C79" i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H40" i="2"/>
  <c r="H41" i="2"/>
  <c r="H42" i="2"/>
  <c r="H43" i="2"/>
  <c r="I43" i="2" s="1"/>
  <c r="H44" i="2"/>
  <c r="H45" i="2"/>
  <c r="H46" i="2"/>
  <c r="H4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<sst xmlns="http://schemas.openxmlformats.org/spreadsheetml/2006/main" count="1780" uniqueCount="267">
  <si>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</si>
  <si>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</si>
  <si>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</si>
  <si>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</si>
  <si>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</si>
  <si>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</si>
  <si>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</si>
  <si>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</si>
  <si>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</si>
  <si>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</si>
  <si>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</si>
  <si>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</si>
  <si>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</si>
  <si>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</si>
  <si>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</si>
  <si>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</si>
  <si>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</si>
  <si>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</si>
  <si>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</si>
  <si>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</si>
  <si>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</si>
  <si>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</si>
  <si>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</si>
  <si>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</si>
  <si>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</si>
  <si>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</si>
  <si>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</si>
  <si>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</si>
  <si>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</si>
  <si>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</si>
  <si>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</si>
  <si>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</si>
  <si>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</si>
  <si>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</si>
  <si>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</si>
  <si>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</si>
  <si>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</si>
  <si>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</si>
  <si>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</si>
  <si>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</si>
  <si>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</si>
  <si>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</si>
  <si>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</si>
  <si>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</si>
  <si>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</si>
  <si>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</si>
  <si>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</si>
  <si>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</si>
  <si>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</si>
  <si>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</si>
  <si>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</si>
  <si>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</si>
  <si>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</si>
  <si>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</si>
  <si>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</si>
  <si>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</si>
  <si>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</si>
  <si>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</si>
  <si>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</si>
  <si>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</si>
  <si>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</si>
  <si>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</si>
  <si>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</si>
  <si>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</si>
  <si>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</si>
  <si>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</si>
  <si>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</si>
  <si>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</si>
  <si>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</si>
  <si>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</si>
  <si>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</si>
  <si>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</si>
  <si>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</si>
  <si>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</si>
  <si>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</si>
  <si>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</si>
  <si>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</si>
  <si>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</si>
  <si>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</si>
  <si>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</si>
  <si>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</si>
  <si>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</si>
  <si>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</si>
  <si>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</si>
  <si>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</si>
  <si>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</si>
  <si>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</si>
  <si>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</si>
  <si>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</si>
  <si>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</si>
  <si>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</si>
  <si>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</si>
  <si>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</si>
  <si>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</si>
  <si>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</si>
  <si>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</si>
  <si>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</si>
  <si>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</si>
  <si>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</si>
  <si>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</si>
  <si>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</si>
  <si>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</si>
  <si>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</si>
  <si>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</si>
  <si>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</si>
  <si>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</si>
  <si>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</si>
  <si>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</si>
  <si>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</si>
  <si>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</si>
  <si>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</si>
  <si>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</si>
  <si>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</si>
  <si>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</si>
  <si>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</si>
  <si>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</si>
  <si>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</si>
  <si>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</si>
  <si>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</si>
  <si>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</si>
  <si>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</si>
  <si>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</si>
  <si>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</si>
  <si>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</si>
  <si>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</si>
  <si>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</si>
  <si>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</si>
  <si>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</si>
  <si>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</si>
  <si>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</si>
  <si>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</si>
  <si>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</si>
  <si>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</si>
  <si>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</si>
  <si>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</si>
  <si>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</si>
  <si>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</si>
  <si>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</si>
  <si>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</si>
  <si>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</si>
  <si>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</si>
  <si>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</si>
  <si>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</si>
  <si>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</si>
  <si>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</si>
  <si>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</si>
  <si>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</si>
  <si>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</si>
  <si>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</si>
  <si>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</si>
  <si>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</si>
  <si>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</si>
  <si>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</si>
  <si>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</si>
  <si>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</si>
  <si>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</si>
  <si>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</si>
  <si>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</si>
  <si>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</si>
  <si>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</si>
  <si>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</si>
  <si>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</si>
  <si>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</si>
  <si>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</si>
  <si>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</si>
  <si>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</si>
  <si>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</si>
  <si>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</si>
  <si>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</si>
  <si>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</si>
  <si>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</si>
  <si>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</si>
  <si>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</si>
  <si>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</si>
  <si>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</si>
  <si>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</si>
  <si>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</si>
  <si>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</si>
  <si>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</si>
  <si>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</si>
  <si>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</si>
  <si>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</si>
  <si>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</si>
  <si>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</si>
  <si>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</si>
  <si>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</si>
  <si>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</si>
  <si>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</si>
  <si>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</si>
  <si>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</si>
  <si>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</si>
  <si>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</si>
  <si>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</si>
  <si>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</si>
  <si>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</si>
  <si>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</si>
  <si>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</si>
  <si>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</si>
  <si>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</si>
  <si>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</si>
  <si>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</si>
  <si>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</si>
  <si>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</si>
  <si>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</si>
  <si>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</si>
  <si>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</si>
  <si>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</si>
  <si>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</si>
  <si>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</si>
  <si>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</si>
  <si>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</si>
  <si>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</si>
  <si>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</si>
  <si>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</si>
  <si>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</si>
  <si>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</si>
  <si>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</si>
  <si>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</si>
  <si>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</si>
  <si>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</si>
  <si>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</si>
  <si>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</si>
  <si>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</si>
  <si>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</si>
  <si>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</si>
  <si>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</si>
  <si>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</si>
  <si>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</si>
  <si>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</si>
  <si>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</si>
  <si>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</si>
  <si>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</si>
  <si>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</si>
  <si>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</si>
  <si>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</si>
  <si>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</si>
  <si>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</si>
  <si>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</si>
  <si>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</si>
  <si>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</si>
  <si>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</si>
  <si>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</si>
  <si>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</si>
  <si>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</si>
  <si>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</si>
  <si>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</si>
  <si>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</si>
  <si>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</si>
  <si>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</si>
  <si>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</si>
  <si>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</si>
  <si>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</si>
  <si>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</si>
  <si>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paleta6</t>
  </si>
  <si>
    <t>paleta7</t>
  </si>
  <si>
    <t>paleta8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</si>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</sst>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60"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7.800030555554" createdVersion="8" refreshedVersion="8" minRefreshableVersion="3" recordCount="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Derechos Agua: Naturaleza" u="1"/>
        <s v="Contratos MOP: Proyecto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Áreas Restringidas - Zonas Protegidas" u="1"/>
        <s v="Atractivos Turísticos: Jerarquía" u="1"/>
        <s v="Establecimientos Salud: Prestador" u="1"/>
        <s v="Glaciares 2014 : Nombre" u="1"/>
        <s v="Glaciares 2022 : Nombre" u="1"/>
        <s v="AR-ZP: Tipo de Estudio" u="1"/>
        <s v="SEIA: Tipo Proyecto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Lago-Embalse: Nombre" u="1"/>
        <s v="Calidad de Aguas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31-5" u="1"/>
        <s v="07-0" u="1"/>
        <s v="27-3" u="1"/>
        <s v="33-1" u="1"/>
        <s v="5-1" u="1"/>
        <s v="12-3" u="1"/>
        <s v="26-8" u="1"/>
        <s v="08-1" u="1"/>
        <s v="1-1" u="1"/>
        <s v="34-2" u="1"/>
        <s v="1-2" u="1"/>
        <s v="1-3" u="1"/>
        <s v="15-0" u="1"/>
        <s v="08-7" u="1"/>
        <s v="35-3" u="1"/>
        <s v="20-3" u="1"/>
        <s v="05-" u="1"/>
        <s v="16-1" u="1"/>
        <s v="21-4" u="1"/>
        <s v="03-08" u="1"/>
        <s v="17-2" u="1"/>
        <s v="23-0" u="1"/>
        <s v="02-2" u="1"/>
        <s v="03-06" u="1"/>
        <s v="13-" u="1"/>
        <s v="18-3" u="1"/>
        <s v="24-1" u="1"/>
        <s v="03-04" u="1"/>
        <s v="19-4" u="1"/>
        <s v="25-2" u="1"/>
        <s v="03-02" u="1"/>
        <s v="04-4" u="1"/>
        <s v="31-0" u="1"/>
        <s v="10-2" u="1"/>
        <s v="06-0" u="1"/>
        <s v="26-3" u="1"/>
        <s v="32-1" u="1"/>
        <s v="11-3" u="1"/>
        <s v="07-1" u="1"/>
        <s v="27-4" u="1"/>
        <s v="29-0" u="1"/>
        <s v="08-2" u="1"/>
        <s v="14-0" u="1"/>
        <s v="34-3" u="1"/>
        <s v="04-" u="1"/>
        <s v="15-1" u="1"/>
        <s v="37-0" u="1"/>
        <s v="16-2" u="1"/>
        <s v="22-0" u="1"/>
        <s v="8-1" u="1"/>
        <s v="8-2" u="1"/>
        <s v="12-" u="1"/>
        <s v="8-3" u="1"/>
        <s v="17-3" u="1"/>
        <s v="8-4" u="1"/>
        <s v="23-1" u="1"/>
        <s v="4-1" u="1"/>
        <s v="02-3" u="1"/>
        <s v="8-5" u="1"/>
        <s v="4-2" u="1"/>
        <s v="18-4" u="1"/>
        <s v="24-2" u="1"/>
        <s v="30-0" u="1"/>
        <s v="35-" u="1"/>
        <s v="05-0" u="1"/>
        <s v="19-5" u="1"/>
        <s v="04-5" u="1"/>
        <s v="31-1" u="1"/>
        <s v="06-1" u="1"/>
        <s v="26-4" u="1"/>
        <s v="32-2" u="1"/>
        <s v="28-0" u="1"/>
        <s v="07-2" u="1"/>
        <s v="13-0" u="1"/>
        <s v="29-1" u="1"/>
        <s v="08-3" u="1"/>
        <s v="14-1" u="1"/>
        <s v="36-0" u="1"/>
        <s v="15-2" u="1"/>
        <s v="21-0" u="1"/>
        <s v="11-" u="1"/>
        <s v="37-1" u="1"/>
        <s v="16-3" u="1"/>
        <s v="22-1" u="1"/>
        <s v="17-4" u="1"/>
        <s v="23-2" u="1"/>
        <s v="02-4" u="1"/>
        <s v="19-0" u="1"/>
        <s v="34-" u="1"/>
        <s v="04-0" u="1"/>
        <s v="18-5" u="1"/>
        <s v="30-1" u="1"/>
        <s v="09-" u="1"/>
        <s v="05-1" u="1"/>
        <s v="19-6" u="1"/>
        <s v="04-6" u="1"/>
        <s v="31-2" u="1"/>
        <s v="27-0" u="1"/>
        <s v="12-0" u="1"/>
        <s v="26-5" u="1"/>
        <s v="7-1" u="1"/>
        <s v="32-3" u="1"/>
        <s v="7-2" u="1"/>
        <s v="28-1" u="1"/>
        <s v="13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03-09" u="1"/>
        <s v="37-2" u="1"/>
        <s v="16-4" u="1"/>
        <s v="22-2" u="1"/>
        <s v="03-07" u="1"/>
        <s v="18-0" u="1"/>
        <s v="03-0" u="1"/>
        <s v="17-5" u="1"/>
        <s v="23-3" u="1"/>
        <s v="03-05" u="1"/>
        <s v="02-5" u="1"/>
        <s v="08-" u="1"/>
        <s v="19-1" u="1"/>
        <s v="04-1" u="1"/>
        <s v="03-03" u="1"/>
        <s v="30-2" u="1"/>
        <s v="26-0" u="1"/>
        <s v="05-2" u="1"/>
        <s v="03-01" u="1"/>
        <s v="11-0" u="1"/>
        <s v="31-3" u="1"/>
        <s v="16-" u="1"/>
        <s v="27-1" u="1"/>
        <s v="12-1" u="1"/>
        <s v="26-6" u="1"/>
        <s v="32-4" u="1"/>
        <s v="28-2" u="1"/>
        <s v="34-0" u="1"/>
        <s v="13-2" u="1"/>
        <s v="09-0" u="1"/>
        <s v="29-3" u="1"/>
        <s v="08-5" u="1"/>
        <s v="35-1" u="1"/>
        <s v="20-1" u="1"/>
        <s v="21-2" u="1"/>
        <s v="17-0" u="1"/>
        <s v="02-0" u="1"/>
        <s v="16-5" u="1"/>
        <s v="6-1" u="1"/>
        <s v="22-3" u="1"/>
        <s v="07-" u="1"/>
        <s v="18-1" u="1"/>
        <s v="2-1" u="1"/>
        <s v="17-6" u="1"/>
        <s v="19-2" u="1"/>
        <s v="25-0" u="1"/>
        <s v="04-2" u="1"/>
        <s v="10-0" u="1"/>
        <s v="15-" u="1"/>
        <s v="26-1" u="1"/>
        <s v="11-1" u="1"/>
        <s v="31-4" u="1"/>
        <s v="27-2" u="1"/>
        <s v="33-0" u="1"/>
        <s v="12-2" u="1"/>
        <s v="26-7" u="1"/>
        <s v="08-0" u="1"/>
        <s v="28-3" u="1"/>
        <s v="34-1" u="1"/>
        <s v="09-1" u="1"/>
        <s v="08-6" u="1"/>
        <s v="35-2" u="1"/>
        <s v="20-2" u="1"/>
        <s v="16-0" u="1"/>
        <s v="01-0" u="1"/>
        <s v="21-3" u="1"/>
        <s v="17-1" u="1"/>
        <s v="22-4" u="1"/>
        <s v="18-2" u="1"/>
        <s v="24-0" u="1"/>
        <s v="19-3" u="1"/>
        <s v="25-1" u="1"/>
        <s v="04-3" u="1"/>
        <s v="10-1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66"/>
        <item m="1" x="254"/>
        <item m="1" x="64"/>
        <item m="1" x="200"/>
        <item m="1" x="308"/>
        <item m="1" x="193"/>
        <item m="1" x="83"/>
        <item m="1" x="130"/>
        <item m="1" x="78"/>
        <item m="1" x="127"/>
        <item m="1" x="107"/>
        <item m="1" x="252"/>
        <item m="1" x="256"/>
        <item m="1" x="108"/>
        <item m="1" x="100"/>
        <item m="1" x="109"/>
        <item m="1" x="168"/>
        <item m="1" x="58"/>
        <item m="1" x="60"/>
        <item m="1" x="61"/>
        <item m="1" x="63"/>
        <item m="1" x="285"/>
        <item m="1" x="115"/>
        <item m="1" x="92"/>
        <item m="1" x="128"/>
        <item m="1" x="117"/>
        <item m="1" x="284"/>
        <item m="1" x="292"/>
        <item m="1" x="208"/>
        <item m="1" x="122"/>
        <item m="1" x="210"/>
        <item m="1" x="147"/>
        <item m="1" x="209"/>
        <item m="1" x="123"/>
        <item m="1" x="219"/>
        <item m="1" x="94"/>
        <item m="1" x="246"/>
        <item m="1" x="203"/>
        <item m="1" x="50"/>
        <item m="1" x="255"/>
        <item m="1" x="240"/>
        <item m="1" x="111"/>
        <item m="1" x="202"/>
        <item m="1" x="261"/>
        <item m="1" x="91"/>
        <item m="1" x="227"/>
        <item m="1" x="294"/>
        <item m="1" x="198"/>
        <item m="1" x="79"/>
        <item m="1" x="205"/>
        <item m="1" x="241"/>
        <item m="1" x="36"/>
        <item m="1" x="164"/>
        <item m="1" x="303"/>
        <item m="1" x="296"/>
        <item m="1" x="90"/>
        <item m="1" x="298"/>
        <item m="1" x="302"/>
        <item m="1" x="110"/>
        <item m="1" x="242"/>
        <item m="1" x="114"/>
        <item m="1" x="42"/>
        <item m="1" x="175"/>
        <item m="1" x="220"/>
        <item m="1" x="154"/>
        <item m="1" x="102"/>
        <item m="1" x="140"/>
        <item m="1" x="305"/>
        <item m="1" x="96"/>
        <item x="7"/>
        <item m="1" x="217"/>
        <item m="1" x="120"/>
        <item m="1" x="269"/>
        <item m="1" x="153"/>
        <item m="1" x="184"/>
        <item m="1" x="229"/>
        <item m="1" x="93"/>
        <item m="1" x="187"/>
        <item m="1" x="272"/>
        <item m="1" x="234"/>
        <item m="1" x="288"/>
        <item m="1" x="170"/>
        <item m="1" x="236"/>
        <item m="1" x="162"/>
        <item m="1" x="44"/>
        <item m="1" x="273"/>
        <item m="1" x="211"/>
        <item m="1" x="125"/>
        <item m="1" x="182"/>
        <item m="1" x="72"/>
        <item m="1" x="253"/>
        <item m="1" x="70"/>
        <item m="1" x="53"/>
        <item m="1" x="281"/>
        <item m="1" x="141"/>
        <item m="1" x="97"/>
        <item m="1" x="47"/>
        <item m="1" x="113"/>
        <item m="1" x="57"/>
        <item m="1" x="287"/>
        <item m="1" x="172"/>
        <item m="1" x="228"/>
        <item m="1" x="118"/>
        <item m="1" x="71"/>
        <item m="1" x="151"/>
        <item m="1" x="121"/>
        <item m="1" x="309"/>
        <item m="1" x="160"/>
        <item m="1" x="174"/>
        <item m="1" x="68"/>
        <item m="1" x="158"/>
        <item m="1" x="89"/>
        <item m="1" x="103"/>
        <item m="1" x="218"/>
        <item m="1" x="142"/>
        <item m="1" x="101"/>
        <item m="1" x="216"/>
        <item m="1" x="201"/>
        <item m="1" x="132"/>
        <item m="1" x="54"/>
        <item m="1" x="106"/>
        <item m="1" x="286"/>
        <item m="1" x="283"/>
        <item m="1" x="196"/>
        <item m="1" x="299"/>
        <item m="1" x="222"/>
        <item m="1" x="69"/>
        <item m="1" x="307"/>
        <item m="1" x="230"/>
        <item m="1" x="195"/>
        <item m="1" x="260"/>
        <item m="1" x="143"/>
        <item m="1" x="243"/>
        <item m="1" x="88"/>
        <item m="1" x="39"/>
        <item m="1" x="155"/>
        <item m="1" x="55"/>
        <item m="1" x="277"/>
        <item m="1" x="56"/>
        <item m="1" x="215"/>
        <item m="1" x="137"/>
        <item m="1" x="86"/>
        <item m="1" x="171"/>
        <item m="1" x="129"/>
        <item m="1" x="181"/>
        <item m="1" x="176"/>
        <item m="1" x="77"/>
        <item m="1" x="98"/>
        <item m="1" x="51"/>
        <item m="1" x="146"/>
        <item m="1" x="87"/>
        <item m="1" x="41"/>
        <item m="1" x="306"/>
        <item m="1" x="225"/>
        <item m="1" x="32"/>
        <item m="1" x="297"/>
        <item m="1" x="75"/>
        <item m="1" x="161"/>
        <item m="1" x="194"/>
        <item m="1" x="159"/>
        <item m="1" x="223"/>
        <item m="1" x="84"/>
        <item m="1" x="275"/>
        <item m="1" x="183"/>
        <item m="1" x="133"/>
        <item m="1" x="126"/>
        <item m="1" x="204"/>
        <item m="1" x="145"/>
        <item m="1" x="291"/>
        <item m="1" x="214"/>
        <item m="1" x="62"/>
        <item m="1" x="282"/>
        <item m="1" x="67"/>
        <item m="1" x="165"/>
        <item m="1" x="180"/>
        <item m="1" x="148"/>
        <item m="1" x="289"/>
        <item m="1" x="124"/>
        <item m="1" x="231"/>
        <item m="1" x="212"/>
        <item m="1" x="139"/>
        <item m="1" x="38"/>
        <item m="1" x="280"/>
        <item m="1" x="177"/>
        <item m="1" x="276"/>
        <item m="1" x="45"/>
        <item m="1" x="300"/>
        <item m="1" x="259"/>
        <item m="1" x="34"/>
        <item m="1" x="167"/>
        <item m="1" x="43"/>
        <item m="1" x="138"/>
        <item m="1" x="197"/>
        <item m="1" x="136"/>
        <item m="1" x="247"/>
        <item m="1" x="221"/>
        <item m="1" x="290"/>
        <item m="1" x="295"/>
        <item m="1" x="144"/>
        <item m="1" x="40"/>
        <item m="1" x="199"/>
        <item m="1" x="173"/>
        <item m="1" x="82"/>
        <item m="1" x="131"/>
        <item m="1" x="119"/>
        <item m="1" x="206"/>
        <item m="1" x="274"/>
        <item m="1" x="271"/>
        <item m="1" x="66"/>
        <item m="1" x="178"/>
        <item m="1" x="188"/>
        <item m="1" x="251"/>
        <item m="1" x="278"/>
        <item m="1" x="263"/>
        <item m="1" x="99"/>
        <item m="1" x="33"/>
        <item m="1" x="116"/>
        <item m="1" x="190"/>
        <item m="1" x="112"/>
        <item m="1" x="189"/>
        <item m="1" x="152"/>
        <item m="1" x="248"/>
        <item m="1" x="163"/>
        <item m="1" x="37"/>
        <item m="1" x="179"/>
        <item m="1" x="134"/>
        <item m="1" x="74"/>
        <item m="1" x="135"/>
        <item m="1" x="304"/>
        <item m="1" x="262"/>
        <item m="1" x="264"/>
        <item m="1" x="65"/>
        <item m="1" x="279"/>
        <item m="1" x="301"/>
        <item m="1" x="31"/>
        <item m="1" x="59"/>
        <item m="1" x="149"/>
        <item m="1" x="267"/>
        <item m="1" x="268"/>
        <item m="1" x="270"/>
        <item m="1" x="237"/>
        <item m="1" x="169"/>
        <item m="1" x="293"/>
        <item m="1" x="46"/>
        <item m="1" x="235"/>
        <item m="1" x="150"/>
        <item m="1" x="258"/>
        <item m="1" x="257"/>
        <item m="1" x="224"/>
        <item m="1" x="95"/>
        <item m="1" x="310"/>
        <item m="1" x="85"/>
        <item m="1" x="76"/>
        <item m="1" x="207"/>
        <item m="1" x="30"/>
        <item m="1" x="232"/>
        <item m="1" x="244"/>
        <item m="1" x="191"/>
        <item m="1" x="238"/>
        <item m="1" x="35"/>
        <item m="1" x="233"/>
        <item m="1" x="245"/>
        <item m="1" x="192"/>
        <item m="1" x="239"/>
        <item m="1" x="185"/>
        <item m="1" x="48"/>
        <item m="1" x="213"/>
        <item m="1" x="186"/>
        <item m="1" x="49"/>
        <item m="1" x="156"/>
        <item m="1" x="80"/>
        <item m="1" x="265"/>
        <item m="1" x="249"/>
        <item m="1" x="104"/>
        <item m="1" x="157"/>
        <item m="1" x="81"/>
        <item m="1" x="266"/>
        <item m="1" x="250"/>
        <item m="1" x="105"/>
        <item m="1" x="226"/>
        <item m="1" x="73"/>
        <item m="1" x="5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210"/>
        <item x="8"/>
        <item x="0"/>
        <item x="1"/>
        <item x="2"/>
        <item x="3"/>
        <item x="4"/>
        <item x="5"/>
        <item x="6"/>
        <item x="9"/>
        <item m="1" x="182"/>
        <item x="10"/>
        <item m="1" x="52"/>
        <item m="1" x="87"/>
        <item m="1" x="116"/>
        <item m="1" x="156"/>
        <item m="1" x="152"/>
        <item m="1" x="164"/>
        <item m="1" x="60"/>
        <item m="1" x="160"/>
        <item m="1" x="57"/>
        <item m="1" x="155"/>
        <item m="1" x="53"/>
        <item m="1" x="150"/>
        <item m="1" x="49"/>
        <item m="1" x="146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74"/>
        <item m="1" x="119"/>
        <item m="1" x="159"/>
        <item m="1" x="192"/>
        <item m="1" x="218"/>
        <item m="1" x="61"/>
        <item m="1" x="96"/>
        <item m="1" x="125"/>
        <item m="1" x="46"/>
        <item m="1" x="94"/>
        <item m="1" x="123"/>
        <item m="1" x="163"/>
        <item m="1" x="64"/>
        <item m="1" x="98"/>
        <item m="1" x="186"/>
        <item m="1" x="31"/>
        <item m="1" x="68"/>
        <item m="1" x="102"/>
        <item m="1" x="157"/>
        <item m="1" x="202"/>
        <item m="1" x="37"/>
        <item m="1" x="71"/>
        <item m="1" x="105"/>
        <item m="1" x="139"/>
        <item m="1" x="177"/>
        <item m="1" x="206"/>
        <item m="1" x="43"/>
        <item m="1" x="122"/>
        <item m="1" x="175"/>
        <item m="1" x="205"/>
        <item m="1" x="142"/>
        <item m="1" x="193"/>
        <item m="1" x="219"/>
        <item m="1" x="63"/>
        <item m="1" x="110"/>
        <item m="1" x="38"/>
        <item m="1" x="165"/>
        <item m="1" x="196"/>
        <item m="1" x="222"/>
        <item m="1" x="67"/>
        <item m="1" x="81"/>
        <item m="1" x="40"/>
        <item m="1" x="128"/>
        <item m="1" x="169"/>
        <item m="1" x="200"/>
        <item m="1" x="35"/>
        <item m="1" x="54"/>
        <item m="1" x="41"/>
        <item m="1" x="103"/>
        <item m="1" x="134"/>
        <item m="1" x="174"/>
        <item m="1" x="72"/>
        <item m="1" x="106"/>
        <item m="1" x="194"/>
        <item m="1" x="42"/>
        <item m="1" x="75"/>
        <item m="1" x="108"/>
        <item m="1" x="144"/>
        <item m="1" x="167"/>
        <item m="1" x="209"/>
        <item m="1" x="47"/>
        <item m="1" x="77"/>
        <item m="1" x="112"/>
        <item m="1" x="148"/>
        <item m="1" x="183"/>
        <item m="1" x="181"/>
        <item m="1" x="212"/>
        <item m="1" x="50"/>
        <item m="1" x="83"/>
        <item m="1" x="114"/>
        <item m="1" x="153"/>
        <item m="1" x="189"/>
        <item m="1" x="151"/>
        <item m="1" x="187"/>
        <item m="1" x="214"/>
        <item m="1" x="55"/>
        <item m="1" x="90"/>
        <item m="1" x="120"/>
        <item m="1" x="117"/>
        <item m="1" x="158"/>
        <item m="1" x="190"/>
        <item m="1" x="216"/>
        <item m="1" x="58"/>
        <item m="1" x="95"/>
        <item m="1" x="124"/>
        <item m="1" x="141"/>
        <item m="1" x="179"/>
        <item m="1" x="208"/>
        <item m="1" x="45"/>
        <item m="1" x="188"/>
        <item m="1" x="109"/>
        <item m="1" x="145"/>
        <item m="1" x="180"/>
        <item m="1" x="211"/>
        <item m="1" x="48"/>
        <item m="1" x="78"/>
        <item m="1" x="113"/>
        <item m="1" x="149"/>
        <item m="1" x="185"/>
        <item m="1" x="213"/>
        <item m="1" x="51"/>
        <item m="1" x="85"/>
        <item m="1" x="115"/>
        <item m="1" x="154"/>
        <item m="1" x="215"/>
        <item m="1" x="56"/>
        <item m="1" x="91"/>
        <item m="1" x="191"/>
        <item m="1" x="217"/>
        <item m="1" x="59"/>
        <item m="1" x="162"/>
        <item m="1" x="195"/>
        <item m="1" x="220"/>
        <item m="1" x="65"/>
        <item m="1" x="99"/>
        <item m="1" x="129"/>
        <item m="1" x="170"/>
        <item m="1" x="201"/>
        <item m="1" x="36"/>
        <item m="1" x="127"/>
        <item m="1" x="168"/>
        <item m="1" x="198"/>
        <item m="1" x="32"/>
        <item m="1" x="69"/>
        <item m="1" x="101"/>
        <item m="1" x="133"/>
        <item m="1" x="172"/>
        <item m="1" x="203"/>
        <item m="1" x="70"/>
        <item m="1" x="104"/>
        <item m="1" x="138"/>
        <item m="1" x="176"/>
        <item m="1" x="92"/>
        <item m="1" x="121"/>
        <item m="1" x="161"/>
        <item m="1" x="135"/>
        <item m="1" x="62"/>
        <item m="1" x="97"/>
        <item m="1" x="126"/>
        <item m="1" x="166"/>
        <item m="1" x="197"/>
        <item m="1" x="30"/>
        <item m="1" x="136"/>
        <item m="1" x="221"/>
        <item m="1" x="66"/>
        <item m="1" x="100"/>
        <item m="1" x="131"/>
        <item m="1" x="171"/>
        <item m="1" x="137"/>
        <item m="1" x="199"/>
        <item m="1" x="33"/>
        <item m="1" x="118"/>
        <item m="1" x="173"/>
        <item m="1" x="204"/>
        <item m="1" x="39"/>
        <item m="1" x="73"/>
        <item m="1" x="93"/>
        <item m="1" x="140"/>
        <item m="1" x="178"/>
        <item m="1" x="207"/>
        <item m="1" x="44"/>
        <item m="1" x="107"/>
        <item m="1" x="143"/>
        <item m="1" x="76"/>
        <item m="1" x="111"/>
        <item m="1" x="147"/>
        <item m="1" x="86"/>
        <item m="1" x="89"/>
        <item m="1" x="34"/>
        <item m="1" x="184"/>
        <item m="1" x="130"/>
        <item m="1" x="132"/>
        <item m="1" x="79"/>
        <item m="1" x="80"/>
        <item m="1" x="82"/>
        <item m="1" x="84"/>
        <item m="1" x="88"/>
        <item m="1" x="22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</rowItems>
  <colItems count="1">
    <i/>
  </colItems>
  <formats count="9">
    <format dxfId="22">
      <pivotArea dataOnly="0" labelOnly="1" outline="0" fieldPosition="0">
        <references count="1">
          <reference field="8" count="0"/>
        </references>
      </pivotArea>
    </format>
    <format dxfId="21">
      <pivotArea dataOnly="0" labelOnly="1" outline="0" fieldPosition="0">
        <references count="1">
          <reference field="8" count="0"/>
        </references>
      </pivotArea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outline="0" fieldPosition="0">
        <references count="1">
          <reference field="7" count="0"/>
        </references>
      </pivotArea>
    </format>
    <format dxfId="17">
      <pivotArea dataOnly="0" labelOnly="1" outline="0" fieldPosition="0">
        <references count="1">
          <reference field="7" count="0"/>
        </references>
      </pivotArea>
    </format>
    <format dxfId="16">
      <pivotArea field="8" type="button" dataOnly="0" labelOnly="1" outline="0" axis="axisRow" fieldPosition="0"/>
    </format>
    <format dxfId="15">
      <pivotArea field="7" type="button" dataOnly="0" labelOnly="1" outline="0" axis="axisRow" fieldPosition="1"/>
    </format>
    <format dxfId="1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59"/>
    <tableColumn id="2" xr3:uid="{84365576-6006-4249-8C10-3C939914AB46}" name="Capa" dataDxfId="58"/>
    <tableColumn id="3" xr3:uid="{23CB737A-7056-44F6-A537-CEB5ED7BC8A4}" name="Tipo" dataDxfId="57"/>
    <tableColumn id="4" xr3:uid="{77A06ECF-D67C-454F-B0CE-327D202410E8}" name="url_ícono"/>
    <tableColumn id="5" xr3:uid="{041AD1F6-23D8-4ACA-92DC-196A5ACE0392}" name="url" dataDxfId="0">
      <calculatedColumnFormula>+"https://github.com/Sud-Austral/mapa_insumos/tree/main/"&amp;Capas[[#This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" totalsRowShown="0" headerRowDxfId="55">
  <autoFilter ref="A9:J81" xr:uid="{B860159C-4E5B-4F1C-AD34-ACA1A658D8AB}"/>
  <tableColumns count="10">
    <tableColumn id="1" xr3:uid="{75A8A884-1D65-4E5E-B8C8-77E85AB66F2B}" name="idcapa" dataDxfId="54"/>
    <tableColumn id="2" xr3:uid="{2A8A9E62-F4FC-4E3B-B1C9-6BF40AA34453}" name="Capa" dataDxfId="5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52"/>
    <tableColumn id="5" xr3:uid="{035EE145-9D77-4858-89B3-36E33AB1DD42}" name="popup_0_1" dataDxfId="51"/>
    <tableColumn id="6" xr3:uid="{A9A0E11B-B8EA-4D4C-9546-EA4565E015BB}" name="descripcion_pop-up" dataDxfId="50"/>
    <tableColumn id="7" xr3:uid="{5F6D8D2E-E38C-46CC-8F2C-5ED1D580678F}" name="posicion_popup" dataDxfId="49"/>
    <tableColumn id="8" xr3:uid="{8B5DC378-B7F9-4E3D-AC39-A4AF81250C0B}" name="descripcion_capa" dataDxfId="48"/>
    <tableColumn id="9" xr3:uid="{5C03E193-7980-49E1-894D-9DEECE0C9DBE}" name="clase" dataDxfId="47"/>
    <tableColumn id="10" xr3:uid="{92421CFC-4A75-4D76-9B47-B3E7C2151B6C}" name="posición_capa" dataDxfId="4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44">
  <autoFilter ref="A9:I47" xr:uid="{96BBB32F-0C5C-4CD7-BF04-9E1F2EB9C00E}"/>
  <tableColumns count="9">
    <tableColumn id="1" xr3:uid="{9D7FBDA9-0788-4563-AA35-00082D95202E}" name="Clase" dataDxfId="43">
      <calculatedColumnFormula>+A9</calculatedColumnFormula>
    </tableColumn>
    <tableColumn id="7" xr3:uid="{83BA5E88-8850-4C0E-B07A-7893981D4057}" name="Descripción Capa" dataDxfId="4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0"/>
    <tableColumn id="4" xr3:uid="{5414C827-224B-4470-A9E1-6A29EF6EA250}" name="Color" dataDxfId="39"/>
    <tableColumn id="5" xr3:uid="{FA622BA5-65BA-42EE-91CA-9F9E3510C671}" name="titulo_leyenda" dataDxfId="3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7"/>
    <tableColumn id="8" xr3:uid="{02FCDEF8-A182-4154-ACFD-C31BD15BAC9D}" name="idcapa" dataDxfId="36">
      <calculatedColumnFormula>+LEFT(BD_Detalles[[#This Row],[Clase]],2)</calculatedColumnFormula>
    </tableColumn>
    <tableColumn id="9" xr3:uid="{0DAE07AA-CA28-46ED-BED9-EDE4E800CFF8}" name="Tipo" dataDxfId="3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34"/>
    <tableColumn id="2" xr3:uid="{A5538333-8E57-48D9-8222-03DAA80989CB}" uniqueName="2" name="Capa" queryTableFieldId="2" dataDxfId="33"/>
    <tableColumn id="3" xr3:uid="{42797560-E23E-4585-909F-D47B8BA464C8}" uniqueName="3" name="idpropiedad" queryTableFieldId="3"/>
    <tableColumn id="4" xr3:uid="{39BB973A-AB48-4770-AA48-2EB263D61EC2}" uniqueName="4" name="Propiedad" queryTableFieldId="4" dataDxfId="32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31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30"/>
    <tableColumn id="9" xr3:uid="{32B2ED96-0DD6-4ADE-87AF-B7ED7A0534FB}" uniqueName="9" name="clase" queryTableFieldId="9" dataDxfId="29"/>
    <tableColumn id="10" xr3:uid="{B2FB5E95-FA88-487B-9206-B6E7F079B714}" uniqueName="10" name="posición_capa" queryTableFieldId="10"/>
    <tableColumn id="11" xr3:uid="{FAC68029-648A-4EAF-8C51-25A7C5E3FE1B}" uniqueName="11" name="Tipo" queryTableFieldId="11" dataDxfId="28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7"/>
    <tableColumn id="14" xr3:uid="{9A72167E-DB9E-46B1-86CA-052167332E56}" uniqueName="14" name="Variable" queryTableFieldId="14" dataDxfId="26"/>
    <tableColumn id="15" xr3:uid="{13A7D352-24E4-4AFB-BF87-998BE16B0301}" uniqueName="15" name="Color" queryTableFieldId="15" dataDxfId="25"/>
    <tableColumn id="16" xr3:uid="{6D4578CA-37C4-4E3D-943B-65A36077567C}" uniqueName="16" name="titulo_leyenda" queryTableFieldId="16" dataDxfId="24"/>
    <tableColumn id="17" xr3:uid="{D5652FBA-BB6D-44CF-B852-53BA455D7DC1}" uniqueName="17" name="url_icono" queryTableFieldId="17" dataDxfId="2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3"/>
    <tableColumn id="3" xr3:uid="{4014DA1F-B84E-4528-B682-D095C29B7876}" uniqueName="3" name="Tipo" queryTableFieldId="3" dataDxfId="12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3" tableType="queryTable" totalsRowShown="0">
  <autoFilter ref="A1:J73" xr:uid="{99D7C979-6A29-45E0-B2F4-1A31B43B8910}"/>
  <tableColumns count="10">
    <tableColumn id="1" xr3:uid="{1F37DEF1-03A3-4D04-9855-C67E8C6932F3}" uniqueName="1" name="idcapa" queryTableFieldId="1" dataDxfId="11"/>
    <tableColumn id="2" xr3:uid="{2362DFA9-0E03-4A0F-8E81-717F71C9CD00}" uniqueName="2" name="Capa" queryTableFieldId="2" dataDxfId="10"/>
    <tableColumn id="3" xr3:uid="{D62C477A-0E4D-4083-A695-7461E87D7261}" uniqueName="3" name="idpropiedad" queryTableFieldId="3"/>
    <tableColumn id="4" xr3:uid="{E99AA84F-1597-4CB3-8729-38D3FC0099BD}" uniqueName="4" name="Propiedad" queryTableFieldId="4" dataDxfId="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7"/>
    <tableColumn id="9" xr3:uid="{BDD32029-B2DF-4385-96D0-BAA3350373FC}" uniqueName="9" name="clase" queryTableFieldId="9" dataDxfId="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"/>
    <tableColumn id="3" xr3:uid="{E68331ED-D6D2-4864-8879-A62B10583CDA}" uniqueName="3" name="Variable" queryTableFieldId="3" dataDxfId="3"/>
    <tableColumn id="4" xr3:uid="{B418A81A-9C02-481F-9D4A-40DC6737F3BE}" uniqueName="4" name="Color" queryTableFieldId="4" dataDxfId="2"/>
    <tableColumn id="5" xr3:uid="{042A550C-2F82-4479-9F9F-25053CB84666}" uniqueName="5" name="titulo_leyenda" queryTableFieldId="5" dataDxfId="1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tabSelected="1" workbookViewId="0">
      <pane ySplit="1" topLeftCell="A2" activePane="bottomLeft" state="frozen"/>
      <selection pane="bottomLeft" activeCell="E4" sqref="E4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+"https://github.com/Sud-Austral/mapa_insumos/tree/main/"&amp;Capas[[#This Row],[Capa]]&amp;"/?Codcom=00000.json"</f>
        <v>https://github.com/Sud-Austral/mapa_insumos/tree/main/catastro/?Codcom=00000.json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+"https://github.com/Sud-Austral/mapa_insumos/tree/main/"&amp;Capas[[#This Row],[Capa]]&amp;"/?Codcom=00000.json"</f>
        <v>https://github.com/Sud-Austral/mapa_insumos/tree/main/esri/2020/?Codcom=00000.json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265</v>
      </c>
      <c r="C4" s="11" t="s">
        <v>107</v>
      </c>
      <c r="E4" s="38" t="str">
        <f>+"https://github.com/Sud-Austral/mapa_insumos/tree/main/"&amp;Capas[[#This Row],[Capa]]&amp;"/?Codcom=00000.json"</f>
        <v>https://github.com/Sud-Austral/mapa_insumos/tree/main/cambio_uso/?Codcom=00000.json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"/>
  <sheetViews>
    <sheetView showGridLines="0" workbookViewId="0">
      <pane ySplit="9" topLeftCell="A60" activePane="bottomLeft" state="frozen"/>
      <selection pane="bottomLeft" activeCell="E77" sqref="E77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cambio_uso</v>
      </c>
      <c r="C56" s="52">
        <v>1</v>
      </c>
      <c r="D56" s="54" t="s">
        <v>196</v>
      </c>
      <c r="E56" s="53">
        <v>1</v>
      </c>
      <c r="F56" s="55" t="s">
        <v>219</v>
      </c>
      <c r="G56" s="56">
        <v>5</v>
      </c>
      <c r="H56" s="54" t="s">
        <v>219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195</v>
      </c>
      <c r="B57" s="24" t="str">
        <f>+VLOOKUP(BD_Capas[[#This Row],[idcapa]],Capas[],2,0)</f>
        <v>cambio_uso</v>
      </c>
      <c r="C57" s="3">
        <f t="shared" ref="C57:C81" si="2">+C56+1</f>
        <v>2</v>
      </c>
      <c r="D57" s="24" t="s">
        <v>197</v>
      </c>
      <c r="E57" s="13">
        <v>1</v>
      </c>
      <c r="F57" s="14" t="s">
        <v>220</v>
      </c>
      <c r="G57" s="4">
        <v>6</v>
      </c>
      <c r="H57" s="24" t="s">
        <v>220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195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198</v>
      </c>
      <c r="E58" s="13">
        <v>1</v>
      </c>
      <c r="F58" s="14" t="s">
        <v>221</v>
      </c>
      <c r="G58" s="4">
        <v>7</v>
      </c>
      <c r="H58" s="24" t="s">
        <v>221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195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199</v>
      </c>
      <c r="E59" s="13">
        <v>1</v>
      </c>
      <c r="F59" s="14" t="s">
        <v>222</v>
      </c>
      <c r="G59" s="4">
        <v>8</v>
      </c>
      <c r="H59" s="24" t="s">
        <v>222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195</v>
      </c>
      <c r="B60" s="24" t="str">
        <f>+VLOOKUP(BD_Capas[[#This Row],[idcapa]],Capas[],2,0)</f>
        <v>cambio_uso</v>
      </c>
      <c r="C60" s="3">
        <f t="shared" si="2"/>
        <v>5</v>
      </c>
      <c r="D60" s="24" t="s">
        <v>200</v>
      </c>
      <c r="E60" s="13">
        <v>1</v>
      </c>
      <c r="F60" s="14" t="s">
        <v>223</v>
      </c>
      <c r="G60" s="4">
        <v>9</v>
      </c>
      <c r="H60" s="24" t="s">
        <v>223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195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201</v>
      </c>
      <c r="E61" s="13">
        <v>1</v>
      </c>
      <c r="F61" s="14" t="s">
        <v>224</v>
      </c>
      <c r="G61" s="4">
        <v>10</v>
      </c>
      <c r="H61" s="24" t="s">
        <v>224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195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202</v>
      </c>
      <c r="E62" s="13">
        <v>1</v>
      </c>
      <c r="F62" s="14" t="s">
        <v>225</v>
      </c>
      <c r="G62" s="4">
        <v>11</v>
      </c>
      <c r="H62" s="24" t="s">
        <v>225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195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203</v>
      </c>
      <c r="E63" s="13">
        <v>1</v>
      </c>
      <c r="F63" s="14" t="s">
        <v>226</v>
      </c>
      <c r="G63" s="4">
        <v>12</v>
      </c>
      <c r="H63" s="24" t="s">
        <v>226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195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204</v>
      </c>
      <c r="E64" s="13">
        <v>1</v>
      </c>
      <c r="F64" s="14" t="s">
        <v>227</v>
      </c>
      <c r="G64" s="4">
        <v>13</v>
      </c>
      <c r="H64" s="24" t="s">
        <v>227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195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205</v>
      </c>
      <c r="E65" s="13">
        <v>1</v>
      </c>
      <c r="F65" s="14" t="s">
        <v>228</v>
      </c>
      <c r="G65" s="4">
        <v>14</v>
      </c>
      <c r="H65" s="24" t="s">
        <v>228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195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206</v>
      </c>
      <c r="E66" s="13">
        <v>1</v>
      </c>
      <c r="F66" s="14" t="s">
        <v>229</v>
      </c>
      <c r="G66" s="4">
        <v>15</v>
      </c>
      <c r="H66" s="24" t="s">
        <v>229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195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207</v>
      </c>
      <c r="E67" s="13">
        <v>1</v>
      </c>
      <c r="F67" s="14" t="s">
        <v>230</v>
      </c>
      <c r="G67" s="4">
        <v>16</v>
      </c>
      <c r="H67" s="24" t="s">
        <v>230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195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208</v>
      </c>
      <c r="E68" s="13">
        <v>1</v>
      </c>
      <c r="F68" s="14" t="s">
        <v>231</v>
      </c>
      <c r="G68" s="4">
        <v>17</v>
      </c>
      <c r="H68" s="24" t="s">
        <v>231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195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209</v>
      </c>
      <c r="E69" s="13">
        <v>1</v>
      </c>
      <c r="F69" s="14" t="s">
        <v>232</v>
      </c>
      <c r="G69" s="4">
        <v>18</v>
      </c>
      <c r="H69" s="24" t="s">
        <v>232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195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210</v>
      </c>
      <c r="E70" s="13">
        <v>1</v>
      </c>
      <c r="F70" s="14" t="s">
        <v>233</v>
      </c>
      <c r="G70" s="4">
        <v>19</v>
      </c>
      <c r="H70" s="24" t="s">
        <v>233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195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211</v>
      </c>
      <c r="E71" s="13">
        <v>1</v>
      </c>
      <c r="F71" s="14" t="s">
        <v>234</v>
      </c>
      <c r="G71" s="4">
        <v>20</v>
      </c>
      <c r="H71" s="24" t="s">
        <v>238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195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212</v>
      </c>
      <c r="E72" s="13">
        <v>1</v>
      </c>
      <c r="F72" s="14" t="s">
        <v>235</v>
      </c>
      <c r="G72" s="4">
        <v>21</v>
      </c>
      <c r="H72" s="24" t="s">
        <v>239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195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213</v>
      </c>
      <c r="E73" s="13">
        <v>1</v>
      </c>
      <c r="F73" s="14" t="s">
        <v>236</v>
      </c>
      <c r="G73" s="4">
        <v>22</v>
      </c>
      <c r="H73" s="24" t="s">
        <v>240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195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214</v>
      </c>
      <c r="E74" s="13">
        <v>1</v>
      </c>
      <c r="F74" s="14" t="s">
        <v>237</v>
      </c>
      <c r="G74" s="4">
        <v>23</v>
      </c>
      <c r="H74" s="24" t="s">
        <v>241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195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215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216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217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218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</sheetData>
  <phoneticPr fontId="4" type="noConversion"/>
  <conditionalFormatting sqref="E10:E81">
    <cfRule type="cellIs" dxfId="5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5" activePane="bottomLeft" state="frozen"/>
      <selection pane="bottomLeft" activeCell="C53" sqref="C53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256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252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257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252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258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252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259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252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260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252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261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253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262</v>
      </c>
      <c r="B35" s="30" t="str">
        <f>+IFERROR(VLOOKUP(BD_Detalles[[#This Row],[Clase]],'Resumen Capas'!$A$4:$C$1048576,2,0),"COMPLETAR")</f>
        <v>Subuso IPCC 2001</v>
      </c>
      <c r="C35" s="30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254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263</v>
      </c>
      <c r="B36" s="30" t="str">
        <f>+IFERROR(VLOOKUP(BD_Detalles[[#This Row],[Clase]],'Resumen Capas'!$A$4:$C$1048576,2,0),"COMPLETAR")</f>
        <v>Uso IPCC 2013</v>
      </c>
      <c r="C36" s="30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253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264</v>
      </c>
      <c r="B37" s="30" t="str">
        <f>+IFERROR(VLOOKUP(BD_Detalles[[#This Row],[Clase]],'Resumen Capas'!$A$4:$C$1048576,2,0),"COMPLETAR")</f>
        <v>Subuso IPCC 2013</v>
      </c>
      <c r="C37" s="30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254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59" t="s">
        <v>242</v>
      </c>
      <c r="B38" s="30" t="str">
        <f>+IFERROR(VLOOKUP(BD_Detalles[[#This Row],[Clase]],'Resumen Capas'!$A$4:$C$1048576,2,0),"COMPLETAR")</f>
        <v>Uso IPCC 2016</v>
      </c>
      <c r="C38" s="30" t="s">
        <v>205</v>
      </c>
      <c r="D38" s="41" t="s">
        <v>112</v>
      </c>
      <c r="E38" s="41" t="s">
        <v>253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243</v>
      </c>
      <c r="B39" s="30" t="str">
        <f>+IFERROR(VLOOKUP(BD_Detalles[[#This Row],[Clase]],'Resumen Capas'!$A$4:$C$1048576,2,0),"COMPLETAR")</f>
        <v>Subuso IPCC 2016</v>
      </c>
      <c r="C39" s="30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254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244</v>
      </c>
      <c r="B40" s="30" t="str">
        <f>+IFERROR(VLOOKUP(BD_Detalles[[#This Row],[Clase]],'Resumen Capas'!$A$4:$C$1048576,2,0),"COMPLETAR")</f>
        <v>Uso IPCC 2017</v>
      </c>
      <c r="C40" s="30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253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245</v>
      </c>
      <c r="B41" s="30" t="str">
        <f>+IFERROR(VLOOKUP(BD_Detalles[[#This Row],[Clase]],'Resumen Capas'!$A$4:$C$1048576,2,0),"COMPLETAR")</f>
        <v>Subuso IPCC 2017</v>
      </c>
      <c r="C41" s="30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254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246</v>
      </c>
      <c r="B42" s="30" t="str">
        <f>+IFERROR(VLOOKUP(BD_Detalles[[#This Row],[Clase]],'Resumen Capas'!$A$4:$C$1048576,2,0),"COMPLETAR")</f>
        <v>Uso IPCC 2019</v>
      </c>
      <c r="C42" s="30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253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247</v>
      </c>
      <c r="B43" s="30" t="str">
        <f>+IFERROR(VLOOKUP(BD_Detalles[[#This Row],[Clase]],'Resumen Capas'!$A$4:$C$1048576,2,0),"COMPLETAR")</f>
        <v>Subuso IPCC 2019</v>
      </c>
      <c r="C43" s="30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254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248</v>
      </c>
      <c r="B44" s="30" t="str">
        <f>+IFERROR(VLOOKUP(BD_Detalles[[#This Row],[Clase]],'Resumen Capas'!$A$4:$C$1048576,2,0),"COMPLETAR")</f>
        <v>Dinámica de Cambio 2001-2013</v>
      </c>
      <c r="C44" s="30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255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249</v>
      </c>
      <c r="B45" s="30" t="str">
        <f>+IFERROR(VLOOKUP(BD_Detalles[[#This Row],[Clase]],'Resumen Capas'!$A$4:$C$1048576,2,0),"COMPLETAR")</f>
        <v>Dinámica de Cambio 2013-2016</v>
      </c>
      <c r="C45" s="30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255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250</v>
      </c>
      <c r="B46" s="30" t="str">
        <f>+IFERROR(VLOOKUP(BD_Detalles[[#This Row],[Clase]],'Resumen Capas'!$A$4:$C$1048576,2,0),"COMPLETAR")</f>
        <v>Dinámica de Cambio 2016-2017</v>
      </c>
      <c r="C46" s="30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255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251</v>
      </c>
      <c r="B47" s="30" t="str">
        <f>+IFERROR(VLOOKUP(BD_Detalles[[#This Row],[Clase]],'Resumen Capas'!$A$4:$C$1048576,2,0),"COMPLETAR")</f>
        <v>Dinámica de Cambio 2017-2019</v>
      </c>
      <c r="C47" s="30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255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45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265</v>
      </c>
      <c r="C33">
        <v>1</v>
      </c>
      <c r="D33" s="9" t="s">
        <v>196</v>
      </c>
      <c r="E33">
        <v>1</v>
      </c>
      <c r="F33" s="9" t="s">
        <v>219</v>
      </c>
      <c r="G33">
        <v>5</v>
      </c>
      <c r="H33" s="9" t="s">
        <v>219</v>
      </c>
      <c r="I33" s="9" t="s">
        <v>256</v>
      </c>
      <c r="J33">
        <v>1</v>
      </c>
      <c r="K33" s="9"/>
      <c r="M33" s="9" t="s">
        <v>196</v>
      </c>
      <c r="N33" s="9" t="s">
        <v>112</v>
      </c>
      <c r="O33" s="9" t="s">
        <v>252</v>
      </c>
      <c r="P33" s="9" t="s">
        <v>219</v>
      </c>
      <c r="Q33" s="12"/>
    </row>
    <row r="34" spans="1:17" x14ac:dyDescent="0.3">
      <c r="A34" s="22" t="s">
        <v>195</v>
      </c>
      <c r="B34" s="9" t="s">
        <v>265</v>
      </c>
      <c r="C34">
        <v>2</v>
      </c>
      <c r="D34" s="9" t="s">
        <v>197</v>
      </c>
      <c r="E34">
        <v>1</v>
      </c>
      <c r="F34" s="9" t="s">
        <v>220</v>
      </c>
      <c r="G34">
        <v>6</v>
      </c>
      <c r="H34" s="9" t="s">
        <v>220</v>
      </c>
      <c r="I34" s="9" t="s">
        <v>257</v>
      </c>
      <c r="J34">
        <v>2</v>
      </c>
      <c r="K34" s="9"/>
      <c r="M34" s="9" t="s">
        <v>197</v>
      </c>
      <c r="N34" s="9" t="s">
        <v>112</v>
      </c>
      <c r="O34" s="9" t="s">
        <v>252</v>
      </c>
      <c r="P34" s="9" t="s">
        <v>220</v>
      </c>
      <c r="Q34" s="12"/>
    </row>
    <row r="35" spans="1:17" x14ac:dyDescent="0.3">
      <c r="A35" s="22" t="s">
        <v>195</v>
      </c>
      <c r="B35" s="9" t="s">
        <v>265</v>
      </c>
      <c r="C35">
        <v>3</v>
      </c>
      <c r="D35" s="9" t="s">
        <v>198</v>
      </c>
      <c r="E35">
        <v>1</v>
      </c>
      <c r="F35" s="9" t="s">
        <v>221</v>
      </c>
      <c r="G35">
        <v>7</v>
      </c>
      <c r="H35" s="9" t="s">
        <v>221</v>
      </c>
      <c r="I35" s="9" t="s">
        <v>258</v>
      </c>
      <c r="J35">
        <v>3</v>
      </c>
      <c r="K35" s="9"/>
      <c r="M35" s="9" t="s">
        <v>198</v>
      </c>
      <c r="N35" s="9" t="s">
        <v>112</v>
      </c>
      <c r="O35" s="9" t="s">
        <v>252</v>
      </c>
      <c r="P35" s="9" t="s">
        <v>221</v>
      </c>
      <c r="Q35" s="12"/>
    </row>
    <row r="36" spans="1:17" x14ac:dyDescent="0.3">
      <c r="A36" s="22" t="s">
        <v>195</v>
      </c>
      <c r="B36" s="9" t="s">
        <v>265</v>
      </c>
      <c r="C36">
        <v>4</v>
      </c>
      <c r="D36" s="9" t="s">
        <v>199</v>
      </c>
      <c r="E36">
        <v>1</v>
      </c>
      <c r="F36" s="9" t="s">
        <v>222</v>
      </c>
      <c r="G36">
        <v>8</v>
      </c>
      <c r="H36" s="9" t="s">
        <v>222</v>
      </c>
      <c r="I36" s="9" t="s">
        <v>259</v>
      </c>
      <c r="J36">
        <v>4</v>
      </c>
      <c r="K36" s="9"/>
      <c r="M36" s="9" t="s">
        <v>199</v>
      </c>
      <c r="N36" s="9" t="s">
        <v>112</v>
      </c>
      <c r="O36" s="9" t="s">
        <v>252</v>
      </c>
      <c r="P36" s="9" t="s">
        <v>222</v>
      </c>
      <c r="Q36" s="12"/>
    </row>
    <row r="37" spans="1:17" x14ac:dyDescent="0.3">
      <c r="A37" s="22" t="s">
        <v>195</v>
      </c>
      <c r="B37" s="9" t="s">
        <v>265</v>
      </c>
      <c r="C37">
        <v>5</v>
      </c>
      <c r="D37" s="9" t="s">
        <v>200</v>
      </c>
      <c r="E37">
        <v>1</v>
      </c>
      <c r="F37" s="9" t="s">
        <v>223</v>
      </c>
      <c r="G37">
        <v>9</v>
      </c>
      <c r="H37" s="9" t="s">
        <v>223</v>
      </c>
      <c r="I37" s="9" t="s">
        <v>260</v>
      </c>
      <c r="J37">
        <v>5</v>
      </c>
      <c r="K37" s="9"/>
      <c r="M37" s="9" t="s">
        <v>200</v>
      </c>
      <c r="N37" s="9" t="s">
        <v>112</v>
      </c>
      <c r="O37" s="9" t="s">
        <v>252</v>
      </c>
      <c r="P37" s="9" t="s">
        <v>223</v>
      </c>
      <c r="Q37" s="12"/>
    </row>
    <row r="38" spans="1:17" x14ac:dyDescent="0.3">
      <c r="A38" s="22" t="s">
        <v>195</v>
      </c>
      <c r="B38" s="9" t="s">
        <v>265</v>
      </c>
      <c r="C38">
        <v>6</v>
      </c>
      <c r="D38" s="9" t="s">
        <v>201</v>
      </c>
      <c r="E38">
        <v>1</v>
      </c>
      <c r="F38" s="9" t="s">
        <v>224</v>
      </c>
      <c r="G38">
        <v>10</v>
      </c>
      <c r="H38" s="9" t="s">
        <v>224</v>
      </c>
      <c r="I38" s="9" t="s">
        <v>261</v>
      </c>
      <c r="J38">
        <v>6</v>
      </c>
      <c r="K38" s="9"/>
      <c r="M38" s="9" t="s">
        <v>201</v>
      </c>
      <c r="N38" s="9" t="s">
        <v>112</v>
      </c>
      <c r="O38" s="9" t="s">
        <v>253</v>
      </c>
      <c r="P38" s="9" t="s">
        <v>224</v>
      </c>
      <c r="Q38" s="12"/>
    </row>
    <row r="39" spans="1:17" x14ac:dyDescent="0.3">
      <c r="A39" s="22" t="s">
        <v>195</v>
      </c>
      <c r="B39" s="9" t="s">
        <v>265</v>
      </c>
      <c r="C39">
        <v>7</v>
      </c>
      <c r="D39" s="9" t="s">
        <v>202</v>
      </c>
      <c r="E39">
        <v>1</v>
      </c>
      <c r="F39" s="9" t="s">
        <v>225</v>
      </c>
      <c r="G39">
        <v>11</v>
      </c>
      <c r="H39" s="9" t="s">
        <v>225</v>
      </c>
      <c r="I39" s="9" t="s">
        <v>262</v>
      </c>
      <c r="J39">
        <v>7</v>
      </c>
      <c r="K39" s="9"/>
      <c r="M39" s="9" t="s">
        <v>202</v>
      </c>
      <c r="N39" s="9" t="s">
        <v>112</v>
      </c>
      <c r="O39" s="9" t="s">
        <v>254</v>
      </c>
      <c r="P39" s="9" t="s">
        <v>225</v>
      </c>
      <c r="Q39" s="12"/>
    </row>
    <row r="40" spans="1:17" x14ac:dyDescent="0.3">
      <c r="A40" s="22" t="s">
        <v>195</v>
      </c>
      <c r="B40" s="9" t="s">
        <v>265</v>
      </c>
      <c r="C40">
        <v>8</v>
      </c>
      <c r="D40" s="9" t="s">
        <v>203</v>
      </c>
      <c r="E40">
        <v>1</v>
      </c>
      <c r="F40" s="9" t="s">
        <v>226</v>
      </c>
      <c r="G40">
        <v>12</v>
      </c>
      <c r="H40" s="9" t="s">
        <v>226</v>
      </c>
      <c r="I40" s="9" t="s">
        <v>263</v>
      </c>
      <c r="J40">
        <v>8</v>
      </c>
      <c r="K40" s="9"/>
      <c r="M40" s="9" t="s">
        <v>203</v>
      </c>
      <c r="N40" s="9" t="s">
        <v>112</v>
      </c>
      <c r="O40" s="9" t="s">
        <v>253</v>
      </c>
      <c r="P40" s="9" t="s">
        <v>226</v>
      </c>
      <c r="Q40" s="12"/>
    </row>
    <row r="41" spans="1:17" x14ac:dyDescent="0.3">
      <c r="A41" s="22" t="s">
        <v>195</v>
      </c>
      <c r="B41" s="9" t="s">
        <v>265</v>
      </c>
      <c r="C41">
        <v>9</v>
      </c>
      <c r="D41" s="9" t="s">
        <v>204</v>
      </c>
      <c r="E41">
        <v>1</v>
      </c>
      <c r="F41" s="9" t="s">
        <v>227</v>
      </c>
      <c r="G41">
        <v>13</v>
      </c>
      <c r="H41" s="9" t="s">
        <v>227</v>
      </c>
      <c r="I41" s="9" t="s">
        <v>264</v>
      </c>
      <c r="J41">
        <v>9</v>
      </c>
      <c r="K41" s="9"/>
      <c r="M41" s="9" t="s">
        <v>204</v>
      </c>
      <c r="N41" s="9" t="s">
        <v>112</v>
      </c>
      <c r="O41" s="9" t="s">
        <v>254</v>
      </c>
      <c r="P41" s="9" t="s">
        <v>227</v>
      </c>
      <c r="Q41" s="12"/>
    </row>
    <row r="42" spans="1:17" x14ac:dyDescent="0.3">
      <c r="A42" s="22" t="s">
        <v>195</v>
      </c>
      <c r="B42" s="9" t="s">
        <v>265</v>
      </c>
      <c r="C42">
        <v>10</v>
      </c>
      <c r="D42" s="9" t="s">
        <v>205</v>
      </c>
      <c r="E42">
        <v>1</v>
      </c>
      <c r="F42" s="9" t="s">
        <v>228</v>
      </c>
      <c r="G42">
        <v>14</v>
      </c>
      <c r="H42" s="9" t="s">
        <v>228</v>
      </c>
      <c r="I42" s="9" t="s">
        <v>242</v>
      </c>
      <c r="J42">
        <v>10</v>
      </c>
      <c r="K42" s="9"/>
      <c r="M42" s="9" t="s">
        <v>205</v>
      </c>
      <c r="N42" s="9" t="s">
        <v>112</v>
      </c>
      <c r="O42" s="9" t="s">
        <v>253</v>
      </c>
      <c r="P42" s="9" t="s">
        <v>228</v>
      </c>
      <c r="Q42" s="12"/>
    </row>
    <row r="43" spans="1:17" x14ac:dyDescent="0.3">
      <c r="A43" s="22" t="s">
        <v>195</v>
      </c>
      <c r="B43" s="9" t="s">
        <v>265</v>
      </c>
      <c r="C43">
        <v>11</v>
      </c>
      <c r="D43" s="9" t="s">
        <v>206</v>
      </c>
      <c r="E43">
        <v>1</v>
      </c>
      <c r="F43" s="9" t="s">
        <v>229</v>
      </c>
      <c r="G43">
        <v>15</v>
      </c>
      <c r="H43" s="9" t="s">
        <v>229</v>
      </c>
      <c r="I43" s="9" t="s">
        <v>243</v>
      </c>
      <c r="J43">
        <v>11</v>
      </c>
      <c r="K43" s="9"/>
      <c r="M43" s="9" t="s">
        <v>206</v>
      </c>
      <c r="N43" s="9" t="s">
        <v>112</v>
      </c>
      <c r="O43" s="9" t="s">
        <v>254</v>
      </c>
      <c r="P43" s="9" t="s">
        <v>229</v>
      </c>
      <c r="Q43" s="12"/>
    </row>
    <row r="44" spans="1:17" x14ac:dyDescent="0.3">
      <c r="A44" s="22" t="s">
        <v>195</v>
      </c>
      <c r="B44" s="9" t="s">
        <v>265</v>
      </c>
      <c r="C44">
        <v>12</v>
      </c>
      <c r="D44" s="9" t="s">
        <v>207</v>
      </c>
      <c r="E44">
        <v>1</v>
      </c>
      <c r="F44" s="9" t="s">
        <v>230</v>
      </c>
      <c r="G44">
        <v>16</v>
      </c>
      <c r="H44" s="9" t="s">
        <v>230</v>
      </c>
      <c r="I44" s="9" t="s">
        <v>244</v>
      </c>
      <c r="J44">
        <v>12</v>
      </c>
      <c r="K44" s="9"/>
      <c r="M44" s="9" t="s">
        <v>207</v>
      </c>
      <c r="N44" s="9" t="s">
        <v>112</v>
      </c>
      <c r="O44" s="9" t="s">
        <v>253</v>
      </c>
      <c r="P44" s="9" t="s">
        <v>230</v>
      </c>
      <c r="Q44" s="12"/>
    </row>
    <row r="45" spans="1:17" x14ac:dyDescent="0.3">
      <c r="A45" s="22" t="s">
        <v>195</v>
      </c>
      <c r="B45" s="9" t="s">
        <v>265</v>
      </c>
      <c r="C45">
        <v>13</v>
      </c>
      <c r="D45" s="9" t="s">
        <v>208</v>
      </c>
      <c r="E45">
        <v>1</v>
      </c>
      <c r="F45" s="9" t="s">
        <v>231</v>
      </c>
      <c r="G45">
        <v>17</v>
      </c>
      <c r="H45" s="9" t="s">
        <v>231</v>
      </c>
      <c r="I45" s="9" t="s">
        <v>245</v>
      </c>
      <c r="J45">
        <v>13</v>
      </c>
      <c r="K45" s="9"/>
      <c r="M45" s="9" t="s">
        <v>208</v>
      </c>
      <c r="N45" s="9" t="s">
        <v>112</v>
      </c>
      <c r="O45" s="9" t="s">
        <v>254</v>
      </c>
      <c r="P45" s="9" t="s">
        <v>231</v>
      </c>
      <c r="Q45" s="12"/>
    </row>
    <row r="46" spans="1:17" x14ac:dyDescent="0.3">
      <c r="A46" s="22" t="s">
        <v>195</v>
      </c>
      <c r="B46" s="9" t="s">
        <v>265</v>
      </c>
      <c r="C46">
        <v>14</v>
      </c>
      <c r="D46" s="9" t="s">
        <v>209</v>
      </c>
      <c r="E46">
        <v>1</v>
      </c>
      <c r="F46" s="9" t="s">
        <v>232</v>
      </c>
      <c r="G46">
        <v>18</v>
      </c>
      <c r="H46" s="9" t="s">
        <v>232</v>
      </c>
      <c r="I46" s="9" t="s">
        <v>246</v>
      </c>
      <c r="J46">
        <v>14</v>
      </c>
      <c r="K46" s="9"/>
      <c r="M46" s="9" t="s">
        <v>209</v>
      </c>
      <c r="N46" s="9" t="s">
        <v>112</v>
      </c>
      <c r="O46" s="9" t="s">
        <v>253</v>
      </c>
      <c r="P46" s="9" t="s">
        <v>232</v>
      </c>
      <c r="Q46" s="12"/>
    </row>
    <row r="47" spans="1:17" x14ac:dyDescent="0.3">
      <c r="A47" s="22" t="s">
        <v>195</v>
      </c>
      <c r="B47" s="9" t="s">
        <v>265</v>
      </c>
      <c r="C47">
        <v>15</v>
      </c>
      <c r="D47" s="9" t="s">
        <v>210</v>
      </c>
      <c r="E47">
        <v>1</v>
      </c>
      <c r="F47" s="9" t="s">
        <v>233</v>
      </c>
      <c r="G47">
        <v>19</v>
      </c>
      <c r="H47" s="9" t="s">
        <v>233</v>
      </c>
      <c r="I47" s="9" t="s">
        <v>247</v>
      </c>
      <c r="J47">
        <v>15</v>
      </c>
      <c r="K47" s="9"/>
      <c r="M47" s="9" t="s">
        <v>210</v>
      </c>
      <c r="N47" s="9" t="s">
        <v>112</v>
      </c>
      <c r="O47" s="9" t="s">
        <v>254</v>
      </c>
      <c r="P47" s="9" t="s">
        <v>233</v>
      </c>
      <c r="Q47" s="12"/>
    </row>
    <row r="48" spans="1:17" x14ac:dyDescent="0.3">
      <c r="A48" s="22" t="s">
        <v>195</v>
      </c>
      <c r="B48" s="9" t="s">
        <v>265</v>
      </c>
      <c r="C48">
        <v>16</v>
      </c>
      <c r="D48" s="9" t="s">
        <v>211</v>
      </c>
      <c r="E48">
        <v>1</v>
      </c>
      <c r="F48" s="9" t="s">
        <v>234</v>
      </c>
      <c r="G48">
        <v>20</v>
      </c>
      <c r="H48" s="9" t="s">
        <v>238</v>
      </c>
      <c r="I48" s="9" t="s">
        <v>248</v>
      </c>
      <c r="J48">
        <v>16</v>
      </c>
      <c r="K48" s="9"/>
      <c r="M48" s="9" t="s">
        <v>211</v>
      </c>
      <c r="N48" s="9" t="s">
        <v>112</v>
      </c>
      <c r="O48" s="9" t="s">
        <v>255</v>
      </c>
      <c r="P48" s="9" t="s">
        <v>238</v>
      </c>
      <c r="Q48" s="12"/>
    </row>
    <row r="49" spans="1:17" x14ac:dyDescent="0.3">
      <c r="A49" s="22" t="s">
        <v>195</v>
      </c>
      <c r="B49" s="9" t="s">
        <v>265</v>
      </c>
      <c r="C49">
        <v>17</v>
      </c>
      <c r="D49" s="9" t="s">
        <v>212</v>
      </c>
      <c r="E49">
        <v>1</v>
      </c>
      <c r="F49" s="9" t="s">
        <v>235</v>
      </c>
      <c r="G49">
        <v>21</v>
      </c>
      <c r="H49" s="9" t="s">
        <v>239</v>
      </c>
      <c r="I49" s="9" t="s">
        <v>249</v>
      </c>
      <c r="J49">
        <v>17</v>
      </c>
      <c r="K49" s="9"/>
      <c r="M49" s="9" t="s">
        <v>212</v>
      </c>
      <c r="N49" s="9" t="s">
        <v>112</v>
      </c>
      <c r="O49" s="9" t="s">
        <v>255</v>
      </c>
      <c r="P49" s="9" t="s">
        <v>239</v>
      </c>
      <c r="Q49" s="12"/>
    </row>
    <row r="50" spans="1:17" x14ac:dyDescent="0.3">
      <c r="A50" s="22" t="s">
        <v>195</v>
      </c>
      <c r="B50" s="9" t="s">
        <v>265</v>
      </c>
      <c r="C50">
        <v>18</v>
      </c>
      <c r="D50" s="9" t="s">
        <v>213</v>
      </c>
      <c r="E50">
        <v>1</v>
      </c>
      <c r="F50" s="9" t="s">
        <v>236</v>
      </c>
      <c r="G50">
        <v>22</v>
      </c>
      <c r="H50" s="9" t="s">
        <v>240</v>
      </c>
      <c r="I50" s="9" t="s">
        <v>250</v>
      </c>
      <c r="J50">
        <v>18</v>
      </c>
      <c r="K50" s="9"/>
      <c r="M50" s="9" t="s">
        <v>213</v>
      </c>
      <c r="N50" s="9" t="s">
        <v>112</v>
      </c>
      <c r="O50" s="9" t="s">
        <v>255</v>
      </c>
      <c r="P50" s="9" t="s">
        <v>240</v>
      </c>
      <c r="Q50" s="12"/>
    </row>
    <row r="51" spans="1:17" x14ac:dyDescent="0.3">
      <c r="A51" s="22" t="s">
        <v>195</v>
      </c>
      <c r="B51" s="9" t="s">
        <v>265</v>
      </c>
      <c r="C51">
        <v>19</v>
      </c>
      <c r="D51" s="9" t="s">
        <v>214</v>
      </c>
      <c r="E51">
        <v>1</v>
      </c>
      <c r="F51" s="9" t="s">
        <v>237</v>
      </c>
      <c r="G51">
        <v>23</v>
      </c>
      <c r="H51" s="9" t="s">
        <v>241</v>
      </c>
      <c r="I51" s="9" t="s">
        <v>251</v>
      </c>
      <c r="J51">
        <v>19</v>
      </c>
      <c r="K51" s="9"/>
      <c r="M51" s="9" t="s">
        <v>214</v>
      </c>
      <c r="N51" s="9" t="s">
        <v>112</v>
      </c>
      <c r="O51" s="9" t="s">
        <v>255</v>
      </c>
      <c r="P51" s="9" t="s">
        <v>241</v>
      </c>
      <c r="Q51" s="12"/>
    </row>
    <row r="52" spans="1:17" x14ac:dyDescent="0.3">
      <c r="A52" s="22" t="s">
        <v>195</v>
      </c>
      <c r="B52" s="9" t="s">
        <v>265</v>
      </c>
      <c r="C52">
        <v>20</v>
      </c>
      <c r="D52" s="9" t="s">
        <v>215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265</v>
      </c>
      <c r="C53">
        <v>21</v>
      </c>
      <c r="D53" s="9" t="s">
        <v>216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265</v>
      </c>
      <c r="C54">
        <v>22</v>
      </c>
      <c r="D54" s="9" t="s">
        <v>217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265</v>
      </c>
      <c r="C55">
        <v>23</v>
      </c>
      <c r="D55" s="9" t="s">
        <v>218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workbookViewId="0">
      <pane ySplit="3" topLeftCell="A10" activePane="bottomLeft" state="frozen"/>
      <selection pane="bottomLeft" activeCell="A14" sqref="A14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256</v>
      </c>
      <c r="B14" s="23" t="s">
        <v>219</v>
      </c>
      <c r="C14" s="24" t="s">
        <v>196</v>
      </c>
    </row>
    <row r="15" spans="1:3" x14ac:dyDescent="0.3">
      <c r="A15" s="1" t="s">
        <v>242</v>
      </c>
      <c r="B15" s="23" t="s">
        <v>228</v>
      </c>
      <c r="C15" s="24" t="s">
        <v>205</v>
      </c>
    </row>
    <row r="16" spans="1:3" x14ac:dyDescent="0.3">
      <c r="A16" s="1" t="s">
        <v>243</v>
      </c>
      <c r="B16" s="23" t="s">
        <v>229</v>
      </c>
      <c r="C16" s="24" t="s">
        <v>206</v>
      </c>
    </row>
    <row r="17" spans="1:3" x14ac:dyDescent="0.3">
      <c r="A17" s="1" t="s">
        <v>244</v>
      </c>
      <c r="B17" s="23" t="s">
        <v>230</v>
      </c>
      <c r="C17" s="24" t="s">
        <v>207</v>
      </c>
    </row>
    <row r="18" spans="1:3" x14ac:dyDescent="0.3">
      <c r="A18" s="1" t="s">
        <v>245</v>
      </c>
      <c r="B18" s="23" t="s">
        <v>231</v>
      </c>
      <c r="C18" s="24" t="s">
        <v>208</v>
      </c>
    </row>
    <row r="19" spans="1:3" x14ac:dyDescent="0.3">
      <c r="A19" s="1" t="s">
        <v>246</v>
      </c>
      <c r="B19" s="23" t="s">
        <v>232</v>
      </c>
      <c r="C19" s="24" t="s">
        <v>209</v>
      </c>
    </row>
    <row r="20" spans="1:3" x14ac:dyDescent="0.3">
      <c r="A20" s="1" t="s">
        <v>247</v>
      </c>
      <c r="B20" s="23" t="s">
        <v>233</v>
      </c>
      <c r="C20" s="24" t="s">
        <v>210</v>
      </c>
    </row>
    <row r="21" spans="1:3" x14ac:dyDescent="0.3">
      <c r="A21" s="1" t="s">
        <v>248</v>
      </c>
      <c r="B21" s="23" t="s">
        <v>238</v>
      </c>
      <c r="C21" s="24" t="s">
        <v>211</v>
      </c>
    </row>
    <row r="22" spans="1:3" x14ac:dyDescent="0.3">
      <c r="A22" s="1" t="s">
        <v>249</v>
      </c>
      <c r="B22" s="23" t="s">
        <v>239</v>
      </c>
      <c r="C22" s="24" t="s">
        <v>212</v>
      </c>
    </row>
    <row r="23" spans="1:3" x14ac:dyDescent="0.3">
      <c r="A23" s="1" t="s">
        <v>250</v>
      </c>
      <c r="B23" s="23" t="s">
        <v>240</v>
      </c>
      <c r="C23" s="24" t="s">
        <v>213</v>
      </c>
    </row>
    <row r="24" spans="1:3" x14ac:dyDescent="0.3">
      <c r="A24" s="1" t="s">
        <v>251</v>
      </c>
      <c r="B24" s="23" t="s">
        <v>241</v>
      </c>
      <c r="C24" s="24" t="s">
        <v>214</v>
      </c>
    </row>
    <row r="25" spans="1:3" x14ac:dyDescent="0.3">
      <c r="A25" s="1" t="s">
        <v>257</v>
      </c>
      <c r="B25" s="23" t="s">
        <v>220</v>
      </c>
      <c r="C25" s="24" t="s">
        <v>197</v>
      </c>
    </row>
    <row r="26" spans="1:3" x14ac:dyDescent="0.3">
      <c r="A26" s="1" t="s">
        <v>258</v>
      </c>
      <c r="B26" s="23" t="s">
        <v>221</v>
      </c>
      <c r="C26" s="24" t="s">
        <v>198</v>
      </c>
    </row>
    <row r="27" spans="1:3" x14ac:dyDescent="0.3">
      <c r="A27" s="1" t="s">
        <v>259</v>
      </c>
      <c r="B27" s="23" t="s">
        <v>222</v>
      </c>
      <c r="C27" s="24" t="s">
        <v>199</v>
      </c>
    </row>
    <row r="28" spans="1:3" x14ac:dyDescent="0.3">
      <c r="A28" s="1" t="s">
        <v>260</v>
      </c>
      <c r="B28" s="23" t="s">
        <v>223</v>
      </c>
      <c r="C28" s="24" t="s">
        <v>200</v>
      </c>
    </row>
    <row r="29" spans="1:3" x14ac:dyDescent="0.3">
      <c r="A29" s="1" t="s">
        <v>261</v>
      </c>
      <c r="B29" s="23" t="s">
        <v>224</v>
      </c>
      <c r="C29" s="24" t="s">
        <v>201</v>
      </c>
    </row>
    <row r="30" spans="1:3" x14ac:dyDescent="0.3">
      <c r="A30" s="1" t="s">
        <v>262</v>
      </c>
      <c r="B30" s="23" t="s">
        <v>225</v>
      </c>
      <c r="C30" s="24" t="s">
        <v>202</v>
      </c>
    </row>
    <row r="31" spans="1:3" x14ac:dyDescent="0.3">
      <c r="A31" s="1" t="s">
        <v>263</v>
      </c>
      <c r="B31" s="23" t="s">
        <v>226</v>
      </c>
      <c r="C31" s="24" t="s">
        <v>203</v>
      </c>
    </row>
    <row r="32" spans="1:3" x14ac:dyDescent="0.3">
      <c r="A32" s="1" t="s">
        <v>264</v>
      </c>
      <c r="B32" s="23" t="s">
        <v>227</v>
      </c>
      <c r="C32" s="24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265</v>
      </c>
      <c r="C4" s="9" t="s">
        <v>107</v>
      </c>
      <c r="E4" t="s">
        <v>266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265</v>
      </c>
      <c r="C48">
        <v>1</v>
      </c>
      <c r="D48" s="9" t="s">
        <v>196</v>
      </c>
      <c r="E48">
        <v>1</v>
      </c>
      <c r="F48" s="9" t="s">
        <v>219</v>
      </c>
      <c r="G48">
        <v>5</v>
      </c>
      <c r="H48" s="9" t="s">
        <v>219</v>
      </c>
      <c r="I48" s="9" t="s">
        <v>256</v>
      </c>
      <c r="J48">
        <v>1</v>
      </c>
    </row>
    <row r="49" spans="1:10" x14ac:dyDescent="0.3">
      <c r="A49" s="9" t="s">
        <v>195</v>
      </c>
      <c r="B49" s="9" t="s">
        <v>265</v>
      </c>
      <c r="C49">
        <v>2</v>
      </c>
      <c r="D49" s="9" t="s">
        <v>197</v>
      </c>
      <c r="E49">
        <v>1</v>
      </c>
      <c r="F49" s="9" t="s">
        <v>220</v>
      </c>
      <c r="G49">
        <v>6</v>
      </c>
      <c r="H49" s="9" t="s">
        <v>220</v>
      </c>
      <c r="I49" s="9" t="s">
        <v>257</v>
      </c>
      <c r="J49">
        <v>2</v>
      </c>
    </row>
    <row r="50" spans="1:10" x14ac:dyDescent="0.3">
      <c r="A50" s="9" t="s">
        <v>195</v>
      </c>
      <c r="B50" s="9" t="s">
        <v>265</v>
      </c>
      <c r="C50">
        <v>3</v>
      </c>
      <c r="D50" s="9" t="s">
        <v>198</v>
      </c>
      <c r="E50">
        <v>1</v>
      </c>
      <c r="F50" s="9" t="s">
        <v>221</v>
      </c>
      <c r="G50">
        <v>7</v>
      </c>
      <c r="H50" s="9" t="s">
        <v>221</v>
      </c>
      <c r="I50" s="9" t="s">
        <v>258</v>
      </c>
      <c r="J50">
        <v>3</v>
      </c>
    </row>
    <row r="51" spans="1:10" x14ac:dyDescent="0.3">
      <c r="A51" s="9" t="s">
        <v>195</v>
      </c>
      <c r="B51" s="9" t="s">
        <v>265</v>
      </c>
      <c r="C51">
        <v>4</v>
      </c>
      <c r="D51" s="9" t="s">
        <v>199</v>
      </c>
      <c r="E51">
        <v>1</v>
      </c>
      <c r="F51" s="9" t="s">
        <v>222</v>
      </c>
      <c r="G51">
        <v>8</v>
      </c>
      <c r="H51" s="9" t="s">
        <v>222</v>
      </c>
      <c r="I51" s="9" t="s">
        <v>259</v>
      </c>
      <c r="J51">
        <v>4</v>
      </c>
    </row>
    <row r="52" spans="1:10" x14ac:dyDescent="0.3">
      <c r="A52" s="9" t="s">
        <v>195</v>
      </c>
      <c r="B52" s="9" t="s">
        <v>265</v>
      </c>
      <c r="C52">
        <v>5</v>
      </c>
      <c r="D52" s="9" t="s">
        <v>200</v>
      </c>
      <c r="E52">
        <v>1</v>
      </c>
      <c r="F52" s="9" t="s">
        <v>223</v>
      </c>
      <c r="G52">
        <v>9</v>
      </c>
      <c r="H52" s="9" t="s">
        <v>223</v>
      </c>
      <c r="I52" s="9" t="s">
        <v>260</v>
      </c>
      <c r="J52">
        <v>5</v>
      </c>
    </row>
    <row r="53" spans="1:10" x14ac:dyDescent="0.3">
      <c r="A53" s="9" t="s">
        <v>195</v>
      </c>
      <c r="B53" s="9" t="s">
        <v>265</v>
      </c>
      <c r="C53">
        <v>6</v>
      </c>
      <c r="D53" s="9" t="s">
        <v>201</v>
      </c>
      <c r="E53">
        <v>1</v>
      </c>
      <c r="F53" s="9" t="s">
        <v>224</v>
      </c>
      <c r="G53">
        <v>10</v>
      </c>
      <c r="H53" s="9" t="s">
        <v>224</v>
      </c>
      <c r="I53" s="9" t="s">
        <v>261</v>
      </c>
      <c r="J53">
        <v>6</v>
      </c>
    </row>
    <row r="54" spans="1:10" x14ac:dyDescent="0.3">
      <c r="A54" s="9" t="s">
        <v>195</v>
      </c>
      <c r="B54" s="9" t="s">
        <v>265</v>
      </c>
      <c r="C54">
        <v>7</v>
      </c>
      <c r="D54" s="9" t="s">
        <v>202</v>
      </c>
      <c r="E54">
        <v>1</v>
      </c>
      <c r="F54" s="9" t="s">
        <v>225</v>
      </c>
      <c r="G54">
        <v>11</v>
      </c>
      <c r="H54" s="9" t="s">
        <v>225</v>
      </c>
      <c r="I54" s="9" t="s">
        <v>262</v>
      </c>
      <c r="J54">
        <v>7</v>
      </c>
    </row>
    <row r="55" spans="1:10" x14ac:dyDescent="0.3">
      <c r="A55" s="9" t="s">
        <v>195</v>
      </c>
      <c r="B55" s="9" t="s">
        <v>265</v>
      </c>
      <c r="C55">
        <v>8</v>
      </c>
      <c r="D55" s="9" t="s">
        <v>203</v>
      </c>
      <c r="E55">
        <v>1</v>
      </c>
      <c r="F55" s="9" t="s">
        <v>226</v>
      </c>
      <c r="G55">
        <v>12</v>
      </c>
      <c r="H55" s="9" t="s">
        <v>226</v>
      </c>
      <c r="I55" s="9" t="s">
        <v>263</v>
      </c>
      <c r="J55">
        <v>8</v>
      </c>
    </row>
    <row r="56" spans="1:10" x14ac:dyDescent="0.3">
      <c r="A56" s="9" t="s">
        <v>195</v>
      </c>
      <c r="B56" s="9" t="s">
        <v>265</v>
      </c>
      <c r="C56">
        <v>9</v>
      </c>
      <c r="D56" s="9" t="s">
        <v>204</v>
      </c>
      <c r="E56">
        <v>1</v>
      </c>
      <c r="F56" s="9" t="s">
        <v>227</v>
      </c>
      <c r="G56">
        <v>13</v>
      </c>
      <c r="H56" s="9" t="s">
        <v>227</v>
      </c>
      <c r="I56" s="9" t="s">
        <v>264</v>
      </c>
      <c r="J56">
        <v>9</v>
      </c>
    </row>
    <row r="57" spans="1:10" x14ac:dyDescent="0.3">
      <c r="A57" s="9" t="s">
        <v>195</v>
      </c>
      <c r="B57" s="9" t="s">
        <v>265</v>
      </c>
      <c r="C57">
        <v>10</v>
      </c>
      <c r="D57" s="9" t="s">
        <v>205</v>
      </c>
      <c r="E57">
        <v>1</v>
      </c>
      <c r="F57" s="9" t="s">
        <v>228</v>
      </c>
      <c r="G57">
        <v>14</v>
      </c>
      <c r="H57" s="9" t="s">
        <v>228</v>
      </c>
      <c r="I57" s="9" t="s">
        <v>242</v>
      </c>
      <c r="J57">
        <v>10</v>
      </c>
    </row>
    <row r="58" spans="1:10" x14ac:dyDescent="0.3">
      <c r="A58" s="9" t="s">
        <v>195</v>
      </c>
      <c r="B58" s="9" t="s">
        <v>265</v>
      </c>
      <c r="C58">
        <v>11</v>
      </c>
      <c r="D58" s="9" t="s">
        <v>206</v>
      </c>
      <c r="E58">
        <v>1</v>
      </c>
      <c r="F58" s="9" t="s">
        <v>229</v>
      </c>
      <c r="G58">
        <v>15</v>
      </c>
      <c r="H58" s="9" t="s">
        <v>229</v>
      </c>
      <c r="I58" s="9" t="s">
        <v>243</v>
      </c>
      <c r="J58">
        <v>11</v>
      </c>
    </row>
    <row r="59" spans="1:10" x14ac:dyDescent="0.3">
      <c r="A59" s="9" t="s">
        <v>195</v>
      </c>
      <c r="B59" s="9" t="s">
        <v>265</v>
      </c>
      <c r="C59">
        <v>12</v>
      </c>
      <c r="D59" s="9" t="s">
        <v>207</v>
      </c>
      <c r="E59">
        <v>1</v>
      </c>
      <c r="F59" s="9" t="s">
        <v>230</v>
      </c>
      <c r="G59">
        <v>16</v>
      </c>
      <c r="H59" s="9" t="s">
        <v>230</v>
      </c>
      <c r="I59" s="9" t="s">
        <v>244</v>
      </c>
      <c r="J59">
        <v>12</v>
      </c>
    </row>
    <row r="60" spans="1:10" x14ac:dyDescent="0.3">
      <c r="A60" s="9" t="s">
        <v>195</v>
      </c>
      <c r="B60" s="9" t="s">
        <v>265</v>
      </c>
      <c r="C60">
        <v>13</v>
      </c>
      <c r="D60" s="9" t="s">
        <v>208</v>
      </c>
      <c r="E60">
        <v>1</v>
      </c>
      <c r="F60" s="9" t="s">
        <v>231</v>
      </c>
      <c r="G60">
        <v>17</v>
      </c>
      <c r="H60" s="9" t="s">
        <v>231</v>
      </c>
      <c r="I60" s="9" t="s">
        <v>245</v>
      </c>
      <c r="J60">
        <v>13</v>
      </c>
    </row>
    <row r="61" spans="1:10" x14ac:dyDescent="0.3">
      <c r="A61" s="9" t="s">
        <v>195</v>
      </c>
      <c r="B61" s="9" t="s">
        <v>265</v>
      </c>
      <c r="C61">
        <v>14</v>
      </c>
      <c r="D61" s="9" t="s">
        <v>209</v>
      </c>
      <c r="E61">
        <v>1</v>
      </c>
      <c r="F61" s="9" t="s">
        <v>232</v>
      </c>
      <c r="G61">
        <v>18</v>
      </c>
      <c r="H61" s="9" t="s">
        <v>232</v>
      </c>
      <c r="I61" s="9" t="s">
        <v>246</v>
      </c>
      <c r="J61">
        <v>14</v>
      </c>
    </row>
    <row r="62" spans="1:10" x14ac:dyDescent="0.3">
      <c r="A62" s="9" t="s">
        <v>195</v>
      </c>
      <c r="B62" s="9" t="s">
        <v>265</v>
      </c>
      <c r="C62">
        <v>15</v>
      </c>
      <c r="D62" s="9" t="s">
        <v>210</v>
      </c>
      <c r="E62">
        <v>1</v>
      </c>
      <c r="F62" s="9" t="s">
        <v>233</v>
      </c>
      <c r="G62">
        <v>19</v>
      </c>
      <c r="H62" s="9" t="s">
        <v>233</v>
      </c>
      <c r="I62" s="9" t="s">
        <v>247</v>
      </c>
      <c r="J62">
        <v>15</v>
      </c>
    </row>
    <row r="63" spans="1:10" x14ac:dyDescent="0.3">
      <c r="A63" s="9" t="s">
        <v>195</v>
      </c>
      <c r="B63" s="9" t="s">
        <v>265</v>
      </c>
      <c r="C63">
        <v>16</v>
      </c>
      <c r="D63" s="9" t="s">
        <v>211</v>
      </c>
      <c r="E63">
        <v>1</v>
      </c>
      <c r="F63" s="9" t="s">
        <v>234</v>
      </c>
      <c r="G63">
        <v>20</v>
      </c>
      <c r="H63" s="9" t="s">
        <v>238</v>
      </c>
      <c r="I63" s="9" t="s">
        <v>248</v>
      </c>
      <c r="J63">
        <v>16</v>
      </c>
    </row>
    <row r="64" spans="1:10" x14ac:dyDescent="0.3">
      <c r="A64" s="9" t="s">
        <v>195</v>
      </c>
      <c r="B64" s="9" t="s">
        <v>265</v>
      </c>
      <c r="C64">
        <v>17</v>
      </c>
      <c r="D64" s="9" t="s">
        <v>212</v>
      </c>
      <c r="E64">
        <v>1</v>
      </c>
      <c r="F64" s="9" t="s">
        <v>235</v>
      </c>
      <c r="G64">
        <v>21</v>
      </c>
      <c r="H64" s="9" t="s">
        <v>239</v>
      </c>
      <c r="I64" s="9" t="s">
        <v>249</v>
      </c>
      <c r="J64">
        <v>17</v>
      </c>
    </row>
    <row r="65" spans="1:10" x14ac:dyDescent="0.3">
      <c r="A65" s="9" t="s">
        <v>195</v>
      </c>
      <c r="B65" s="9" t="s">
        <v>265</v>
      </c>
      <c r="C65">
        <v>18</v>
      </c>
      <c r="D65" s="9" t="s">
        <v>213</v>
      </c>
      <c r="E65">
        <v>1</v>
      </c>
      <c r="F65" s="9" t="s">
        <v>236</v>
      </c>
      <c r="G65">
        <v>22</v>
      </c>
      <c r="H65" s="9" t="s">
        <v>240</v>
      </c>
      <c r="I65" s="9" t="s">
        <v>250</v>
      </c>
      <c r="J65">
        <v>18</v>
      </c>
    </row>
    <row r="66" spans="1:10" x14ac:dyDescent="0.3">
      <c r="A66" s="9" t="s">
        <v>195</v>
      </c>
      <c r="B66" s="9" t="s">
        <v>265</v>
      </c>
      <c r="C66">
        <v>19</v>
      </c>
      <c r="D66" s="9" t="s">
        <v>214</v>
      </c>
      <c r="E66">
        <v>1</v>
      </c>
      <c r="F66" s="9" t="s">
        <v>237</v>
      </c>
      <c r="G66">
        <v>23</v>
      </c>
      <c r="H66" s="9" t="s">
        <v>241</v>
      </c>
      <c r="I66" s="9" t="s">
        <v>251</v>
      </c>
      <c r="J66">
        <v>19</v>
      </c>
    </row>
    <row r="67" spans="1:10" x14ac:dyDescent="0.3">
      <c r="A67" s="9" t="s">
        <v>195</v>
      </c>
      <c r="B67" s="9" t="s">
        <v>265</v>
      </c>
      <c r="C67">
        <v>20</v>
      </c>
      <c r="D67" s="9" t="s">
        <v>215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265</v>
      </c>
      <c r="C68">
        <v>21</v>
      </c>
      <c r="D68" s="9" t="s">
        <v>216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265</v>
      </c>
      <c r="C69">
        <v>22</v>
      </c>
      <c r="D69" s="9" t="s">
        <v>217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265</v>
      </c>
      <c r="C70">
        <v>23</v>
      </c>
      <c r="D70" s="9" t="s">
        <v>218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265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265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265</v>
      </c>
      <c r="C73">
        <v>26</v>
      </c>
      <c r="D73" s="9" t="s">
        <v>151</v>
      </c>
      <c r="F73" s="9"/>
      <c r="H73" s="9"/>
      <c r="I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256</v>
      </c>
      <c r="B21" t="s">
        <v>219</v>
      </c>
      <c r="C21" s="9" t="s">
        <v>196</v>
      </c>
      <c r="D21" s="9" t="s">
        <v>112</v>
      </c>
      <c r="E21" s="9" t="s">
        <v>252</v>
      </c>
      <c r="F21" s="9" t="s">
        <v>219</v>
      </c>
      <c r="H21" t="s">
        <v>195</v>
      </c>
      <c r="I21" t="s">
        <v>107</v>
      </c>
    </row>
    <row r="22" spans="1:9" x14ac:dyDescent="0.3">
      <c r="A22" s="9" t="s">
        <v>257</v>
      </c>
      <c r="B22" t="s">
        <v>220</v>
      </c>
      <c r="C22" s="9" t="s">
        <v>197</v>
      </c>
      <c r="D22" s="9" t="s">
        <v>112</v>
      </c>
      <c r="E22" s="9" t="s">
        <v>252</v>
      </c>
      <c r="F22" s="9" t="s">
        <v>220</v>
      </c>
      <c r="H22" t="s">
        <v>195</v>
      </c>
      <c r="I22" t="s">
        <v>107</v>
      </c>
    </row>
    <row r="23" spans="1:9" x14ac:dyDescent="0.3">
      <c r="A23" s="9" t="s">
        <v>258</v>
      </c>
      <c r="B23" t="s">
        <v>221</v>
      </c>
      <c r="C23" s="9" t="s">
        <v>198</v>
      </c>
      <c r="D23" s="9" t="s">
        <v>112</v>
      </c>
      <c r="E23" s="9" t="s">
        <v>252</v>
      </c>
      <c r="F23" s="9" t="s">
        <v>221</v>
      </c>
      <c r="H23" t="s">
        <v>195</v>
      </c>
      <c r="I23" t="s">
        <v>107</v>
      </c>
    </row>
    <row r="24" spans="1:9" x14ac:dyDescent="0.3">
      <c r="A24" s="9" t="s">
        <v>259</v>
      </c>
      <c r="B24" t="s">
        <v>222</v>
      </c>
      <c r="C24" s="9" t="s">
        <v>199</v>
      </c>
      <c r="D24" s="9" t="s">
        <v>112</v>
      </c>
      <c r="E24" s="9" t="s">
        <v>252</v>
      </c>
      <c r="F24" s="9" t="s">
        <v>222</v>
      </c>
      <c r="H24" t="s">
        <v>195</v>
      </c>
      <c r="I24" t="s">
        <v>107</v>
      </c>
    </row>
    <row r="25" spans="1:9" x14ac:dyDescent="0.3">
      <c r="A25" s="9" t="s">
        <v>260</v>
      </c>
      <c r="B25" t="s">
        <v>223</v>
      </c>
      <c r="C25" s="9" t="s">
        <v>200</v>
      </c>
      <c r="D25" s="9" t="s">
        <v>112</v>
      </c>
      <c r="E25" s="9" t="s">
        <v>252</v>
      </c>
      <c r="F25" s="9" t="s">
        <v>223</v>
      </c>
      <c r="H25" t="s">
        <v>195</v>
      </c>
      <c r="I25" t="s">
        <v>107</v>
      </c>
    </row>
    <row r="26" spans="1:9" x14ac:dyDescent="0.3">
      <c r="A26" s="9" t="s">
        <v>261</v>
      </c>
      <c r="B26" t="s">
        <v>224</v>
      </c>
      <c r="C26" s="9" t="s">
        <v>201</v>
      </c>
      <c r="D26" s="9" t="s">
        <v>112</v>
      </c>
      <c r="E26" s="9" t="s">
        <v>253</v>
      </c>
      <c r="F26" s="9" t="s">
        <v>224</v>
      </c>
      <c r="H26" t="s">
        <v>195</v>
      </c>
      <c r="I26" t="s">
        <v>107</v>
      </c>
    </row>
    <row r="27" spans="1:9" x14ac:dyDescent="0.3">
      <c r="A27" s="9" t="s">
        <v>262</v>
      </c>
      <c r="B27" t="s">
        <v>225</v>
      </c>
      <c r="C27" s="9" t="s">
        <v>202</v>
      </c>
      <c r="D27" s="9" t="s">
        <v>112</v>
      </c>
      <c r="E27" s="9" t="s">
        <v>254</v>
      </c>
      <c r="F27" s="9" t="s">
        <v>225</v>
      </c>
      <c r="H27" t="s">
        <v>195</v>
      </c>
      <c r="I27" t="s">
        <v>107</v>
      </c>
    </row>
    <row r="28" spans="1:9" x14ac:dyDescent="0.3">
      <c r="A28" s="9" t="s">
        <v>263</v>
      </c>
      <c r="B28" t="s">
        <v>226</v>
      </c>
      <c r="C28" s="9" t="s">
        <v>203</v>
      </c>
      <c r="D28" s="9" t="s">
        <v>112</v>
      </c>
      <c r="E28" s="9" t="s">
        <v>253</v>
      </c>
      <c r="F28" s="9" t="s">
        <v>226</v>
      </c>
      <c r="H28" t="s">
        <v>195</v>
      </c>
      <c r="I28" t="s">
        <v>107</v>
      </c>
    </row>
    <row r="29" spans="1:9" x14ac:dyDescent="0.3">
      <c r="A29" s="9" t="s">
        <v>264</v>
      </c>
      <c r="B29" t="s">
        <v>227</v>
      </c>
      <c r="C29" s="9" t="s">
        <v>204</v>
      </c>
      <c r="D29" s="9" t="s">
        <v>112</v>
      </c>
      <c r="E29" s="9" t="s">
        <v>254</v>
      </c>
      <c r="F29" s="9" t="s">
        <v>227</v>
      </c>
      <c r="H29" t="s">
        <v>195</v>
      </c>
      <c r="I29" t="s">
        <v>107</v>
      </c>
    </row>
    <row r="30" spans="1:9" x14ac:dyDescent="0.3">
      <c r="A30" s="9" t="s">
        <v>242</v>
      </c>
      <c r="B30" t="s">
        <v>228</v>
      </c>
      <c r="C30" s="9" t="s">
        <v>205</v>
      </c>
      <c r="D30" s="9" t="s">
        <v>112</v>
      </c>
      <c r="E30" s="9" t="s">
        <v>253</v>
      </c>
      <c r="F30" s="9" t="s">
        <v>228</v>
      </c>
      <c r="H30" t="s">
        <v>195</v>
      </c>
      <c r="I30" t="s">
        <v>107</v>
      </c>
    </row>
    <row r="31" spans="1:9" x14ac:dyDescent="0.3">
      <c r="A31" s="9" t="s">
        <v>243</v>
      </c>
      <c r="B31" t="s">
        <v>229</v>
      </c>
      <c r="C31" s="9" t="s">
        <v>206</v>
      </c>
      <c r="D31" s="9" t="s">
        <v>112</v>
      </c>
      <c r="E31" s="9" t="s">
        <v>254</v>
      </c>
      <c r="F31" s="9" t="s">
        <v>229</v>
      </c>
      <c r="H31" t="s">
        <v>195</v>
      </c>
      <c r="I31" t="s">
        <v>107</v>
      </c>
    </row>
    <row r="32" spans="1:9" x14ac:dyDescent="0.3">
      <c r="A32" s="9" t="s">
        <v>244</v>
      </c>
      <c r="B32" t="s">
        <v>230</v>
      </c>
      <c r="C32" s="9" t="s">
        <v>207</v>
      </c>
      <c r="D32" s="9" t="s">
        <v>112</v>
      </c>
      <c r="E32" s="9" t="s">
        <v>253</v>
      </c>
      <c r="F32" s="9" t="s">
        <v>230</v>
      </c>
      <c r="H32" t="s">
        <v>195</v>
      </c>
      <c r="I32" t="s">
        <v>107</v>
      </c>
    </row>
    <row r="33" spans="1:9" x14ac:dyDescent="0.3">
      <c r="A33" s="9" t="s">
        <v>245</v>
      </c>
      <c r="B33" t="s">
        <v>231</v>
      </c>
      <c r="C33" s="9" t="s">
        <v>208</v>
      </c>
      <c r="D33" s="9" t="s">
        <v>112</v>
      </c>
      <c r="E33" s="9" t="s">
        <v>254</v>
      </c>
      <c r="F33" s="9" t="s">
        <v>231</v>
      </c>
      <c r="H33" t="s">
        <v>195</v>
      </c>
      <c r="I33" t="s">
        <v>107</v>
      </c>
    </row>
    <row r="34" spans="1:9" x14ac:dyDescent="0.3">
      <c r="A34" s="9" t="s">
        <v>246</v>
      </c>
      <c r="B34" t="s">
        <v>232</v>
      </c>
      <c r="C34" s="9" t="s">
        <v>209</v>
      </c>
      <c r="D34" s="9" t="s">
        <v>112</v>
      </c>
      <c r="E34" s="9" t="s">
        <v>253</v>
      </c>
      <c r="F34" s="9" t="s">
        <v>232</v>
      </c>
      <c r="H34" t="s">
        <v>195</v>
      </c>
      <c r="I34" t="s">
        <v>107</v>
      </c>
    </row>
    <row r="35" spans="1:9" x14ac:dyDescent="0.3">
      <c r="A35" s="9" t="s">
        <v>247</v>
      </c>
      <c r="B35" t="s">
        <v>233</v>
      </c>
      <c r="C35" s="9" t="s">
        <v>210</v>
      </c>
      <c r="D35" s="9" t="s">
        <v>112</v>
      </c>
      <c r="E35" s="9" t="s">
        <v>254</v>
      </c>
      <c r="F35" s="9" t="s">
        <v>233</v>
      </c>
      <c r="H35" t="s">
        <v>195</v>
      </c>
      <c r="I35" t="s">
        <v>107</v>
      </c>
    </row>
    <row r="36" spans="1:9" x14ac:dyDescent="0.3">
      <c r="A36" s="9" t="s">
        <v>248</v>
      </c>
      <c r="B36" t="s">
        <v>238</v>
      </c>
      <c r="C36" s="9" t="s">
        <v>211</v>
      </c>
      <c r="D36" s="9" t="s">
        <v>112</v>
      </c>
      <c r="E36" s="9" t="s">
        <v>255</v>
      </c>
      <c r="F36" s="9" t="s">
        <v>238</v>
      </c>
      <c r="H36" t="s">
        <v>195</v>
      </c>
      <c r="I36" t="s">
        <v>107</v>
      </c>
    </row>
    <row r="37" spans="1:9" x14ac:dyDescent="0.3">
      <c r="A37" s="9" t="s">
        <v>249</v>
      </c>
      <c r="B37" t="s">
        <v>239</v>
      </c>
      <c r="C37" s="9" t="s">
        <v>212</v>
      </c>
      <c r="D37" s="9" t="s">
        <v>112</v>
      </c>
      <c r="E37" s="9" t="s">
        <v>255</v>
      </c>
      <c r="F37" s="9" t="s">
        <v>239</v>
      </c>
      <c r="H37" t="s">
        <v>195</v>
      </c>
      <c r="I37" t="s">
        <v>107</v>
      </c>
    </row>
    <row r="38" spans="1:9" x14ac:dyDescent="0.3">
      <c r="A38" s="9" t="s">
        <v>250</v>
      </c>
      <c r="B38" t="s">
        <v>240</v>
      </c>
      <c r="C38" s="9" t="s">
        <v>213</v>
      </c>
      <c r="D38" s="9" t="s">
        <v>112</v>
      </c>
      <c r="E38" s="9" t="s">
        <v>255</v>
      </c>
      <c r="F38" s="9" t="s">
        <v>240</v>
      </c>
      <c r="H38" t="s">
        <v>195</v>
      </c>
      <c r="I38" t="s">
        <v>107</v>
      </c>
    </row>
    <row r="39" spans="1:9" x14ac:dyDescent="0.3">
      <c r="A39" s="9" t="s">
        <v>251</v>
      </c>
      <c r="B39" t="s">
        <v>241</v>
      </c>
      <c r="C39" s="9" t="s">
        <v>214</v>
      </c>
      <c r="D39" s="9" t="s">
        <v>112</v>
      </c>
      <c r="E39" s="9" t="s">
        <v>255</v>
      </c>
      <c r="F39" s="9" t="s">
        <v>241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g 5 l N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D m U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5 l N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C D m U 1 V s M + 4 9 K M A A A D 2 A A A A E g A A A A A A A A A A A A A A A A A A A A A A Q 2 9 u Z m l n L 1 B h Y 2 t h Z 2 U u e G 1 s U E s B A i 0 A F A A C A A g A g 5 l N V Q / K 6 a u k A A A A 6 Q A A A B M A A A A A A A A A A A A A A A A A 7 w A A A F t D b 2 5 0 Z W 5 0 X 1 R 5 c G V z X S 5 4 b W x Q S w E C L Q A U A A I A C A C D m U 1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T N U M j I 6 M T I 6 M D U u N D Y x M D A 5 M V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x M C 0 x M 1 Q y M j o x M j o w N S 4 1 N D M 3 O D k 3 W i I g L z 4 8 R W 5 0 c n k g V H l w Z T 0 i R m l s b E N v b H V t b l R 5 c G V z I i B W Y W x 1 Z T 0 i c 0 J n W U R C Z 0 1 H Q X d Z R 0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T A t M T N U M j I 6 M T I 6 M D U u N T Y y N z M 3 M 1 o i I C 8 + P E V u d H J 5 I F R 5 c G U 9 I k Z p b G x D b 2 x 1 b W 5 U e X B l c y I g V m F s d W U 9 I n N C Z 0 F H Q m d Z R 0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G a W x s T G F z d F V w Z G F 0 Z W Q i I F Z h b H V l P S J k M j A y M i 0 x M C 0 x M 1 Q y M j o x M j o w N i 4 1 O T Q w M z Q 2 W i I g L z 4 8 R W 5 0 c n k g V H l w Z T 0 i R m l s b E N v b H V t b l R 5 c G V z I i B W Y W x 1 Z T 0 i c 0 J n W U R C Z 0 1 H Q X d Z R 0 F 3 W U F C Z 1 l H Q m d B P S I g L z 4 8 R W 5 0 c n k g V H l w Z T 0 i Q W R k Z W R U b 0 R h d G F N b 2 R l b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O e L g Z s v 0 2 q y s m 8 n A + T Q J V O k V m P E T J a 5 h s M A t O T j O W T e A A A A A A 6 A A A A A A g A A I A A A A J r Z 2 H W v N n 1 7 n g i K i 8 + 3 F n U z E C u p r e C W + 6 2 u t J + I W G 9 5 U A A A A P h d R y E G n 5 v j U A U c B C A 9 c Z d B g o R s p 7 M M X r D T C + g J u T j Q m z Y i C 0 x v e X 4 N K 3 G u w 0 8 L z s W A e i g c A q s x K f J f a H 5 D M j J l j P s u Q 7 i 1 R Q P q D T o 3 2 l g 9 Q A A A A M 6 o Y T v l i F 6 A 3 E b E J Y V h m 1 n p U f n B H R j E U 8 U K N Z I T z g y E G Z I E S K G e G j x X 3 w 0 p 1 d r G M u E q + e h + Z l 6 V 1 a r G s S c g B A s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2022-10-13T22:25:49Z</dcterms:modified>
</cp:coreProperties>
</file>