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87DF2DCB-C916-4305-A079-ADE16BB3ABB6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BD_Capas!$A$1:$J$327</definedName>
    <definedName name="DatosExternos_1" localSheetId="8" hidden="1">BD_Detalles!$A$1:$I$54</definedName>
    <definedName name="DatosExternos_1" localSheetId="6" hidden="1">'Capas (2)'!$A$1:$E$22</definedName>
    <definedName name="DatosExternos_2" localSheetId="3" hidden="1">'BASE Global'!$A$1:$Q$313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" l="1"/>
  <c r="I62" i="2" s="1"/>
  <c r="F62" i="2"/>
  <c r="C62" i="2"/>
  <c r="B62" i="2"/>
  <c r="A332" i="1"/>
  <c r="B332" i="1" s="1"/>
  <c r="B331" i="1"/>
  <c r="G22" i="3"/>
  <c r="E22" i="3"/>
  <c r="F61" i="2"/>
  <c r="H61" i="2"/>
  <c r="I61" i="2" s="1"/>
  <c r="C61" i="2"/>
  <c r="B61" i="2"/>
  <c r="A327" i="1"/>
  <c r="B327" i="1" s="1"/>
  <c r="B326" i="1"/>
  <c r="G21" i="3"/>
  <c r="E21" i="3"/>
  <c r="H60" i="2"/>
  <c r="I60" i="2" s="1"/>
  <c r="F60" i="2"/>
  <c r="C60" i="2"/>
  <c r="B60" i="2"/>
  <c r="B322" i="1"/>
  <c r="A322" i="1"/>
  <c r="A323" i="1" s="1"/>
  <c r="A324" i="1" s="1"/>
  <c r="B321" i="1"/>
  <c r="G20" i="3"/>
  <c r="E20" i="3"/>
  <c r="H59" i="2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A333" i="1" l="1"/>
  <c r="A334" i="1" s="1"/>
  <c r="A335" i="1" s="1"/>
  <c r="B335" i="1" s="1"/>
  <c r="B334" i="1"/>
  <c r="A328" i="1"/>
  <c r="A329" i="1" s="1"/>
  <c r="B329" i="1" s="1"/>
  <c r="A325" i="1"/>
  <c r="B325" i="1" s="1"/>
  <c r="B324" i="1"/>
  <c r="B323" i="1"/>
  <c r="I323" i="1"/>
  <c r="B319" i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I333" i="1" l="1"/>
  <c r="B333" i="1"/>
  <c r="I328" i="1"/>
  <c r="A330" i="1"/>
  <c r="B330" i="1" s="1"/>
  <c r="B328" i="1"/>
  <c r="B42" i="2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<sst xmlns="http://schemas.openxmlformats.org/spreadsheetml/2006/main" count="5418" uniqueCount="436">
  <si>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</si>
  <si>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</si>
  <si>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</si>
  <si>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</si>
  <si>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</si>
  <si>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</si>
  <si>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</si>
  <si>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</si>
  <si>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</si>
  <si>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</si>
  <si>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</si>
  <si>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</si>
  <si>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</si>
  <si>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</si>
  <si>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</si>
  <si>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</si>
  <si>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</si>
  <si>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</si>
  <si>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</si>
  <si>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</si>
  <si>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</si>
  <si>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</si>
  <si>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</si>
  <si>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</si>
  <si>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</si>
  <si>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</si>
  <si>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</si>
  <si>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</si>
  <si>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</si>
  <si>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</si>
  <si>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</si>
  <si>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</si>
  <si>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</si>
  <si>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</si>
  <si>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</si>
  <si>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</si>
  <si>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</si>
  <si>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</si>
  <si>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</si>
  <si>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</si>
  <si>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</si>
  <si>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</si>
  <si>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</si>
  <si>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</si>
  <si>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</si>
  <si>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</si>
  <si>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</si>
  <si>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</si>
  <si>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</si>
  <si>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</si>
  <si>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</si>
  <si>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</si>
  <si>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</si>
  <si>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</si>
  <si>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</si>
  <si>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</si>
  <si>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</si>
  <si>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</si>
  <si>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</si>
  <si>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</si>
  <si>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</si>
  <si>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</si>
  <si>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</si>
  <si>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</si>
  <si>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</si>
  <si>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</si>
  <si>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</si>
  <si>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</si>
  <si>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</si>
  <si>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</si>
  <si>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</si>
  <si>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</si>
  <si>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</si>
  <si>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</si>
  <si>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</si>
  <si>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</si>
  <si>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</si>
  <si>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</si>
  <si>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</si>
  <si>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</si>
  <si>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</si>
  <si>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</si>
  <si>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</si>
  <si>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</si>
  <si>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</si>
  <si>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</si>
  <si>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</si>
  <si>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</si>
  <si>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</si>
  <si>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</si>
  <si>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</si>
  <si>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</si>
  <si>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</si>
  <si>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</si>
  <si>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</si>
  <si>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</si>
  <si>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</si>
  <si>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</si>
  <si>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</si>
  <si>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</si>
  <si>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</si>
  <si>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</si>
  <si>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</si>
  <si>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</si>
  <si>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</si>
  <si>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</si>
  <si>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</si>
  <si>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</si>
  <si>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</si>
  <si>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</si>
  <si>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</si>
  <si>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</si>
  <si>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</si>
  <si>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</si>
  <si>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</si>
  <si>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</si>
  <si>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</si>
  <si>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</si>
  <si>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</si>
  <si>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</si>
  <si>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</si>
  <si>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</si>
  <si>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</si>
  <si>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</si>
  <si>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</si>
  <si>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</si>
  <si>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</si>
  <si>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</si>
  <si>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</si>
  <si>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</si>
  <si>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</si>
  <si>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</si>
  <si>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</si>
  <si>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</si>
  <si>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</si>
  <si>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</si>
  <si>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</si>
  <si>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</si>
  <si>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</si>
  <si>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</si>
  <si>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</si>
  <si>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</si>
  <si>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</si>
  <si>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</si>
  <si>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</si>
  <si>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</si>
  <si>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</si>
  <si>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</si>
  <si>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</si>
  <si>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</si>
  <si>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</si>
  <si>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</si>
  <si>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</si>
  <si>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</si>
  <si>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</si>
  <si>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</si>
  <si>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</si>
  <si>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</si>
  <si>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</si>
  <si>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</si>
  <si>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</si>
  <si>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</si>
  <si>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</si>
  <si>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</si>
  <si>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</si>
  <si>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</si>
  <si>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</si>
  <si>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</si>
  <si>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</si>
  <si>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</si>
  <si>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</si>
  <si>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</si>
  <si>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</si>
  <si>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</si>
  <si>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</si>
  <si>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</si>
  <si>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</si>
  <si>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</si>
  <si>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</si>
  <si>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</si>
  <si>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</si>
  <si>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</si>
  <si>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</si>
  <si>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</si>
  <si>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</si>
  <si>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</si>
  <si>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</si>
  <si>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</si>
  <si>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</si>
  <si>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</si>
  <si>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</si>
  <si>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</si>
  <si>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</si>
  <si>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</si>
  <si>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</si>
  <si>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</si>
  <si>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</si>
  <si>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</si>
  <si>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</si>
  <si>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</si>
  <si>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</si>
  <si>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</si>
  <si>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</si>
  <si>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</si>
  <si>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</si>
  <si>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</si>
  <si>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</si>
  <si>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</si>
  <si>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</si>
  <si>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</si>
  <si>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</si>
  <si>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</si>
  <si>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</si>
  <si>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</si>
  <si>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</si>
  <si>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</si>
  <si>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</si>
  <si>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</si>
  <si>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</si>
  <si>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</si>
  <si>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</si>
  <si>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</si>
  <si>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</si>
  <si>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</si>
  <si>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</si>
  <si>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</si>
  <si>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</si>
  <si>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</si>
  <si>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</si>
  <si>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</si>
  <si>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</si>
  <si>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</si>
  <si>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</si>
  <si>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</si>
  <si>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</si>
  <si>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</si>
  <si>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</si>
  <si>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</si>
  <si>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</si>
  <si>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</si>
  <si>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</si>
  <si>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</si>
  <si>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</si>
  <si>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</si>
  <si>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</si>
  <si>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</si>
  <si>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</si>
  <si>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</si>
  <si>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</si>
  <si>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</si>
  <si>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</si>
  <si>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</si>
  <si>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</si>
  <si>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</si>
  <si>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</si>
  <si>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</si>
  <si>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</si>
  <si>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</si>
  <si>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</si>
  <si>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</si>
  <si>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</si>
  <si>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</si>
  <si>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</si>
  <si>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</si>
  <si>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</si>
  <si>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</si>
  <si>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</si>
  <si>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</si>
  <si>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</si>
  <si>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</si>
  <si>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</si>
  <si>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</si>
  <si>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</si>
  <si>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</si>
  <si>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</si>
  <si>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</si>
  <si>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</si>
  <si>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</si>
  <si>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</si>
  <si>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</si>
  <si>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</si>
  <si>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</si>
  <si>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</si>
  <si>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</si>
  <si>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</si>
  <si>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</si>
  <si>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</si>
  <si>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</si>
  <si>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</si>
  <si>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</si>
  <si>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</si>
  <si>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</si>
  <si>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</si>
  <si>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</si>
  <si>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</si>
  <si>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</si>
  <si>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</si>
  <si>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</si>
  <si>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</si>
  <si>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</si>
  <si>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</si>
  <si>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</si>
  <si>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</si>
  <si>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</si>
  <si>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</si>
  <si>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</si>
  <si>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</si>
  <si>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</si>
  <si>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</si>
  <si>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</si>
  <si>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</si>
  <si>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</si>
  <si>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</si>
  <si>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</si>
  <si>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</si>
  <si>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</si>
  <si>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</si>
  <si>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</si>
  <si>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</si>
  <si>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</si>
  <si>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</si>
  <si>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</si>
  <si>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</si>
  <si>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</si>
  <si>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</si>
  <si>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</si>
  <si>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</si>
  <si>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</si>
  <si>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</si>
  <si>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</si>
  <si>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</si>
  <si>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</si>
  <si>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</si>
  <si>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</si>
  <si>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</si>
  <si>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</si>
  <si>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</si>
  <si>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</si>
  <si>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</si>
  <si>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</si>
  <si>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</si>
  <si>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</si>
  <si>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</si>
  <si>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</si>
  <si>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</si>
  <si>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</si>
  <si>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</si>
  <si>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</si>
  <si>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</si>
  <si>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</si>
  <si>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</si>
  <si>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</si>
  <si>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</si>
  <si>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</si>
  <si>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</si>
  <si>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</si>
  <si>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</si>
  <si>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</si>
  <si>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</si>
  <si>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</si>
  <si>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</si>
  <si>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</si>
  <si>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</si>
  <si>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</si>
  <si>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</si>
  <si>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</si>
  <si>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</si>
  <si>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</si>
  <si>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</si>
  <si>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</si>
  <si>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</si>
  <si>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</si>
  <si>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</si>
  <si>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</si>
  <si>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</si>
  <si>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</si>
  <si>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</si>
  <si>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</si>
  <si>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</si>
  <si>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</si>
  <si>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</si>
  <si>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</si>
  <si>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</si>
  <si>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</si>
  <si>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</si>
  <si>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</si>
  <si>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</si>
  <si>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</si>
  <si>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</si>
  <si>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</si>
  <si>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</si>
  <si>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</si>
  <si>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</si>
  <si>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</si>
  <si>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</si>
  <si>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</si>
  <si>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</si>
  <si>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</si>
  <si>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</si>
  <si>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</si>
  <si>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</si>
  <si>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</si>
  <si>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</si>
  <si>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</si>
  <si>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</si>
  <si>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</si>
  <si>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</si>
  <si>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</si>
  <si>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</si>
  <si>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</si>
  <si>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</si>
  <si>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</si>
  <si>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</si>
  <si>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</si>
  <si>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</si>
  <si>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</si>
  <si>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</si>
  <si>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19</t>
  </si>
  <si>
    <t>2023_02_14</t>
  </si>
  <si>
    <t>19-1</t>
  </si>
  <si>
    <t>https://github.com/Sud-Austral/DATA_MAPA_PUBLIC_V3/tree/main/area_afectada/2023_02_14/?Codcom=00000.json</t>
  </si>
  <si>
    <t>#FF00FF</t>
  </si>
  <si>
    <t>2023_02_18</t>
  </si>
  <si>
    <t>20</t>
  </si>
  <si>
    <t>20-1</t>
  </si>
  <si>
    <t>0 Actualización Área Quemada Estimada al 18-02-2023</t>
  </si>
  <si>
    <t>1 Actualización Área Quemada Estimada al 13-02-2023</t>
  </si>
  <si>
    <t>2 Actualización Área Quemada Estimada al 07-02-2023</t>
  </si>
  <si>
    <t>#7A4679</t>
  </si>
  <si>
    <t>https://github.com/Sud-Austral/DATA_MAPA_PUBLIC_V3/tree/main/area_afectada/2023_02_18/?Codcom=00000.json</t>
  </si>
  <si>
    <t>2023_02_25</t>
  </si>
  <si>
    <t>21</t>
  </si>
  <si>
    <t>0 Actualización Área Quemada Estimada al 25-02-2023</t>
  </si>
  <si>
    <t>21-1</t>
  </si>
  <si>
    <t>#0000FF</t>
  </si>
  <si>
    <t>https://github.com/Sud-Austral/DATA_MAPA_PUBLIC_V3/tree/main/area_afectada/2023_02_25/?Codcom=00000.json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</si>
</sst>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6" fillId="12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/>
    </xf>
    <xf numFmtId="0" fontId="15" fillId="2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17" fillId="21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Bueno" xfId="1" builtinId="26"/>
    <cellStyle name="Normal" xfId="0" builtinId="0"/>
  </cellStyles>
  <dxfs count="15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4.754061458334" createdVersion="8" refreshedVersion="8" minRefreshableVersion="3" recordCount="32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57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2 Actualización Área Quemada Estimada al 07-02-2023"/>
        <s v="1 Actualización Área Quemada Estimada al 13-02-2023"/>
        <s v="0 Actualización Área Quemada Estimada al 18-02-2023"/>
        <s v="0 Actualización Área Quemada Estimada al 25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1 Actualización Área Quemada Estimada al 07-02-2023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19-1"/>
        <s v="20-1"/>
        <s v="21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  <r>
    <s v="19"/>
    <s v="2023_02_14"/>
    <n v="1"/>
    <x v="3"/>
    <n v="1"/>
    <s v="Región"/>
    <n v="1"/>
    <x v="0"/>
    <x v="0"/>
    <m/>
  </r>
  <r>
    <s v="19"/>
    <s v="2023_02_14"/>
    <n v="2"/>
    <x v="4"/>
    <n v="1"/>
    <s v="Provincia"/>
    <n v="2"/>
    <x v="0"/>
    <x v="0"/>
    <m/>
  </r>
  <r>
    <s v="19"/>
    <s v="2023_02_14"/>
    <n v="3"/>
    <x v="5"/>
    <n v="1"/>
    <s v="Comuna"/>
    <n v="3"/>
    <x v="41"/>
    <x v="41"/>
    <n v="1"/>
  </r>
  <r>
    <s v="19"/>
    <s v="2023_02_14"/>
    <n v="4"/>
    <x v="52"/>
    <n v="1"/>
    <s v="Superficie Quemada (ha)"/>
    <n v="4"/>
    <x v="0"/>
    <x v="0"/>
    <m/>
  </r>
  <r>
    <s v="19"/>
    <s v="2023_02_14"/>
    <n v="5"/>
    <x v="82"/>
    <n v="1"/>
    <s v="Superficie Quemada en la Comuna (ha)"/>
    <n v="5"/>
    <x v="0"/>
    <x v="0"/>
    <m/>
  </r>
  <r>
    <s v="20"/>
    <s v="2023_02_18"/>
    <n v="1"/>
    <x v="3"/>
    <n v="1"/>
    <s v="Región"/>
    <n v="1"/>
    <x v="0"/>
    <x v="0"/>
    <m/>
  </r>
  <r>
    <s v="20"/>
    <s v="2023_02_18"/>
    <n v="2"/>
    <x v="4"/>
    <n v="1"/>
    <s v="Provincia"/>
    <n v="2"/>
    <x v="0"/>
    <x v="0"/>
    <m/>
  </r>
  <r>
    <s v="20"/>
    <s v="2023_02_18"/>
    <n v="3"/>
    <x v="5"/>
    <n v="1"/>
    <s v="Comuna"/>
    <n v="3"/>
    <x v="42"/>
    <x v="42"/>
    <n v="1"/>
  </r>
  <r>
    <s v="20"/>
    <s v="2023_02_18"/>
    <n v="4"/>
    <x v="52"/>
    <n v="1"/>
    <s v="Superficie Quemada (ha)"/>
    <n v="4"/>
    <x v="0"/>
    <x v="0"/>
    <m/>
  </r>
  <r>
    <s v="20"/>
    <s v="2023_02_18"/>
    <n v="5"/>
    <x v="82"/>
    <n v="1"/>
    <s v="Superficie Quemada en la Comuna (ha)"/>
    <n v="5"/>
    <x v="0"/>
    <x v="0"/>
    <m/>
  </r>
  <r>
    <s v="21"/>
    <s v="2023_02_25"/>
    <n v="1"/>
    <x v="3"/>
    <n v="1"/>
    <s v="Región"/>
    <n v="1"/>
    <x v="0"/>
    <x v="0"/>
    <m/>
  </r>
  <r>
    <s v="21"/>
    <s v="2023_02_25"/>
    <n v="2"/>
    <x v="4"/>
    <n v="1"/>
    <s v="Provincia"/>
    <n v="2"/>
    <x v="0"/>
    <x v="0"/>
    <m/>
  </r>
  <r>
    <s v="21"/>
    <s v="2023_02_25"/>
    <n v="3"/>
    <x v="5"/>
    <n v="1"/>
    <s v="Comuna"/>
    <n v="3"/>
    <x v="43"/>
    <x v="43"/>
    <n v="1"/>
  </r>
  <r>
    <s v="21"/>
    <s v="2023_02_25"/>
    <n v="4"/>
    <x v="52"/>
    <n v="1"/>
    <s v="Superficie Quemada (ha)"/>
    <n v="4"/>
    <x v="0"/>
    <x v="0"/>
    <m/>
  </r>
  <r>
    <s v="21"/>
    <s v="2023_02_25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7">
        <item m="1" x="187"/>
        <item m="1" x="60"/>
        <item m="1" x="122"/>
        <item m="1" x="308"/>
        <item m="1" x="112"/>
        <item m="1" x="201"/>
        <item m="1" x="303"/>
        <item m="1" x="268"/>
        <item m="1" x="159"/>
        <item m="1" x="271"/>
        <item m="1" x="340"/>
        <item m="1" x="105"/>
        <item m="1" x="90"/>
        <item m="1" x="83"/>
        <item m="1" x="315"/>
        <item m="1" x="341"/>
        <item m="1" x="310"/>
        <item m="1" x="202"/>
        <item m="1" x="220"/>
        <item m="1" x="242"/>
        <item m="1" x="261"/>
        <item m="1" x="273"/>
        <item m="1" x="130"/>
        <item m="1" x="77"/>
        <item m="1" x="81"/>
        <item m="1" x="162"/>
        <item m="1" x="142"/>
        <item m="1" x="138"/>
        <item m="1" x="178"/>
        <item m="1" x="277"/>
        <item m="1" x="173"/>
        <item m="1" x="78"/>
        <item m="1" x="179"/>
        <item m="1" x="278"/>
        <item m="1" x="103"/>
        <item m="1" x="194"/>
        <item m="1" x="296"/>
        <item m="1" x="214"/>
        <item m="1" x="338"/>
        <item m="1" x="73"/>
        <item m="1" x="324"/>
        <item m="1" x="184"/>
        <item m="1" x="262"/>
        <item m="1" x="47"/>
        <item m="1" x="150"/>
        <item m="1" x="321"/>
        <item m="1" x="56"/>
        <item m="1" x="233"/>
        <item m="1" x="180"/>
        <item m="1" x="328"/>
        <item m="1" x="306"/>
        <item m="1" x="208"/>
        <item m="1" x="153"/>
        <item m="1" x="280"/>
        <item m="1" x="147"/>
        <item m="1" x="98"/>
        <item m="1" x="205"/>
        <item m="1" x="353"/>
        <item m="1" x="316"/>
        <item m="1" x="120"/>
        <item m="1" x="137"/>
        <item m="1" x="185"/>
        <item m="1" x="190"/>
        <item m="1" x="269"/>
        <item m="1" x="200"/>
        <item m="1" x="267"/>
        <item m="1" x="240"/>
        <item m="1" x="97"/>
        <item m="1" x="89"/>
        <item x="0"/>
        <item m="1" x="129"/>
        <item m="1" x="174"/>
        <item m="1" x="197"/>
        <item m="1" x="75"/>
        <item m="1" x="170"/>
        <item m="1" x="254"/>
        <item m="1" x="249"/>
        <item m="1" x="236"/>
        <item m="1" x="74"/>
        <item m="1" x="345"/>
        <item m="1" x="132"/>
        <item m="1" x="44"/>
        <item m="1" x="282"/>
        <item m="1" x="85"/>
        <item m="1" x="230"/>
        <item m="1" x="349"/>
        <item m="1" x="54"/>
        <item m="1" x="212"/>
        <item m="1" x="134"/>
        <item m="1" x="79"/>
        <item m="1" x="182"/>
        <item m="1" x="124"/>
        <item m="1" x="244"/>
        <item m="1" x="128"/>
        <item m="1" x="114"/>
        <item m="1" x="206"/>
        <item m="1" x="344"/>
        <item m="1" x="292"/>
        <item m="1" x="57"/>
        <item m="1" x="213"/>
        <item m="1" x="181"/>
        <item m="1" x="336"/>
        <item m="1" x="219"/>
        <item m="1" x="96"/>
        <item m="1" x="121"/>
        <item m="1" x="55"/>
        <item m="1" x="317"/>
        <item m="1" x="171"/>
        <item m="1" x="281"/>
        <item m="1" x="141"/>
        <item m="1" x="116"/>
        <item m="1" x="246"/>
        <item m="1" x="297"/>
        <item m="1" x="238"/>
        <item m="1" x="256"/>
        <item m="1" x="259"/>
        <item m="1" x="91"/>
        <item m="1" x="161"/>
        <item m="1" x="232"/>
        <item m="1" x="218"/>
        <item m="1" x="136"/>
        <item m="1" x="163"/>
        <item m="1" x="169"/>
        <item m="1" x="131"/>
        <item m="1" x="127"/>
        <item m="1" x="252"/>
        <item m="1" x="289"/>
        <item m="1" x="66"/>
        <item m="1" x="263"/>
        <item m="1" x="319"/>
        <item m="1" x="305"/>
        <item m="1" x="168"/>
        <item m="1" x="226"/>
        <item m="1" x="221"/>
        <item m="1" x="210"/>
        <item m="1" x="61"/>
        <item m="1" x="175"/>
        <item m="1" x="177"/>
        <item m="1" x="86"/>
        <item m="1" x="45"/>
        <item m="1" x="211"/>
        <item m="1" x="333"/>
        <item m="1" x="320"/>
        <item m="1" x="58"/>
        <item m="1" x="237"/>
        <item m="1" x="222"/>
        <item m="1" x="100"/>
        <item m="1" x="275"/>
        <item m="1" x="209"/>
        <item m="1" x="350"/>
        <item m="1" x="80"/>
        <item m="1" x="115"/>
        <item m="1" x="59"/>
        <item m="1" x="231"/>
        <item m="1" x="53"/>
        <item m="1" x="260"/>
        <item m="1" x="245"/>
        <item m="1" x="65"/>
        <item m="1" x="151"/>
        <item m="1" x="284"/>
        <item m="1" x="140"/>
        <item m="1" x="133"/>
        <item m="1" x="286"/>
        <item m="1" x="117"/>
        <item m="1" x="304"/>
        <item m="1" x="234"/>
        <item m="1" x="118"/>
        <item m="1" x="195"/>
        <item m="1" x="293"/>
        <item m="1" x="154"/>
        <item m="1" x="125"/>
        <item m="1" x="93"/>
        <item m="1" x="135"/>
        <item m="1" x="348"/>
        <item m="1" x="334"/>
        <item m="1" x="299"/>
        <item m="1" x="279"/>
        <item m="1" x="311"/>
        <item m="1" x="49"/>
        <item m="1" x="203"/>
        <item m="1" x="92"/>
        <item m="1" x="248"/>
        <item m="1" x="199"/>
        <item m="1" x="110"/>
        <item m="1" x="302"/>
        <item m="1" x="158"/>
        <item m="1" x="241"/>
        <item m="1" x="146"/>
        <item m="1" x="157"/>
        <item m="1" x="62"/>
        <item m="1" x="111"/>
        <item m="1" x="198"/>
        <item m="1" x="188"/>
        <item m="1" x="193"/>
        <item m="1" x="326"/>
        <item m="1" x="172"/>
        <item m="1" x="123"/>
        <item m="1" x="156"/>
        <item m="1" x="155"/>
        <item m="1" x="272"/>
        <item m="1" x="104"/>
        <item m="1" x="295"/>
        <item m="1" x="342"/>
        <item m="1" x="84"/>
        <item m="1" x="167"/>
        <item m="1" x="101"/>
        <item m="1" x="294"/>
        <item m="1" x="266"/>
        <item m="1" x="207"/>
        <item m="1" x="99"/>
        <item m="1" x="330"/>
        <item m="1" x="250"/>
        <item m="1" x="106"/>
        <item m="1" x="69"/>
        <item m="1" x="255"/>
        <item m="1" x="285"/>
        <item m="1" x="307"/>
        <item m="1" x="325"/>
        <item m="1" x="166"/>
        <item m="1" x="337"/>
        <item m="1" x="274"/>
        <item m="1" x="298"/>
        <item m="1" x="339"/>
        <item m="1" x="176"/>
        <item m="1" x="139"/>
        <item m="1" x="216"/>
        <item m="1" x="46"/>
        <item m="1" x="189"/>
        <item m="1" x="314"/>
        <item m="1" x="351"/>
        <item m="1" x="291"/>
        <item m="1" x="318"/>
        <item m="1" x="215"/>
        <item m="1" x="343"/>
        <item m="1" x="276"/>
        <item m="1" x="102"/>
        <item m="1" x="51"/>
        <item m="1" x="160"/>
        <item m="1" x="327"/>
        <item m="1" x="217"/>
        <item m="1" x="247"/>
        <item m="1" x="264"/>
        <item m="1" x="265"/>
        <item m="1" x="251"/>
        <item m="1" x="329"/>
        <item m="1" x="301"/>
        <item m="1" x="323"/>
        <item m="1" x="322"/>
        <item m="1" x="204"/>
        <item m="1" x="50"/>
        <item m="1" x="300"/>
        <item m="1" x="335"/>
        <item m="1" x="239"/>
        <item m="1" x="331"/>
        <item m="1" x="48"/>
        <item m="1" x="67"/>
        <item m="1" x="148"/>
        <item m="1" x="257"/>
        <item m="1" x="63"/>
        <item m="1" x="283"/>
        <item m="1" x="68"/>
        <item m="1" x="149"/>
        <item m="1" x="258"/>
        <item m="1" x="64"/>
        <item m="1" x="108"/>
        <item m="1" x="87"/>
        <item m="1" x="235"/>
        <item m="1" x="109"/>
        <item m="1" x="88"/>
        <item m="1" x="227"/>
        <item m="1" x="223"/>
        <item m="1" x="164"/>
        <item m="1" x="287"/>
        <item m="1" x="94"/>
        <item m="1" x="228"/>
        <item m="1" x="224"/>
        <item m="1" x="165"/>
        <item m="1" x="288"/>
        <item m="1" x="95"/>
        <item m="1" x="183"/>
        <item m="1" x="126"/>
        <item m="1" x="309"/>
        <item x="1"/>
        <item m="1" x="191"/>
        <item m="1" x="253"/>
        <item m="1" x="354"/>
        <item m="1" x="290"/>
        <item m="1" x="107"/>
        <item m="1" x="352"/>
        <item m="1" x="152"/>
        <item m="1" x="243"/>
        <item m="1" x="35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3"/>
        <item m="1" x="70"/>
        <item m="1" x="355"/>
        <item m="1" x="192"/>
        <item m="1" x="346"/>
        <item m="1" x="312"/>
        <item m="1" x="144"/>
        <item m="1" x="71"/>
        <item m="1" x="347"/>
        <item m="1" x="313"/>
        <item m="1" x="145"/>
        <item m="1" x="72"/>
        <item m="1" x="82"/>
        <item m="1" x="52"/>
        <item m="1" x="113"/>
        <item m="1" x="27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9"/>
        <item x="38"/>
        <item x="39"/>
        <item x="37"/>
        <item m="1" x="229"/>
        <item m="1" x="225"/>
        <item m="1" x="196"/>
        <item m="1" x="186"/>
        <item m="1" x="332"/>
        <item m="1" x="76"/>
        <item x="40"/>
        <item x="41"/>
        <item x="42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6"/>
        <item m="1" x="103"/>
        <item m="1" x="85"/>
        <item m="1" x="65"/>
        <item m="1" x="48"/>
        <item m="1" x="211"/>
        <item m="1" x="200"/>
        <item m="1" x="182"/>
        <item m="1" x="159"/>
        <item m="1" x="136"/>
        <item m="1" x="212"/>
        <item x="1"/>
        <item m="1" x="186"/>
        <item m="1" x="165"/>
        <item m="1" x="138"/>
        <item m="1" x="120"/>
        <item x="2"/>
        <item x="5"/>
        <item x="6"/>
        <item x="4"/>
        <item x="3"/>
        <item x="7"/>
        <item x="8"/>
        <item x="9"/>
        <item m="1" x="177"/>
        <item x="10"/>
        <item x="11"/>
        <item x="12"/>
        <item x="13"/>
        <item x="14"/>
        <item x="15"/>
        <item x="16"/>
        <item x="17"/>
        <item x="18"/>
        <item m="1" x="84"/>
        <item m="1" x="134"/>
        <item x="19"/>
        <item m="1" x="101"/>
        <item m="1" x="49"/>
        <item x="20"/>
        <item m="1" x="91"/>
        <item m="1" x="139"/>
        <item x="21"/>
        <item m="1" x="106"/>
        <item m="1" x="194"/>
        <item x="22"/>
        <item x="23"/>
        <item m="1" x="205"/>
        <item m="1" x="190"/>
        <item m="1" x="170"/>
        <item m="1" x="145"/>
        <item m="1" x="125"/>
        <item m="1" x="110"/>
        <item m="1" x="100"/>
        <item x="24"/>
        <item x="25"/>
        <item m="1" x="50"/>
        <item x="26"/>
        <item x="27"/>
        <item m="1" x="66"/>
        <item m="1" x="142"/>
        <item m="1" x="149"/>
        <item x="28"/>
        <item x="29"/>
        <item m="1" x="166"/>
        <item m="1" x="140"/>
        <item m="1" x="58"/>
        <item m="1" x="154"/>
        <item x="30"/>
        <item x="31"/>
        <item m="1" x="74"/>
        <item m="1" x="54"/>
        <item m="1" x="152"/>
        <item m="1" x="163"/>
        <item x="32"/>
        <item x="33"/>
        <item m="1" x="174"/>
        <item x="34"/>
        <item x="35"/>
        <item m="1" x="164"/>
        <item x="36"/>
        <item x="37"/>
        <item m="1" x="183"/>
        <item m="1" x="160"/>
        <item m="1" x="73"/>
        <item m="1" x="121"/>
        <item m="1" x="107"/>
        <item m="1" x="88"/>
        <item m="1" x="70"/>
        <item m="1" x="52"/>
        <item m="1" x="214"/>
        <item x="38"/>
        <item x="39"/>
        <item m="1" x="191"/>
        <item m="1" x="171"/>
        <item m="1" x="146"/>
        <item m="1" x="126"/>
        <item m="1" x="111"/>
        <item m="1" x="131"/>
        <item x="40"/>
        <item m="1" x="96"/>
        <item m="1" x="78"/>
        <item m="1" x="60"/>
        <item m="1" x="220"/>
        <item m="1" x="45"/>
        <item x="41"/>
        <item m="1" x="196"/>
        <item m="1" x="179"/>
        <item m="1" x="155"/>
        <item m="1" x="135"/>
        <item m="1" x="117"/>
        <item m="1" x="187"/>
        <item x="42"/>
        <item m="1" x="141"/>
        <item m="1" x="122"/>
        <item m="1" x="44"/>
        <item m="1" x="92"/>
        <item x="43"/>
        <item m="1" x="55"/>
        <item m="1" x="218"/>
        <item m="1" x="206"/>
        <item m="1" x="195"/>
        <item m="1" x="175"/>
        <item m="1" x="150"/>
        <item m="1" x="132"/>
        <item m="1" x="113"/>
        <item m="1" x="102"/>
        <item m="1" x="82"/>
        <item m="1" x="62"/>
        <item m="1" x="46"/>
        <item m="1" x="201"/>
        <item m="1" x="184"/>
        <item m="1" x="161"/>
        <item m="1" x="108"/>
        <item m="1" x="89"/>
        <item m="1" x="71"/>
        <item m="1" x="207"/>
        <item m="1" x="192"/>
        <item m="1" x="172"/>
        <item m="1" x="147"/>
        <item m="1" x="127"/>
        <item m="1" x="112"/>
        <item m="1" x="95"/>
        <item m="1" x="77"/>
        <item m="1" x="59"/>
        <item m="1" x="114"/>
        <item m="1" x="97"/>
        <item m="1" x="79"/>
        <item m="1" x="61"/>
        <item m="1" x="221"/>
        <item m="1" x="209"/>
        <item m="1" x="197"/>
        <item m="1" x="180"/>
        <item m="1" x="156"/>
        <item m="1" x="119"/>
        <item m="1" x="104"/>
        <item m="1" x="86"/>
        <item m="1" x="67"/>
        <item m="1" x="75"/>
        <item m="1" x="56"/>
        <item m="1" x="219"/>
        <item m="1" x="118"/>
        <item m="1" x="176"/>
        <item m="1" x="151"/>
        <item m="1" x="133"/>
        <item m="1" x="115"/>
        <item m="1" x="98"/>
        <item m="1" x="80"/>
        <item m="1" x="123"/>
        <item m="1" x="83"/>
        <item m="1" x="63"/>
        <item m="1" x="47"/>
        <item m="1" x="210"/>
        <item m="1" x="198"/>
        <item m="1" x="129"/>
        <item m="1" x="185"/>
        <item m="1" x="162"/>
        <item m="1" x="216"/>
        <item m="1" x="90"/>
        <item m="1" x="72"/>
        <item m="1" x="53"/>
        <item m="1" x="215"/>
        <item m="1" x="130"/>
        <item m="1" x="193"/>
        <item m="1" x="173"/>
        <item m="1" x="148"/>
        <item m="1" x="128"/>
        <item m="1" x="99"/>
        <item m="1" x="81"/>
        <item m="1" x="199"/>
        <item m="1" x="181"/>
        <item m="1" x="157"/>
        <item m="1" x="105"/>
        <item m="1" x="87"/>
        <item m="1" x="68"/>
        <item m="1" x="51"/>
        <item m="1" x="213"/>
        <item m="1" x="202"/>
        <item m="1" x="188"/>
        <item m="1" x="167"/>
        <item m="1" x="204"/>
        <item m="1" x="189"/>
        <item m="1" x="169"/>
        <item m="1" x="143"/>
        <item m="1" x="124"/>
        <item m="1" x="109"/>
        <item m="1" x="93"/>
        <item m="1" x="76"/>
        <item m="1" x="57"/>
        <item m="1" x="203"/>
        <item m="1" x="208"/>
        <item m="1" x="94"/>
        <item m="1" x="178"/>
        <item m="1" x="64"/>
        <item m="1" x="69"/>
        <item m="1" x="137"/>
        <item m="1" x="144"/>
        <item m="1" x="153"/>
        <item m="1" x="158"/>
        <item m="1" x="168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3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53"/>
      <x v="136"/>
    </i>
    <i>
      <x v="105"/>
      <x v="354"/>
      <x v="136"/>
    </i>
    <i>
      <x v="112"/>
      <x v="355"/>
      <x v="136"/>
    </i>
    <i>
      <x v="117"/>
      <x v="356"/>
      <x v="136"/>
    </i>
  </rowItems>
  <colItems count="1">
    <i/>
  </colItems>
  <formats count="9">
    <format dxfId="134">
      <pivotArea dataOnly="0" labelOnly="1" outline="0" fieldPosition="0">
        <references count="1">
          <reference field="8" count="0"/>
        </references>
      </pivotArea>
    </format>
    <format dxfId="133">
      <pivotArea dataOnly="0" labelOnly="1" outline="0" fieldPosition="0">
        <references count="1">
          <reference field="8" count="0"/>
        </references>
      </pivotArea>
    </format>
    <format dxfId="132">
      <pivotArea dataOnly="0" labelOnly="1" outline="0" fieldPosition="0">
        <references count="1">
          <reference field="3" count="0"/>
        </references>
      </pivotArea>
    </format>
    <format dxfId="131">
      <pivotArea dataOnly="0" labelOnly="1" outline="0" fieldPosition="0">
        <references count="1">
          <reference field="3" count="0"/>
        </references>
      </pivotArea>
    </format>
    <format dxfId="130">
      <pivotArea dataOnly="0" labelOnly="1" outline="0" fieldPosition="0">
        <references count="1">
          <reference field="7" count="0"/>
        </references>
      </pivotArea>
    </format>
    <format dxfId="129">
      <pivotArea dataOnly="0" labelOnly="1" outline="0" fieldPosition="0">
        <references count="1">
          <reference field="7" count="0"/>
        </references>
      </pivotArea>
    </format>
    <format dxfId="128">
      <pivotArea field="8" type="button" dataOnly="0" labelOnly="1" outline="0" axis="axisRow" fieldPosition="0"/>
    </format>
    <format dxfId="127">
      <pivotArea field="7" type="button" dataOnly="0" labelOnly="1" outline="0" axis="axisRow" fieldPosition="1"/>
    </format>
    <format dxfId="12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2" totalsRowShown="0">
  <autoFilter ref="A1:E22" xr:uid="{E3CB9C7B-30C6-4250-9C5D-467A4357B151}"/>
  <tableColumns count="5">
    <tableColumn id="1" xr3:uid="{3DCCD367-4176-4B1B-9DB1-7E15C5AB3C2E}" name="idcapa" dataDxfId="158"/>
    <tableColumn id="2" xr3:uid="{84365576-6006-4249-8C10-3C939914AB46}" name="Capa" dataDxfId="157"/>
    <tableColumn id="3" xr3:uid="{23CB737A-7056-44F6-A537-CEB5ED7BC8A4}" name="Tipo" dataDxfId="156"/>
    <tableColumn id="4" xr3:uid="{77A06ECF-D67C-454F-B0CE-327D202410E8}" name="url_ícono"/>
    <tableColumn id="5" xr3:uid="{041AD1F6-23D8-4ACA-92DC-196A5ACE0392}" name="url" dataDxfId="155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35" totalsRowShown="0" headerRowDxfId="154">
  <autoFilter ref="A9:J335" xr:uid="{B860159C-4E5B-4F1C-AD34-ACA1A658D8AB}"/>
  <tableColumns count="10">
    <tableColumn id="1" xr3:uid="{75A8A884-1D65-4E5E-B8C8-77E85AB66F2B}" name="idcapa" dataDxfId="153"/>
    <tableColumn id="2" xr3:uid="{2A8A9E62-F4FC-4E3B-B1C9-6BF40AA34453}" name="Capa" dataDxfId="15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51"/>
    <tableColumn id="5" xr3:uid="{035EE145-9D77-4858-89B3-36E33AB1DD42}" name="popup_0_1" dataDxfId="150"/>
    <tableColumn id="6" xr3:uid="{A9A0E11B-B8EA-4D4C-9546-EA4565E015BB}" name="descripcion_pop-up" dataDxfId="149"/>
    <tableColumn id="7" xr3:uid="{5F6D8D2E-E38C-46CC-8F2C-5ED1D580678F}" name="posicion_popup" dataDxfId="148"/>
    <tableColumn id="8" xr3:uid="{8B5DC378-B7F9-4E3D-AC39-A4AF81250C0B}" name="descripcion_capa" dataDxfId="147"/>
    <tableColumn id="9" xr3:uid="{5C03E193-7980-49E1-894D-9DEECE0C9DBE}" name="clase" dataDxfId="146"/>
    <tableColumn id="10" xr3:uid="{92421CFC-4A75-4D76-9B47-B3E7C2151B6C}" name="posición_capa" dataDxfId="14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2" totalsRowShown="0" dataDxfId="144">
  <autoFilter ref="A9:I62" xr:uid="{96BBB32F-0C5C-4CD7-BF04-9E1F2EB9C00E}"/>
  <tableColumns count="9">
    <tableColumn id="1" xr3:uid="{9D7FBDA9-0788-4563-AA35-00082D95202E}" name="Clase" dataDxfId="143">
      <calculatedColumnFormula>+A9</calculatedColumnFormula>
    </tableColumn>
    <tableColumn id="7" xr3:uid="{83BA5E88-8850-4C0E-B07A-7893981D4057}" name="Descripción Capa" dataDxfId="14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4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40"/>
    <tableColumn id="4" xr3:uid="{5414C827-224B-4470-A9E1-6A29EF6EA250}" name="Color" dataDxfId="139"/>
    <tableColumn id="5" xr3:uid="{FA622BA5-65BA-42EE-91CA-9F9E3510C671}" name="titulo_leyenda" dataDxfId="13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37"/>
    <tableColumn id="8" xr3:uid="{02FCDEF8-A182-4154-ACFD-C31BD15BAC9D}" name="idcapa" dataDxfId="136">
      <calculatedColumnFormula>+LEFT(BD_Detalles[[#This Row],[Clase]],2)</calculatedColumnFormula>
    </tableColumn>
    <tableColumn id="9" xr3:uid="{0DAE07AA-CA28-46ED-BED9-EDE4E800CFF8}" name="Tipo" dataDxfId="13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13" tableType="queryTable" totalsRowShown="0">
  <autoFilter ref="A1:Q313" xr:uid="{7AC383FC-01BE-4EF3-804E-B1D165C63818}"/>
  <sortState xmlns:xlrd2="http://schemas.microsoft.com/office/spreadsheetml/2017/richdata2" ref="A2:Q313">
    <sortCondition ref="A1:A313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2" tableType="queryTable" totalsRowShown="0">
  <autoFilter ref="A1:E22" xr:uid="{291D560E-9CA4-4BAC-995A-F0E03B82B6EA}"/>
  <tableColumns count="5">
    <tableColumn id="1" xr3:uid="{1B08FD65-382E-435D-851C-83A7049E1E56}" uniqueName="1" name="idcapa" queryTableFieldId="1" dataDxfId="106"/>
    <tableColumn id="2" xr3:uid="{BC737893-4EE0-435A-B6B2-871993B29D43}" uniqueName="2" name="Capa" queryTableFieldId="2" dataDxfId="105"/>
    <tableColumn id="3" xr3:uid="{4014DA1F-B84E-4528-B682-D095C29B7876}" uniqueName="3" name="Tipo" queryTableFieldId="3" dataDxfId="10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7" tableType="queryTable" totalsRowShown="0">
  <autoFilter ref="A1:J327" xr:uid="{99D7C979-6A29-45E0-B2F4-1A31B43B8910}"/>
  <tableColumns count="10">
    <tableColumn id="1" xr3:uid="{1F37DEF1-03A3-4D04-9855-C67E8C6932F3}" uniqueName="1" name="idcapa" queryTableFieldId="1" dataDxfId="103"/>
    <tableColumn id="2" xr3:uid="{2362DFA9-0E03-4A0F-8E81-717F71C9CD00}" uniqueName="2" name="Capa" queryTableFieldId="2" dataDxfId="102"/>
    <tableColumn id="3" xr3:uid="{D62C477A-0E4D-4083-A695-7461E87D7261}" uniqueName="3" name="idpropiedad" queryTableFieldId="3"/>
    <tableColumn id="4" xr3:uid="{E99AA84F-1597-4CB3-8729-38D3FC0099BD}" uniqueName="4" name="Propiedad" queryTableFieldId="4" dataDxfId="10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0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99"/>
    <tableColumn id="9" xr3:uid="{BDD32029-B2DF-4385-96D0-BAA3350373FC}" uniqueName="9" name="clase" queryTableFieldId="9" dataDxfId="9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4" tableType="queryTable" totalsRowShown="0">
  <autoFilter ref="A1:I54" xr:uid="{86493A20-3CB7-4245-AC88-A38A8BE062D1}"/>
  <tableColumns count="9">
    <tableColumn id="1" xr3:uid="{48713DC3-192C-4883-810C-05F72AD98830}" uniqueName="1" name="Clase" queryTableFieldId="1" dataDxfId="97"/>
    <tableColumn id="6" xr3:uid="{63ED8DCC-2FE1-4BC4-9D52-09DAC1345894}" uniqueName="6" name="Descripción Capa" queryTableFieldId="6"/>
    <tableColumn id="2" xr3:uid="{02AC7D7B-4DCC-486C-85A5-4138FB3C95BB}" uniqueName="2" name="Propiedad" queryTableFieldId="2" dataDxfId="96"/>
    <tableColumn id="3" xr3:uid="{E68331ED-D6D2-4864-8879-A62B10583CDA}" uniqueName="3" name="Variable" queryTableFieldId="3" dataDxfId="95"/>
    <tableColumn id="4" xr3:uid="{B418A81A-9C02-481F-9D4A-40DC6737F3BE}" uniqueName="4" name="Color" queryTableFieldId="4" dataDxfId="94"/>
    <tableColumn id="5" xr3:uid="{042A550C-2F82-4479-9F9F-25053CB84666}" uniqueName="5" name="titulo_leyenda" queryTableFieldId="5" dataDxfId="93"/>
    <tableColumn id="7" xr3:uid="{C79F6488-7E33-4DFA-8854-F3CA2D7AE669}" uniqueName="7" name="url_icono" queryTableFieldId="7"/>
    <tableColumn id="8" xr3:uid="{6AE148E5-68D2-48CA-BDE9-D4EEAF547F58}" uniqueName="8" name="idcapa" queryTableFieldId="8" dataDxfId="92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11" activePane="bottomLeft" state="frozen"/>
      <selection pane="bottomLeft" activeCell="G27" sqref="G27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22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0" spans="1:7" x14ac:dyDescent="0.3">
      <c r="A20" s="22" t="s">
        <v>417</v>
      </c>
      <c r="B20" s="20" t="s">
        <v>418</v>
      </c>
      <c r="C20" s="10" t="s">
        <v>103</v>
      </c>
      <c r="E20" s="32" t="str">
        <f>+"https://github.com/Sud-Austral/DATA_MAPA_PUBLIC_V3/tree/main/area_afectada/"&amp;Capas[[#This Row],[Capa]]&amp;"/?Codcom=00000.json"</f>
        <v>https://github.com/Sud-Austral/DATA_MAPA_PUBLIC_V3/tree/main/area_afectada/2023_02_14/?Codcom=00000.json</v>
      </c>
      <c r="G20" t="str">
        <f t="shared" si="0"/>
        <v>19</v>
      </c>
    </row>
    <row r="21" spans="1:7" x14ac:dyDescent="0.3">
      <c r="A21" s="22" t="s">
        <v>423</v>
      </c>
      <c r="B21" s="20" t="s">
        <v>422</v>
      </c>
      <c r="C21" s="10" t="s">
        <v>103</v>
      </c>
      <c r="E21" s="32" t="str">
        <f>+"https://github.com/Sud-Austral/DATA_MAPA_PUBLIC_V3/tree/main/area_afectada/"&amp;Capas[[#This Row],[Capa]]&amp;"/?Codcom=00000.json"</f>
        <v>https://github.com/Sud-Austral/DATA_MAPA_PUBLIC_V3/tree/main/area_afectada/2023_02_18/?Codcom=00000.json</v>
      </c>
      <c r="G21" t="str">
        <f t="shared" si="0"/>
        <v>20</v>
      </c>
    </row>
    <row r="22" spans="1:7" x14ac:dyDescent="0.3">
      <c r="A22" s="22" t="s">
        <v>431</v>
      </c>
      <c r="B22" s="20" t="s">
        <v>430</v>
      </c>
      <c r="C22" s="10" t="s">
        <v>103</v>
      </c>
      <c r="E22" s="32" t="str">
        <f>+"https://github.com/Sud-Austral/DATA_MAPA_PUBLIC_V3/tree/main/area_afectada/"&amp;Capas[[#This Row],[Capa]]&amp;"/?Codcom=00000.json"</f>
        <v>https://github.com/Sud-Austral/DATA_MAPA_PUBLIC_V3/tree/main/area_afectada/2023_02_25/?Codcom=00000.json</v>
      </c>
      <c r="G22" t="str">
        <f t="shared" si="0"/>
        <v>21</v>
      </c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35"/>
  <sheetViews>
    <sheetView showGridLines="0" workbookViewId="0">
      <pane ySplit="9" topLeftCell="A321" activePane="bottomLeft" state="frozen"/>
      <selection pane="bottomLeft" activeCell="H334" sqref="H334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427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  <row r="321" spans="1:10" x14ac:dyDescent="0.3">
      <c r="A321" s="6" t="s">
        <v>417</v>
      </c>
      <c r="B321" s="20" t="str">
        <f>+VLOOKUP(BD_Capas[[#This Row],[idcapa]],Capas[],2,0)</f>
        <v>2023_02_14</v>
      </c>
      <c r="C321">
        <v>1</v>
      </c>
      <c r="D321" s="20" t="s">
        <v>2</v>
      </c>
      <c r="E321" s="1">
        <v>1</v>
      </c>
      <c r="F321" t="s">
        <v>10</v>
      </c>
      <c r="G321" s="4">
        <v>1</v>
      </c>
      <c r="H321" s="20"/>
      <c r="I321" s="31"/>
      <c r="J321" s="1"/>
    </row>
    <row r="322" spans="1:10" x14ac:dyDescent="0.3">
      <c r="A322" s="1" t="str">
        <f>+A321</f>
        <v>19</v>
      </c>
      <c r="B322" s="20" t="str">
        <f>+VLOOKUP(BD_Capas[[#This Row],[idcapa]],Capas[],2,0)</f>
        <v>2023_02_14</v>
      </c>
      <c r="C322">
        <v>2</v>
      </c>
      <c r="D322" s="20" t="s">
        <v>3</v>
      </c>
      <c r="E322" s="1">
        <v>1</v>
      </c>
      <c r="F322" t="s">
        <v>128</v>
      </c>
      <c r="G322" s="4">
        <v>2</v>
      </c>
      <c r="H322" s="20"/>
      <c r="I322" s="31"/>
      <c r="J322" s="1"/>
    </row>
    <row r="323" spans="1:10" x14ac:dyDescent="0.3">
      <c r="A323" s="1" t="str">
        <f t="shared" ref="A323:A325" si="3">+A322</f>
        <v>19</v>
      </c>
      <c r="B323" s="20" t="str">
        <f>+VLOOKUP(BD_Capas[[#This Row],[idcapa]],Capas[],2,0)</f>
        <v>2023_02_14</v>
      </c>
      <c r="C323">
        <v>3</v>
      </c>
      <c r="D323" s="20" t="s">
        <v>105</v>
      </c>
      <c r="E323" s="1">
        <v>1</v>
      </c>
      <c r="F323" t="s">
        <v>11</v>
      </c>
      <c r="G323" s="4">
        <v>3</v>
      </c>
      <c r="H323" s="20" t="s">
        <v>426</v>
      </c>
      <c r="I323" s="5" t="str">
        <f>BD_Capas[[#This Row],[idcapa]]&amp;"-"&amp;BD_Capas[[#This Row],[posición_capa]]</f>
        <v>19-1</v>
      </c>
      <c r="J323" s="1">
        <v>1</v>
      </c>
    </row>
    <row r="324" spans="1:10" x14ac:dyDescent="0.3">
      <c r="A324" s="1" t="str">
        <f t="shared" si="3"/>
        <v>19</v>
      </c>
      <c r="B324" s="20" t="str">
        <f>+VLOOKUP(BD_Capas[[#This Row],[idcapa]],Capas[],2,0)</f>
        <v>2023_02_14</v>
      </c>
      <c r="C324">
        <v>4</v>
      </c>
      <c r="D324" s="20" t="s">
        <v>282</v>
      </c>
      <c r="E324" s="1">
        <v>1</v>
      </c>
      <c r="F324" t="s">
        <v>412</v>
      </c>
      <c r="G324" s="4">
        <v>4</v>
      </c>
      <c r="H324" s="20"/>
      <c r="I324" s="31"/>
      <c r="J324" s="1"/>
    </row>
    <row r="325" spans="1:10" x14ac:dyDescent="0.3">
      <c r="A325" s="1" t="str">
        <f t="shared" si="3"/>
        <v>19</v>
      </c>
      <c r="B325" s="20" t="str">
        <f>+VLOOKUP(BD_Capas[[#This Row],[idcapa]],Capas[],2,0)</f>
        <v>2023_02_14</v>
      </c>
      <c r="C325">
        <v>5</v>
      </c>
      <c r="D325" s="20" t="s">
        <v>410</v>
      </c>
      <c r="E325" s="1">
        <v>1</v>
      </c>
      <c r="F325" t="s">
        <v>413</v>
      </c>
      <c r="G325" s="4">
        <v>5</v>
      </c>
      <c r="H325" s="20"/>
      <c r="I325" s="31"/>
      <c r="J325" s="1"/>
    </row>
    <row r="326" spans="1:10" x14ac:dyDescent="0.3">
      <c r="A326" s="6" t="s">
        <v>423</v>
      </c>
      <c r="B326" s="20" t="str">
        <f>+VLOOKUP(BD_Capas[[#This Row],[idcapa]],Capas[],2,0)</f>
        <v>2023_02_18</v>
      </c>
      <c r="C326">
        <v>1</v>
      </c>
      <c r="D326" s="20" t="s">
        <v>2</v>
      </c>
      <c r="E326" s="1">
        <v>1</v>
      </c>
      <c r="F326" t="s">
        <v>10</v>
      </c>
      <c r="G326" s="4">
        <v>1</v>
      </c>
      <c r="H326" s="20"/>
      <c r="I326" s="31"/>
      <c r="J326" s="1"/>
    </row>
    <row r="327" spans="1:10" x14ac:dyDescent="0.3">
      <c r="A327" s="1" t="str">
        <f>+A326</f>
        <v>20</v>
      </c>
      <c r="B327" s="20" t="str">
        <f>+VLOOKUP(BD_Capas[[#This Row],[idcapa]],Capas[],2,0)</f>
        <v>2023_02_18</v>
      </c>
      <c r="C327">
        <v>2</v>
      </c>
      <c r="D327" s="20" t="s">
        <v>3</v>
      </c>
      <c r="E327" s="1">
        <v>1</v>
      </c>
      <c r="F327" t="s">
        <v>128</v>
      </c>
      <c r="G327" s="4">
        <v>2</v>
      </c>
      <c r="H327" s="20"/>
      <c r="I327" s="31"/>
      <c r="J327" s="1"/>
    </row>
    <row r="328" spans="1:10" x14ac:dyDescent="0.3">
      <c r="A328" s="1" t="str">
        <f t="shared" ref="A328:A330" si="4">+A327</f>
        <v>20</v>
      </c>
      <c r="B328" s="20" t="str">
        <f>+VLOOKUP(BD_Capas[[#This Row],[idcapa]],Capas[],2,0)</f>
        <v>2023_02_18</v>
      </c>
      <c r="C328">
        <v>3</v>
      </c>
      <c r="D328" s="20" t="s">
        <v>105</v>
      </c>
      <c r="E328" s="1">
        <v>1</v>
      </c>
      <c r="F328" t="s">
        <v>11</v>
      </c>
      <c r="G328" s="4">
        <v>3</v>
      </c>
      <c r="H328" s="20" t="s">
        <v>425</v>
      </c>
      <c r="I328" s="5" t="str">
        <f>BD_Capas[[#This Row],[idcapa]]&amp;"-"&amp;BD_Capas[[#This Row],[posición_capa]]</f>
        <v>20-1</v>
      </c>
      <c r="J328" s="1">
        <v>1</v>
      </c>
    </row>
    <row r="329" spans="1:10" x14ac:dyDescent="0.3">
      <c r="A329" s="1" t="str">
        <f t="shared" si="4"/>
        <v>20</v>
      </c>
      <c r="B329" s="20" t="str">
        <f>+VLOOKUP(BD_Capas[[#This Row],[idcapa]],Capas[],2,0)</f>
        <v>2023_02_18</v>
      </c>
      <c r="C329">
        <v>4</v>
      </c>
      <c r="D329" s="20" t="s">
        <v>282</v>
      </c>
      <c r="E329" s="1">
        <v>1</v>
      </c>
      <c r="F329" t="s">
        <v>412</v>
      </c>
      <c r="G329" s="4">
        <v>4</v>
      </c>
      <c r="H329" s="20"/>
      <c r="I329" s="31"/>
      <c r="J329" s="1"/>
    </row>
    <row r="330" spans="1:10" x14ac:dyDescent="0.3">
      <c r="A330" s="1" t="str">
        <f t="shared" si="4"/>
        <v>20</v>
      </c>
      <c r="B330" s="20" t="str">
        <f>+VLOOKUP(BD_Capas[[#This Row],[idcapa]],Capas[],2,0)</f>
        <v>2023_02_18</v>
      </c>
      <c r="C330">
        <v>5</v>
      </c>
      <c r="D330" s="20" t="s">
        <v>410</v>
      </c>
      <c r="E330" s="1">
        <v>1</v>
      </c>
      <c r="F330" t="s">
        <v>413</v>
      </c>
      <c r="G330" s="4">
        <v>5</v>
      </c>
      <c r="H330" s="20"/>
      <c r="I330" s="31"/>
      <c r="J330" s="1"/>
    </row>
    <row r="331" spans="1:10" x14ac:dyDescent="0.3">
      <c r="A331" s="6" t="s">
        <v>431</v>
      </c>
      <c r="B331" s="20" t="str">
        <f>+VLOOKUP(BD_Capas[[#This Row],[idcapa]],Capas[],2,0)</f>
        <v>2023_02_25</v>
      </c>
      <c r="C331">
        <v>1</v>
      </c>
      <c r="D331" s="20" t="s">
        <v>2</v>
      </c>
      <c r="E331" s="55">
        <v>1</v>
      </c>
      <c r="F331" s="56" t="s">
        <v>10</v>
      </c>
      <c r="G331" s="4">
        <v>1</v>
      </c>
      <c r="H331" s="20"/>
      <c r="I331" s="31"/>
      <c r="J331" s="57"/>
    </row>
    <row r="332" spans="1:10" x14ac:dyDescent="0.3">
      <c r="A332" s="1" t="str">
        <f>+A331</f>
        <v>21</v>
      </c>
      <c r="B332" s="20" t="str">
        <f>+VLOOKUP(BD_Capas[[#This Row],[idcapa]],Capas[],2,0)</f>
        <v>2023_02_25</v>
      </c>
      <c r="C332">
        <v>2</v>
      </c>
      <c r="D332" s="20" t="s">
        <v>3</v>
      </c>
      <c r="E332" s="55">
        <v>1</v>
      </c>
      <c r="F332" s="56" t="s">
        <v>128</v>
      </c>
      <c r="G332" s="4">
        <v>2</v>
      </c>
      <c r="H332" s="20"/>
      <c r="I332" s="31"/>
      <c r="J332" s="57"/>
    </row>
    <row r="333" spans="1:10" x14ac:dyDescent="0.3">
      <c r="A333" s="1" t="str">
        <f t="shared" ref="A333:A335" si="5">+A332</f>
        <v>21</v>
      </c>
      <c r="B333" s="20" t="str">
        <f>+VLOOKUP(BD_Capas[[#This Row],[idcapa]],Capas[],2,0)</f>
        <v>2023_02_25</v>
      </c>
      <c r="C333">
        <v>3</v>
      </c>
      <c r="D333" s="20" t="s">
        <v>105</v>
      </c>
      <c r="E333" s="55">
        <v>1</v>
      </c>
      <c r="F333" s="56" t="s">
        <v>11</v>
      </c>
      <c r="G333" s="4">
        <v>3</v>
      </c>
      <c r="H333" s="20" t="s">
        <v>432</v>
      </c>
      <c r="I333" s="5" t="str">
        <f>BD_Capas[[#This Row],[idcapa]]&amp;"-"&amp;BD_Capas[[#This Row],[posición_capa]]</f>
        <v>21-1</v>
      </c>
      <c r="J333" s="57">
        <v>1</v>
      </c>
    </row>
    <row r="334" spans="1:10" x14ac:dyDescent="0.3">
      <c r="A334" s="1" t="str">
        <f t="shared" si="5"/>
        <v>21</v>
      </c>
      <c r="B334" s="20" t="str">
        <f>+VLOOKUP(BD_Capas[[#This Row],[idcapa]],Capas[],2,0)</f>
        <v>2023_02_25</v>
      </c>
      <c r="C334">
        <v>4</v>
      </c>
      <c r="D334" s="20" t="s">
        <v>282</v>
      </c>
      <c r="E334" s="55">
        <v>1</v>
      </c>
      <c r="F334" s="56" t="s">
        <v>412</v>
      </c>
      <c r="G334" s="4">
        <v>4</v>
      </c>
      <c r="H334" s="20"/>
      <c r="I334" s="31"/>
      <c r="J334" s="57"/>
    </row>
    <row r="335" spans="1:10" x14ac:dyDescent="0.3">
      <c r="A335" s="1" t="str">
        <f t="shared" si="5"/>
        <v>21</v>
      </c>
      <c r="B335" s="20" t="str">
        <f>+VLOOKUP(BD_Capas[[#This Row],[idcapa]],Capas[],2,0)</f>
        <v>2023_02_25</v>
      </c>
      <c r="C335">
        <v>5</v>
      </c>
      <c r="D335" s="20" t="s">
        <v>410</v>
      </c>
      <c r="E335" s="55">
        <v>1</v>
      </c>
      <c r="F335" s="56" t="s">
        <v>413</v>
      </c>
      <c r="G335" s="4">
        <v>5</v>
      </c>
      <c r="H335" s="20"/>
      <c r="I335" s="31"/>
      <c r="J335" s="57"/>
    </row>
  </sheetData>
  <phoneticPr fontId="4" type="noConversion"/>
  <conditionalFormatting sqref="E10:E335">
    <cfRule type="cellIs" dxfId="9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2"/>
  <sheetViews>
    <sheetView showGridLines="0" tabSelected="1" workbookViewId="0">
      <pane ySplit="9" topLeftCell="A54" activePane="bottomLeft" state="frozen"/>
      <selection pane="bottomLeft" activeCell="F66" sqref="F66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1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0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4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4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5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4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4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4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4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4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4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4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8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4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4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4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4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4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4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4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4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3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49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3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6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3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7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3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4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3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4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3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4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3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4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3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4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3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4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3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4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3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4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3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4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3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4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3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4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3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4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3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4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3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4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3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4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3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4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3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4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3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4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3" t="str">
        <f>+IFERROR(VLOOKUP(BD_Detalles[[#This Row],[Clase]],'Resumen Capas'!$A$4:$C$1048576,2,0),"COMPLETAR")</f>
        <v>2 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2" t="s">
        <v>415</v>
      </c>
      <c r="F59" s="28" t="str">
        <f>+IFERROR(VLOOKUP(BD_Detalles[[#This Row],[Clase]],'Resumen Capas'!$A$4:$C$1048576,2,0),"COMPLETAR")</f>
        <v>2 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  <row r="60" spans="1:9" x14ac:dyDescent="0.3">
      <c r="A60" s="25" t="s">
        <v>419</v>
      </c>
      <c r="B60" s="43" t="str">
        <f>+IFERROR(VLOOKUP(BD_Detalles[[#This Row],[Clase]],'Resumen Capas'!$A$4:$C$1048576,2,0),"COMPLETAR")</f>
        <v>1 Actualización Área Quemada Estimada al 13-02-2023</v>
      </c>
      <c r="C60" s="28" t="str">
        <f>+IFERROR(IF(RIGHT(BD_Detalles[[#This Row],[Clase]],1)="0","",VLOOKUP(BD_Detalles[[#This Row],[Clase]],'Resumen Capas'!$A$4:$C$1048576,3,0)),"COMPLETAR")</f>
        <v>COMUNA</v>
      </c>
      <c r="D60" s="29" t="s">
        <v>238</v>
      </c>
      <c r="E60" s="53" t="s">
        <v>421</v>
      </c>
      <c r="F60" s="28" t="str">
        <f>+IFERROR(VLOOKUP(BD_Detalles[[#This Row],[Clase]],'Resumen Capas'!$A$4:$C$1048576,2,0),"COMPLETAR")</f>
        <v>1 Actualización Área Quemada Estimada al 13-02-2023</v>
      </c>
      <c r="G60" s="30"/>
      <c r="H60" s="34" t="str">
        <f>+LEFT(BD_Detalles[[#This Row],[Clase]],2)</f>
        <v>19</v>
      </c>
      <c r="I60" s="27" t="str">
        <f>+IFERROR(VLOOKUP(BD_Detalles[[#This Row],[idcapa]],Capas[[idcapa]:[Tipo]],3,0),"")</f>
        <v>Polígono</v>
      </c>
    </row>
    <row r="61" spans="1:9" x14ac:dyDescent="0.3">
      <c r="A61" s="25" t="s">
        <v>424</v>
      </c>
      <c r="B61" s="43" t="str">
        <f>+IFERROR(VLOOKUP(BD_Detalles[[#This Row],[Clase]],'Resumen Capas'!$A$4:$C$1048576,2,0),"COMPLETAR")</f>
        <v>0 Actualización Área Quemada Estimada al 18-02-2023</v>
      </c>
      <c r="C61" s="28" t="str">
        <f>+IFERROR(IF(RIGHT(BD_Detalles[[#This Row],[Clase]],1)="0","",VLOOKUP(BD_Detalles[[#This Row],[Clase]],'Resumen Capas'!$A$4:$C$1048576,3,0)),"COMPLETAR")</f>
        <v>COMUNA</v>
      </c>
      <c r="D61" s="29" t="s">
        <v>238</v>
      </c>
      <c r="E61" s="54" t="s">
        <v>428</v>
      </c>
      <c r="F61" s="28" t="str">
        <f>+IFERROR(VLOOKUP(BD_Detalles[[#This Row],[Clase]],'Resumen Capas'!$A$4:$C$1048576,2,0),"COMPLETAR")</f>
        <v>0 Actualización Área Quemada Estimada al 18-02-2023</v>
      </c>
      <c r="G61" s="30"/>
      <c r="H61" s="34" t="str">
        <f>+LEFT(BD_Detalles[[#This Row],[Clase]],2)</f>
        <v>20</v>
      </c>
      <c r="I61" s="27" t="str">
        <f>+IFERROR(VLOOKUP(BD_Detalles[[#This Row],[idcapa]],Capas[[idcapa]:[Tipo]],3,0),"")</f>
        <v>Polígono</v>
      </c>
    </row>
    <row r="62" spans="1:9" x14ac:dyDescent="0.3">
      <c r="A62" s="25" t="s">
        <v>433</v>
      </c>
      <c r="B62" s="43" t="str">
        <f>+IFERROR(VLOOKUP(BD_Detalles[[#This Row],[Clase]],'Resumen Capas'!$A$4:$C$1048576,2,0),"COMPLETAR")</f>
        <v>0 Actualización Área Quemada Estimada al 25-02-2023</v>
      </c>
      <c r="C62" s="28" t="str">
        <f>+IFERROR(IF(RIGHT(BD_Detalles[[#This Row],[Clase]],1)="0","",VLOOKUP(BD_Detalles[[#This Row],[Clase]],'Resumen Capas'!$A$4:$C$1048576,3,0)),"COMPLETAR")</f>
        <v>COMUNA</v>
      </c>
      <c r="D62" s="29" t="s">
        <v>238</v>
      </c>
      <c r="E62" s="58" t="s">
        <v>434</v>
      </c>
      <c r="F62" s="28" t="str">
        <f>+IFERROR(VLOOKUP(BD_Detalles[[#This Row],[Clase]],'Resumen Capas'!$A$4:$C$1048576,2,0),"COMPLETAR")</f>
        <v>0 Actualización Área Quemada Estimada al 25-02-2023</v>
      </c>
      <c r="G62" s="30"/>
      <c r="H62" s="34" t="str">
        <f>+LEFT(BD_Detalles[[#This Row],[Clase]],2)</f>
        <v>21</v>
      </c>
      <c r="I62" s="27" t="str">
        <f>+IFERROR(VLOOKUP(BD_Detalles[[#This Row],[idcapa]],Capas[[idcapa]:[Tipo]],3,0),"")</f>
        <v>Polígono</v>
      </c>
    </row>
  </sheetData>
  <phoneticPr fontId="4" type="noConversion"/>
  <conditionalFormatting sqref="B10:C62">
    <cfRule type="cellIs" dxfId="90" priority="91" operator="equal">
      <formula>"COMPLETAR"</formula>
    </cfRule>
  </conditionalFormatting>
  <conditionalFormatting sqref="B43:C44">
    <cfRule type="cellIs" dxfId="89" priority="78" operator="equal">
      <formula>"COMPLETAR"</formula>
    </cfRule>
  </conditionalFormatting>
  <conditionalFormatting sqref="B45:C46">
    <cfRule type="cellIs" dxfId="88" priority="77" operator="equal">
      <formula>"COMPLETAR"</formula>
    </cfRule>
  </conditionalFormatting>
  <conditionalFormatting sqref="B45:C46">
    <cfRule type="cellIs" dxfId="87" priority="76" operator="equal">
      <formula>"COMPLETAR"</formula>
    </cfRule>
  </conditionalFormatting>
  <conditionalFormatting sqref="B47:C48">
    <cfRule type="cellIs" dxfId="86" priority="75" operator="equal">
      <formula>"COMPLETAR"</formula>
    </cfRule>
  </conditionalFormatting>
  <conditionalFormatting sqref="B47:C48">
    <cfRule type="cellIs" dxfId="85" priority="74" operator="equal">
      <formula>"COMPLETAR"</formula>
    </cfRule>
  </conditionalFormatting>
  <conditionalFormatting sqref="B47:C48">
    <cfRule type="cellIs" dxfId="84" priority="73" operator="equal">
      <formula>"COMPLETAR"</formula>
    </cfRule>
  </conditionalFormatting>
  <conditionalFormatting sqref="B49:C50">
    <cfRule type="cellIs" dxfId="83" priority="72" operator="equal">
      <formula>"COMPLETAR"</formula>
    </cfRule>
  </conditionalFormatting>
  <conditionalFormatting sqref="B49:C50">
    <cfRule type="cellIs" dxfId="82" priority="71" operator="equal">
      <formula>"COMPLETAR"</formula>
    </cfRule>
  </conditionalFormatting>
  <conditionalFormatting sqref="B49:C50">
    <cfRule type="cellIs" dxfId="81" priority="70" operator="equal">
      <formula>"COMPLETAR"</formula>
    </cfRule>
  </conditionalFormatting>
  <conditionalFormatting sqref="B49:C50">
    <cfRule type="cellIs" dxfId="80" priority="69" operator="equal">
      <formula>"COMPLETAR"</formula>
    </cfRule>
  </conditionalFormatting>
  <conditionalFormatting sqref="B51:C52">
    <cfRule type="cellIs" dxfId="79" priority="68" operator="equal">
      <formula>"COMPLETAR"</formula>
    </cfRule>
  </conditionalFormatting>
  <conditionalFormatting sqref="B51:C52">
    <cfRule type="cellIs" dxfId="78" priority="67" operator="equal">
      <formula>"COMPLETAR"</formula>
    </cfRule>
  </conditionalFormatting>
  <conditionalFormatting sqref="B51:C52">
    <cfRule type="cellIs" dxfId="77" priority="66" operator="equal">
      <formula>"COMPLETAR"</formula>
    </cfRule>
  </conditionalFormatting>
  <conditionalFormatting sqref="B51:C52">
    <cfRule type="cellIs" dxfId="76" priority="65" operator="equal">
      <formula>"COMPLETAR"</formula>
    </cfRule>
  </conditionalFormatting>
  <conditionalFormatting sqref="B51:C52">
    <cfRule type="cellIs" dxfId="75" priority="64" operator="equal">
      <formula>"COMPLETAR"</formula>
    </cfRule>
  </conditionalFormatting>
  <conditionalFormatting sqref="B53:C54">
    <cfRule type="cellIs" dxfId="74" priority="63" operator="equal">
      <formula>"COMPLETAR"</formula>
    </cfRule>
  </conditionalFormatting>
  <conditionalFormatting sqref="B53:C54">
    <cfRule type="cellIs" dxfId="73" priority="62" operator="equal">
      <formula>"COMPLETAR"</formula>
    </cfRule>
  </conditionalFormatting>
  <conditionalFormatting sqref="B53:C54">
    <cfRule type="cellIs" dxfId="72" priority="61" operator="equal">
      <formula>"COMPLETAR"</formula>
    </cfRule>
  </conditionalFormatting>
  <conditionalFormatting sqref="B53:C54">
    <cfRule type="cellIs" dxfId="71" priority="60" operator="equal">
      <formula>"COMPLETAR"</formula>
    </cfRule>
  </conditionalFormatting>
  <conditionalFormatting sqref="B53:C54">
    <cfRule type="cellIs" dxfId="70" priority="59" operator="equal">
      <formula>"COMPLETAR"</formula>
    </cfRule>
  </conditionalFormatting>
  <conditionalFormatting sqref="B53:C54">
    <cfRule type="cellIs" dxfId="69" priority="58" operator="equal">
      <formula>"COMPLETAR"</formula>
    </cfRule>
  </conditionalFormatting>
  <conditionalFormatting sqref="B55:C56">
    <cfRule type="cellIs" dxfId="68" priority="57" operator="equal">
      <formula>"COMPLETAR"</formula>
    </cfRule>
  </conditionalFormatting>
  <conditionalFormatting sqref="B55:C56">
    <cfRule type="cellIs" dxfId="67" priority="56" operator="equal">
      <formula>"COMPLETAR"</formula>
    </cfRule>
  </conditionalFormatting>
  <conditionalFormatting sqref="B55:C56">
    <cfRule type="cellIs" dxfId="66" priority="55" operator="equal">
      <formula>"COMPLETAR"</formula>
    </cfRule>
  </conditionalFormatting>
  <conditionalFormatting sqref="B55:C56">
    <cfRule type="cellIs" dxfId="65" priority="54" operator="equal">
      <formula>"COMPLETAR"</formula>
    </cfRule>
  </conditionalFormatting>
  <conditionalFormatting sqref="B55:C56">
    <cfRule type="cellIs" dxfId="64" priority="53" operator="equal">
      <formula>"COMPLETAR"</formula>
    </cfRule>
  </conditionalFormatting>
  <conditionalFormatting sqref="B55:C56">
    <cfRule type="cellIs" dxfId="63" priority="52" operator="equal">
      <formula>"COMPLETAR"</formula>
    </cfRule>
  </conditionalFormatting>
  <conditionalFormatting sqref="B55:C56">
    <cfRule type="cellIs" dxfId="62" priority="51" operator="equal">
      <formula>"COMPLETAR"</formula>
    </cfRule>
  </conditionalFormatting>
  <conditionalFormatting sqref="B57:C58">
    <cfRule type="cellIs" dxfId="61" priority="50" operator="equal">
      <formula>"COMPLETAR"</formula>
    </cfRule>
  </conditionalFormatting>
  <conditionalFormatting sqref="B57:C58">
    <cfRule type="cellIs" dxfId="60" priority="49" operator="equal">
      <formula>"COMPLETAR"</formula>
    </cfRule>
  </conditionalFormatting>
  <conditionalFormatting sqref="B57:C58">
    <cfRule type="cellIs" dxfId="59" priority="48" operator="equal">
      <formula>"COMPLETAR"</formula>
    </cfRule>
  </conditionalFormatting>
  <conditionalFormatting sqref="B57:C58">
    <cfRule type="cellIs" dxfId="58" priority="47" operator="equal">
      <formula>"COMPLETAR"</formula>
    </cfRule>
  </conditionalFormatting>
  <conditionalFormatting sqref="B57:C58">
    <cfRule type="cellIs" dxfId="57" priority="46" operator="equal">
      <formula>"COMPLETAR"</formula>
    </cfRule>
  </conditionalFormatting>
  <conditionalFormatting sqref="B57:C58">
    <cfRule type="cellIs" dxfId="56" priority="45" operator="equal">
      <formula>"COMPLETAR"</formula>
    </cfRule>
  </conditionalFormatting>
  <conditionalFormatting sqref="B57:C58">
    <cfRule type="cellIs" dxfId="55" priority="44" operator="equal">
      <formula>"COMPLETAR"</formula>
    </cfRule>
  </conditionalFormatting>
  <conditionalFormatting sqref="B57:C58">
    <cfRule type="cellIs" dxfId="54" priority="43" operator="equal">
      <formula>"COMPLETAR"</formula>
    </cfRule>
  </conditionalFormatting>
  <conditionalFormatting sqref="B59:C59">
    <cfRule type="cellIs" dxfId="53" priority="42" operator="equal">
      <formula>"COMPLETAR"</formula>
    </cfRule>
  </conditionalFormatting>
  <conditionalFormatting sqref="B59:C59">
    <cfRule type="cellIs" dxfId="52" priority="41" operator="equal">
      <formula>"COMPLETAR"</formula>
    </cfRule>
  </conditionalFormatting>
  <conditionalFormatting sqref="B59:C59">
    <cfRule type="cellIs" dxfId="51" priority="40" operator="equal">
      <formula>"COMPLETAR"</formula>
    </cfRule>
  </conditionalFormatting>
  <conditionalFormatting sqref="B59:C59">
    <cfRule type="cellIs" dxfId="50" priority="39" operator="equal">
      <formula>"COMPLETAR"</formula>
    </cfRule>
  </conditionalFormatting>
  <conditionalFormatting sqref="B59:C59">
    <cfRule type="cellIs" dxfId="49" priority="38" operator="equal">
      <formula>"COMPLETAR"</formula>
    </cfRule>
  </conditionalFormatting>
  <conditionalFormatting sqref="B59:C59">
    <cfRule type="cellIs" dxfId="48" priority="37" operator="equal">
      <formula>"COMPLETAR"</formula>
    </cfRule>
  </conditionalFormatting>
  <conditionalFormatting sqref="B59:C59">
    <cfRule type="cellIs" dxfId="47" priority="36" operator="equal">
      <formula>"COMPLETAR"</formula>
    </cfRule>
  </conditionalFormatting>
  <conditionalFormatting sqref="B59:C59">
    <cfRule type="cellIs" dxfId="46" priority="35" operator="equal">
      <formula>"COMPLETAR"</formula>
    </cfRule>
  </conditionalFormatting>
  <conditionalFormatting sqref="B59:C59">
    <cfRule type="cellIs" dxfId="45" priority="34" operator="equal">
      <formula>"COMPLETAR"</formula>
    </cfRule>
  </conditionalFormatting>
  <conditionalFormatting sqref="B60:C60">
    <cfRule type="cellIs" dxfId="44" priority="33" operator="equal">
      <formula>"COMPLETAR"</formula>
    </cfRule>
  </conditionalFormatting>
  <conditionalFormatting sqref="B60:C60">
    <cfRule type="cellIs" dxfId="43" priority="32" operator="equal">
      <formula>"COMPLETAR"</formula>
    </cfRule>
  </conditionalFormatting>
  <conditionalFormatting sqref="B60:C60">
    <cfRule type="cellIs" dxfId="42" priority="31" operator="equal">
      <formula>"COMPLETAR"</formula>
    </cfRule>
  </conditionalFormatting>
  <conditionalFormatting sqref="B60:C60">
    <cfRule type="cellIs" dxfId="41" priority="30" operator="equal">
      <formula>"COMPLETAR"</formula>
    </cfRule>
  </conditionalFormatting>
  <conditionalFormatting sqref="B60:C60">
    <cfRule type="cellIs" dxfId="40" priority="29" operator="equal">
      <formula>"COMPLETAR"</formula>
    </cfRule>
  </conditionalFormatting>
  <conditionalFormatting sqref="B60:C60">
    <cfRule type="cellIs" dxfId="39" priority="28" operator="equal">
      <formula>"COMPLETAR"</formula>
    </cfRule>
  </conditionalFormatting>
  <conditionalFormatting sqref="B60:C60">
    <cfRule type="cellIs" dxfId="38" priority="27" operator="equal">
      <formula>"COMPLETAR"</formula>
    </cfRule>
  </conditionalFormatting>
  <conditionalFormatting sqref="B60:C60">
    <cfRule type="cellIs" dxfId="37" priority="26" operator="equal">
      <formula>"COMPLETAR"</formula>
    </cfRule>
  </conditionalFormatting>
  <conditionalFormatting sqref="B60:C60">
    <cfRule type="cellIs" dxfId="36" priority="25" operator="equal">
      <formula>"COMPLETAR"</formula>
    </cfRule>
  </conditionalFormatting>
  <conditionalFormatting sqref="B60:C60">
    <cfRule type="cellIs" dxfId="35" priority="24" operator="equal">
      <formula>"COMPLETAR"</formula>
    </cfRule>
  </conditionalFormatting>
  <conditionalFormatting sqref="B61:C61">
    <cfRule type="cellIs" dxfId="34" priority="23" operator="equal">
      <formula>"COMPLETAR"</formula>
    </cfRule>
  </conditionalFormatting>
  <conditionalFormatting sqref="B61:C61">
    <cfRule type="cellIs" dxfId="33" priority="22" operator="equal">
      <formula>"COMPLETAR"</formula>
    </cfRule>
  </conditionalFormatting>
  <conditionalFormatting sqref="B61:C61">
    <cfRule type="cellIs" dxfId="32" priority="21" operator="equal">
      <formula>"COMPLETAR"</formula>
    </cfRule>
  </conditionalFormatting>
  <conditionalFormatting sqref="B61:C61">
    <cfRule type="cellIs" dxfId="31" priority="20" operator="equal">
      <formula>"COMPLETAR"</formula>
    </cfRule>
  </conditionalFormatting>
  <conditionalFormatting sqref="B61:C61">
    <cfRule type="cellIs" dxfId="30" priority="19" operator="equal">
      <formula>"COMPLETAR"</formula>
    </cfRule>
  </conditionalFormatting>
  <conditionalFormatting sqref="B61:C61">
    <cfRule type="cellIs" dxfId="29" priority="18" operator="equal">
      <formula>"COMPLETAR"</formula>
    </cfRule>
  </conditionalFormatting>
  <conditionalFormatting sqref="B61:C61">
    <cfRule type="cellIs" dxfId="28" priority="17" operator="equal">
      <formula>"COMPLETAR"</formula>
    </cfRule>
  </conditionalFormatting>
  <conditionalFormatting sqref="B61:C61">
    <cfRule type="cellIs" dxfId="27" priority="16" operator="equal">
      <formula>"COMPLETAR"</formula>
    </cfRule>
  </conditionalFormatting>
  <conditionalFormatting sqref="B61:C61">
    <cfRule type="cellIs" dxfId="26" priority="15" operator="equal">
      <formula>"COMPLETAR"</formula>
    </cfRule>
  </conditionalFormatting>
  <conditionalFormatting sqref="B61:C61">
    <cfRule type="cellIs" dxfId="25" priority="14" operator="equal">
      <formula>"COMPLETAR"</formula>
    </cfRule>
  </conditionalFormatting>
  <conditionalFormatting sqref="B61:C61">
    <cfRule type="cellIs" dxfId="24" priority="13" operator="equal">
      <formula>"COMPLETAR"</formula>
    </cfRule>
  </conditionalFormatting>
  <conditionalFormatting sqref="B62:C62">
    <cfRule type="cellIs" dxfId="23" priority="12" operator="equal">
      <formula>"COMPLETAR"</formula>
    </cfRule>
  </conditionalFormatting>
  <conditionalFormatting sqref="B62:C62">
    <cfRule type="cellIs" dxfId="22" priority="11" operator="equal">
      <formula>"COMPLETAR"</formula>
    </cfRule>
  </conditionalFormatting>
  <conditionalFormatting sqref="B62:C62">
    <cfRule type="cellIs" dxfId="21" priority="10" operator="equal">
      <formula>"COMPLETAR"</formula>
    </cfRule>
  </conditionalFormatting>
  <conditionalFormatting sqref="B62:C62">
    <cfRule type="cellIs" dxfId="20" priority="9" operator="equal">
      <formula>"COMPLETAR"</formula>
    </cfRule>
  </conditionalFormatting>
  <conditionalFormatting sqref="B62:C62">
    <cfRule type="cellIs" dxfId="19" priority="8" operator="equal">
      <formula>"COMPLETAR"</formula>
    </cfRule>
  </conditionalFormatting>
  <conditionalFormatting sqref="B62:C62">
    <cfRule type="cellIs" dxfId="18" priority="7" operator="equal">
      <formula>"COMPLETAR"</formula>
    </cfRule>
  </conditionalFormatting>
  <conditionalFormatting sqref="B62:C62">
    <cfRule type="cellIs" dxfId="17" priority="6" operator="equal">
      <formula>"COMPLETAR"</formula>
    </cfRule>
  </conditionalFormatting>
  <conditionalFormatting sqref="B62:C62">
    <cfRule type="cellIs" dxfId="16" priority="5" operator="equal">
      <formula>"COMPLETAR"</formula>
    </cfRule>
  </conditionalFormatting>
  <conditionalFormatting sqref="B62:C62">
    <cfRule type="cellIs" dxfId="15" priority="4" operator="equal">
      <formula>"COMPLETAR"</formula>
    </cfRule>
  </conditionalFormatting>
  <conditionalFormatting sqref="B62:C62">
    <cfRule type="cellIs" dxfId="14" priority="3" operator="equal">
      <formula>"COMPLETAR"</formula>
    </cfRule>
  </conditionalFormatting>
  <conditionalFormatting sqref="B62:C62">
    <cfRule type="cellIs" dxfId="13" priority="2" operator="equal">
      <formula>"COMPLETAR"</formula>
    </cfRule>
  </conditionalFormatting>
  <conditionalFormatting sqref="B62:C62">
    <cfRule type="cellIs" dxfId="1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13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6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60" t="s">
        <v>104</v>
      </c>
      <c r="B2" s="59" t="s">
        <v>114</v>
      </c>
      <c r="C2">
        <v>4</v>
      </c>
      <c r="D2" s="59" t="s">
        <v>2</v>
      </c>
      <c r="E2">
        <v>1</v>
      </c>
      <c r="F2" s="59" t="s">
        <v>10</v>
      </c>
      <c r="G2">
        <v>3</v>
      </c>
      <c r="H2" s="59"/>
      <c r="I2" s="59"/>
      <c r="K2" s="59" t="s">
        <v>103</v>
      </c>
      <c r="M2" s="59"/>
      <c r="N2" s="59"/>
      <c r="O2" s="59"/>
      <c r="P2" s="59"/>
      <c r="Q2" s="11"/>
    </row>
    <row r="3" spans="1:17" x14ac:dyDescent="0.3">
      <c r="A3" s="60" t="s">
        <v>104</v>
      </c>
      <c r="B3" s="59" t="s">
        <v>114</v>
      </c>
      <c r="C3">
        <v>5</v>
      </c>
      <c r="D3" s="59" t="s">
        <v>3</v>
      </c>
      <c r="E3">
        <v>1</v>
      </c>
      <c r="F3" s="59" t="s">
        <v>128</v>
      </c>
      <c r="G3">
        <v>4</v>
      </c>
      <c r="H3" s="59"/>
      <c r="I3" s="59"/>
      <c r="K3" s="59" t="s">
        <v>103</v>
      </c>
      <c r="M3" s="59"/>
      <c r="N3" s="59"/>
      <c r="O3" s="59"/>
      <c r="P3" s="59"/>
      <c r="Q3" s="11"/>
    </row>
    <row r="4" spans="1:17" x14ac:dyDescent="0.3">
      <c r="A4" s="60" t="s">
        <v>104</v>
      </c>
      <c r="B4" s="59" t="s">
        <v>114</v>
      </c>
      <c r="C4">
        <v>6</v>
      </c>
      <c r="D4" s="59" t="s">
        <v>105</v>
      </c>
      <c r="E4">
        <v>1</v>
      </c>
      <c r="F4" s="59" t="s">
        <v>11</v>
      </c>
      <c r="G4">
        <v>5</v>
      </c>
      <c r="H4" s="59"/>
      <c r="I4" s="59"/>
      <c r="K4" s="59" t="s">
        <v>103</v>
      </c>
      <c r="M4" s="59"/>
      <c r="N4" s="59"/>
      <c r="O4" s="59"/>
      <c r="P4" s="59"/>
      <c r="Q4" s="11"/>
    </row>
    <row r="5" spans="1:17" x14ac:dyDescent="0.3">
      <c r="A5" s="60" t="s">
        <v>104</v>
      </c>
      <c r="B5" s="59" t="s">
        <v>114</v>
      </c>
      <c r="C5">
        <v>10</v>
      </c>
      <c r="D5" s="59" t="s">
        <v>121</v>
      </c>
      <c r="E5">
        <v>1</v>
      </c>
      <c r="F5" s="59" t="s">
        <v>129</v>
      </c>
      <c r="G5">
        <v>6</v>
      </c>
      <c r="H5" s="59"/>
      <c r="I5" s="59"/>
      <c r="K5" s="59" t="s">
        <v>103</v>
      </c>
      <c r="M5" s="59"/>
      <c r="N5" s="59"/>
      <c r="O5" s="59"/>
      <c r="P5" s="59"/>
      <c r="Q5" s="11"/>
    </row>
    <row r="6" spans="1:17" x14ac:dyDescent="0.3">
      <c r="A6" s="60" t="s">
        <v>104</v>
      </c>
      <c r="B6" s="59" t="s">
        <v>114</v>
      </c>
      <c r="C6">
        <v>13</v>
      </c>
      <c r="D6" s="59" t="s">
        <v>115</v>
      </c>
      <c r="E6">
        <v>1</v>
      </c>
      <c r="F6" s="59" t="s">
        <v>130</v>
      </c>
      <c r="G6">
        <v>2</v>
      </c>
      <c r="H6" s="59"/>
      <c r="I6" s="59"/>
      <c r="K6" s="59" t="s">
        <v>103</v>
      </c>
      <c r="M6" s="59"/>
      <c r="N6" s="59"/>
      <c r="O6" s="59"/>
      <c r="P6" s="59"/>
      <c r="Q6" s="11"/>
    </row>
    <row r="7" spans="1:17" x14ac:dyDescent="0.3">
      <c r="A7" s="60" t="s">
        <v>104</v>
      </c>
      <c r="B7" s="59" t="s">
        <v>114</v>
      </c>
      <c r="C7">
        <v>12</v>
      </c>
      <c r="D7" s="59" t="s">
        <v>124</v>
      </c>
      <c r="E7">
        <v>1</v>
      </c>
      <c r="F7" s="59" t="s">
        <v>124</v>
      </c>
      <c r="G7">
        <v>1</v>
      </c>
      <c r="H7" s="59" t="s">
        <v>131</v>
      </c>
      <c r="I7" s="59" t="s">
        <v>107</v>
      </c>
      <c r="J7">
        <v>1</v>
      </c>
      <c r="K7" s="59" t="s">
        <v>103</v>
      </c>
      <c r="M7" s="59" t="s">
        <v>124</v>
      </c>
      <c r="N7" s="59" t="s">
        <v>132</v>
      </c>
      <c r="O7" s="59" t="s">
        <v>397</v>
      </c>
      <c r="P7" s="59" t="s">
        <v>131</v>
      </c>
      <c r="Q7" s="11"/>
    </row>
    <row r="8" spans="1:17" x14ac:dyDescent="0.3">
      <c r="A8" s="60" t="s">
        <v>104</v>
      </c>
      <c r="B8" s="59" t="s">
        <v>114</v>
      </c>
      <c r="C8">
        <v>12</v>
      </c>
      <c r="D8" s="59" t="s">
        <v>124</v>
      </c>
      <c r="E8">
        <v>1</v>
      </c>
      <c r="F8" s="59" t="s">
        <v>124</v>
      </c>
      <c r="G8">
        <v>1</v>
      </c>
      <c r="H8" s="59" t="s">
        <v>131</v>
      </c>
      <c r="I8" s="59" t="s">
        <v>107</v>
      </c>
      <c r="J8">
        <v>1</v>
      </c>
      <c r="K8" s="59" t="s">
        <v>103</v>
      </c>
      <c r="M8" s="59" t="s">
        <v>124</v>
      </c>
      <c r="N8" s="59" t="s">
        <v>133</v>
      </c>
      <c r="O8" s="59" t="s">
        <v>142</v>
      </c>
      <c r="P8" s="59" t="s">
        <v>131</v>
      </c>
      <c r="Q8" s="11"/>
    </row>
    <row r="9" spans="1:17" x14ac:dyDescent="0.3">
      <c r="A9" s="60" t="s">
        <v>104</v>
      </c>
      <c r="B9" s="59" t="s">
        <v>114</v>
      </c>
      <c r="C9">
        <v>12</v>
      </c>
      <c r="D9" s="59" t="s">
        <v>124</v>
      </c>
      <c r="E9">
        <v>1</v>
      </c>
      <c r="F9" s="59" t="s">
        <v>124</v>
      </c>
      <c r="G9">
        <v>1</v>
      </c>
      <c r="H9" s="59" t="s">
        <v>131</v>
      </c>
      <c r="I9" s="59" t="s">
        <v>107</v>
      </c>
      <c r="J9">
        <v>1</v>
      </c>
      <c r="K9" s="59" t="s">
        <v>103</v>
      </c>
      <c r="M9" s="59" t="s">
        <v>124</v>
      </c>
      <c r="N9" s="59" t="s">
        <v>134</v>
      </c>
      <c r="O9" s="59" t="s">
        <v>112</v>
      </c>
      <c r="P9" s="59" t="s">
        <v>131</v>
      </c>
      <c r="Q9" s="11"/>
    </row>
    <row r="10" spans="1:17" x14ac:dyDescent="0.3">
      <c r="A10" s="60" t="s">
        <v>104</v>
      </c>
      <c r="B10" s="59" t="s">
        <v>114</v>
      </c>
      <c r="C10">
        <v>12</v>
      </c>
      <c r="D10" s="59" t="s">
        <v>124</v>
      </c>
      <c r="E10">
        <v>1</v>
      </c>
      <c r="F10" s="59" t="s">
        <v>124</v>
      </c>
      <c r="G10">
        <v>1</v>
      </c>
      <c r="H10" s="59" t="s">
        <v>131</v>
      </c>
      <c r="I10" s="59" t="s">
        <v>107</v>
      </c>
      <c r="J10">
        <v>1</v>
      </c>
      <c r="K10" s="59" t="s">
        <v>103</v>
      </c>
      <c r="M10" s="59" t="s">
        <v>124</v>
      </c>
      <c r="N10" s="59" t="s">
        <v>135</v>
      </c>
      <c r="O10" s="59" t="s">
        <v>396</v>
      </c>
      <c r="P10" s="59" t="s">
        <v>131</v>
      </c>
      <c r="Q10" s="11"/>
    </row>
    <row r="11" spans="1:17" x14ac:dyDescent="0.3">
      <c r="A11" s="60" t="s">
        <v>104</v>
      </c>
      <c r="B11" s="59" t="s">
        <v>114</v>
      </c>
      <c r="C11">
        <v>12</v>
      </c>
      <c r="D11" s="59" t="s">
        <v>124</v>
      </c>
      <c r="E11">
        <v>1</v>
      </c>
      <c r="F11" s="59" t="s">
        <v>124</v>
      </c>
      <c r="G11">
        <v>1</v>
      </c>
      <c r="H11" s="59" t="s">
        <v>131</v>
      </c>
      <c r="I11" s="59" t="s">
        <v>107</v>
      </c>
      <c r="J11">
        <v>1</v>
      </c>
      <c r="K11" s="59" t="s">
        <v>103</v>
      </c>
      <c r="M11" s="59" t="s">
        <v>124</v>
      </c>
      <c r="N11" s="59" t="s">
        <v>136</v>
      </c>
      <c r="O11" s="59" t="s">
        <v>143</v>
      </c>
      <c r="P11" s="59" t="s">
        <v>131</v>
      </c>
      <c r="Q11" s="11"/>
    </row>
    <row r="12" spans="1:17" x14ac:dyDescent="0.3">
      <c r="A12" s="60" t="s">
        <v>104</v>
      </c>
      <c r="B12" s="59" t="s">
        <v>114</v>
      </c>
      <c r="C12">
        <v>12</v>
      </c>
      <c r="D12" s="59" t="s">
        <v>124</v>
      </c>
      <c r="E12">
        <v>1</v>
      </c>
      <c r="F12" s="59" t="s">
        <v>124</v>
      </c>
      <c r="G12">
        <v>1</v>
      </c>
      <c r="H12" s="59" t="s">
        <v>131</v>
      </c>
      <c r="I12" s="59" t="s">
        <v>107</v>
      </c>
      <c r="J12">
        <v>1</v>
      </c>
      <c r="K12" s="59" t="s">
        <v>103</v>
      </c>
      <c r="M12" s="59" t="s">
        <v>124</v>
      </c>
      <c r="N12" s="59" t="s">
        <v>137</v>
      </c>
      <c r="O12" s="59" t="s">
        <v>145</v>
      </c>
      <c r="P12" s="59" t="s">
        <v>131</v>
      </c>
      <c r="Q12" s="11"/>
    </row>
    <row r="13" spans="1:17" x14ac:dyDescent="0.3">
      <c r="A13" s="60" t="s">
        <v>104</v>
      </c>
      <c r="B13" s="59" t="s">
        <v>114</v>
      </c>
      <c r="C13">
        <v>12</v>
      </c>
      <c r="D13" s="59" t="s">
        <v>124</v>
      </c>
      <c r="E13">
        <v>1</v>
      </c>
      <c r="F13" s="59" t="s">
        <v>124</v>
      </c>
      <c r="G13">
        <v>1</v>
      </c>
      <c r="H13" s="59" t="s">
        <v>131</v>
      </c>
      <c r="I13" s="59" t="s">
        <v>107</v>
      </c>
      <c r="J13">
        <v>1</v>
      </c>
      <c r="K13" s="59" t="s">
        <v>103</v>
      </c>
      <c r="M13" s="59" t="s">
        <v>124</v>
      </c>
      <c r="N13" s="59" t="s">
        <v>138</v>
      </c>
      <c r="O13" s="59" t="s">
        <v>144</v>
      </c>
      <c r="P13" s="59" t="s">
        <v>131</v>
      </c>
      <c r="Q13" s="11"/>
    </row>
    <row r="14" spans="1:17" x14ac:dyDescent="0.3">
      <c r="A14" s="60" t="s">
        <v>104</v>
      </c>
      <c r="B14" s="59" t="s">
        <v>114</v>
      </c>
      <c r="C14">
        <v>12</v>
      </c>
      <c r="D14" s="59" t="s">
        <v>124</v>
      </c>
      <c r="E14">
        <v>1</v>
      </c>
      <c r="F14" s="59" t="s">
        <v>124</v>
      </c>
      <c r="G14">
        <v>1</v>
      </c>
      <c r="H14" s="59" t="s">
        <v>131</v>
      </c>
      <c r="I14" s="59" t="s">
        <v>107</v>
      </c>
      <c r="J14">
        <v>1</v>
      </c>
      <c r="K14" s="59" t="s">
        <v>103</v>
      </c>
      <c r="M14" s="59" t="s">
        <v>124</v>
      </c>
      <c r="N14" s="59" t="s">
        <v>139</v>
      </c>
      <c r="O14" s="59" t="s">
        <v>110</v>
      </c>
      <c r="P14" s="59" t="s">
        <v>131</v>
      </c>
      <c r="Q14" s="11"/>
    </row>
    <row r="15" spans="1:17" x14ac:dyDescent="0.3">
      <c r="A15" s="60" t="s">
        <v>104</v>
      </c>
      <c r="B15" s="59" t="s">
        <v>114</v>
      </c>
      <c r="C15">
        <v>12</v>
      </c>
      <c r="D15" s="59" t="s">
        <v>124</v>
      </c>
      <c r="E15">
        <v>1</v>
      </c>
      <c r="F15" s="59" t="s">
        <v>124</v>
      </c>
      <c r="G15">
        <v>1</v>
      </c>
      <c r="H15" s="59" t="s">
        <v>131</v>
      </c>
      <c r="I15" s="59" t="s">
        <v>107</v>
      </c>
      <c r="J15">
        <v>1</v>
      </c>
      <c r="K15" s="59" t="s">
        <v>103</v>
      </c>
      <c r="M15" s="59" t="s">
        <v>124</v>
      </c>
      <c r="N15" s="59" t="s">
        <v>140</v>
      </c>
      <c r="O15" s="59" t="s">
        <v>109</v>
      </c>
      <c r="P15" s="59" t="s">
        <v>131</v>
      </c>
      <c r="Q15" s="11"/>
    </row>
    <row r="16" spans="1:17" x14ac:dyDescent="0.3">
      <c r="A16" s="60" t="s">
        <v>104</v>
      </c>
      <c r="B16" s="59" t="s">
        <v>114</v>
      </c>
      <c r="C16">
        <v>12</v>
      </c>
      <c r="D16" s="59" t="s">
        <v>124</v>
      </c>
      <c r="E16">
        <v>1</v>
      </c>
      <c r="F16" s="59" t="s">
        <v>124</v>
      </c>
      <c r="G16">
        <v>1</v>
      </c>
      <c r="H16" s="59" t="s">
        <v>131</v>
      </c>
      <c r="I16" s="59" t="s">
        <v>107</v>
      </c>
      <c r="J16">
        <v>1</v>
      </c>
      <c r="K16" s="59" t="s">
        <v>103</v>
      </c>
      <c r="M16" s="59" t="s">
        <v>124</v>
      </c>
      <c r="N16" s="59" t="s">
        <v>141</v>
      </c>
      <c r="O16" s="59" t="s">
        <v>111</v>
      </c>
      <c r="P16" s="59" t="s">
        <v>131</v>
      </c>
      <c r="Q16" s="11"/>
    </row>
    <row r="17" spans="1:17" x14ac:dyDescent="0.3">
      <c r="A17" s="60" t="s">
        <v>151</v>
      </c>
      <c r="B17" s="59" t="s">
        <v>147</v>
      </c>
      <c r="C17">
        <v>5</v>
      </c>
      <c r="D17" s="59" t="s">
        <v>159</v>
      </c>
      <c r="E17">
        <v>1</v>
      </c>
      <c r="F17" s="59" t="s">
        <v>160</v>
      </c>
      <c r="G17">
        <v>8</v>
      </c>
      <c r="H17" s="59"/>
      <c r="I17" s="59"/>
      <c r="K17" s="59" t="s">
        <v>19</v>
      </c>
      <c r="M17" s="59"/>
      <c r="N17" s="59"/>
      <c r="O17" s="59"/>
      <c r="P17" s="59"/>
      <c r="Q17" s="11"/>
    </row>
    <row r="18" spans="1:17" x14ac:dyDescent="0.3">
      <c r="A18" s="60" t="s">
        <v>151</v>
      </c>
      <c r="B18" s="59" t="s">
        <v>147</v>
      </c>
      <c r="C18">
        <v>16</v>
      </c>
      <c r="D18" s="59" t="s">
        <v>174</v>
      </c>
      <c r="E18">
        <v>1</v>
      </c>
      <c r="F18" s="59" t="s">
        <v>175</v>
      </c>
      <c r="H18" s="59"/>
      <c r="I18" s="59"/>
      <c r="K18" s="59" t="s">
        <v>19</v>
      </c>
      <c r="M18" s="59"/>
      <c r="N18" s="59"/>
      <c r="O18" s="59"/>
      <c r="P18" s="59"/>
      <c r="Q18" s="11"/>
    </row>
    <row r="19" spans="1:17" x14ac:dyDescent="0.3">
      <c r="A19" s="60" t="s">
        <v>151</v>
      </c>
      <c r="B19" s="59" t="s">
        <v>147</v>
      </c>
      <c r="C19">
        <v>22</v>
      </c>
      <c r="D19" s="59" t="s">
        <v>2</v>
      </c>
      <c r="E19">
        <v>1</v>
      </c>
      <c r="F19" s="59" t="s">
        <v>10</v>
      </c>
      <c r="G19">
        <v>11</v>
      </c>
      <c r="H19" s="59"/>
      <c r="I19" s="59"/>
      <c r="K19" s="59" t="s">
        <v>19</v>
      </c>
      <c r="M19" s="59"/>
      <c r="N19" s="59"/>
      <c r="O19" s="59"/>
      <c r="P19" s="59"/>
      <c r="Q19" s="11"/>
    </row>
    <row r="20" spans="1:17" x14ac:dyDescent="0.3">
      <c r="A20" s="60" t="s">
        <v>151</v>
      </c>
      <c r="B20" s="59" t="s">
        <v>147</v>
      </c>
      <c r="C20">
        <v>23</v>
      </c>
      <c r="D20" s="59" t="s">
        <v>3</v>
      </c>
      <c r="E20">
        <v>1</v>
      </c>
      <c r="F20" s="59" t="s">
        <v>128</v>
      </c>
      <c r="G20">
        <v>10</v>
      </c>
      <c r="H20" s="59"/>
      <c r="I20" s="59"/>
      <c r="K20" s="59" t="s">
        <v>19</v>
      </c>
      <c r="M20" s="59"/>
      <c r="N20" s="59"/>
      <c r="O20" s="59"/>
      <c r="P20" s="59"/>
      <c r="Q20" s="11"/>
    </row>
    <row r="21" spans="1:17" x14ac:dyDescent="0.3">
      <c r="A21" s="60" t="s">
        <v>151</v>
      </c>
      <c r="B21" s="59" t="s">
        <v>147</v>
      </c>
      <c r="C21">
        <v>24</v>
      </c>
      <c r="D21" s="59" t="s">
        <v>105</v>
      </c>
      <c r="E21">
        <v>1</v>
      </c>
      <c r="F21" s="59" t="s">
        <v>11</v>
      </c>
      <c r="G21">
        <v>9</v>
      </c>
      <c r="H21" s="59"/>
      <c r="I21" s="59"/>
      <c r="K21" s="59" t="s">
        <v>19</v>
      </c>
      <c r="M21" s="59"/>
      <c r="N21" s="59"/>
      <c r="O21" s="59"/>
      <c r="P21" s="59"/>
      <c r="Q21" s="11"/>
    </row>
    <row r="22" spans="1:17" x14ac:dyDescent="0.3">
      <c r="A22" s="60" t="s">
        <v>151</v>
      </c>
      <c r="B22" s="59" t="s">
        <v>147</v>
      </c>
      <c r="C22">
        <v>3</v>
      </c>
      <c r="D22" s="59" t="s">
        <v>155</v>
      </c>
      <c r="E22">
        <v>1</v>
      </c>
      <c r="F22" s="59" t="s">
        <v>156</v>
      </c>
      <c r="G22">
        <v>1</v>
      </c>
      <c r="H22" s="59" t="s">
        <v>157</v>
      </c>
      <c r="I22" s="59" t="s">
        <v>248</v>
      </c>
      <c r="J22">
        <v>0</v>
      </c>
      <c r="K22" s="59" t="s">
        <v>19</v>
      </c>
      <c r="M22" s="59" t="s">
        <v>345</v>
      </c>
      <c r="N22" s="59" t="s">
        <v>238</v>
      </c>
      <c r="O22" s="59"/>
      <c r="P22" s="59" t="s">
        <v>157</v>
      </c>
      <c r="Q22" s="11" t="s">
        <v>239</v>
      </c>
    </row>
    <row r="23" spans="1:17" x14ac:dyDescent="0.3">
      <c r="A23" s="60" t="s">
        <v>151</v>
      </c>
      <c r="B23" s="59" t="s">
        <v>147</v>
      </c>
      <c r="C23">
        <v>3</v>
      </c>
      <c r="D23" s="59" t="s">
        <v>155</v>
      </c>
      <c r="E23">
        <v>1</v>
      </c>
      <c r="F23" s="59" t="s">
        <v>156</v>
      </c>
      <c r="G23">
        <v>1</v>
      </c>
      <c r="H23" s="59" t="s">
        <v>157</v>
      </c>
      <c r="I23" s="59" t="s">
        <v>248</v>
      </c>
      <c r="J23">
        <v>0</v>
      </c>
      <c r="K23" s="59" t="s">
        <v>19</v>
      </c>
      <c r="M23" s="59" t="s">
        <v>345</v>
      </c>
      <c r="N23" s="59" t="s">
        <v>108</v>
      </c>
      <c r="O23" s="59" t="s">
        <v>240</v>
      </c>
      <c r="P23" s="59" t="s">
        <v>157</v>
      </c>
      <c r="Q23" s="11"/>
    </row>
    <row r="24" spans="1:17" x14ac:dyDescent="0.3">
      <c r="A24" s="60" t="s">
        <v>151</v>
      </c>
      <c r="B24" s="59" t="s">
        <v>147</v>
      </c>
      <c r="C24">
        <v>11</v>
      </c>
      <c r="D24" s="59" t="s">
        <v>163</v>
      </c>
      <c r="E24">
        <v>1</v>
      </c>
      <c r="F24" s="59" t="s">
        <v>164</v>
      </c>
      <c r="G24">
        <v>2</v>
      </c>
      <c r="H24" s="59" t="s">
        <v>165</v>
      </c>
      <c r="I24" s="59" t="s">
        <v>253</v>
      </c>
      <c r="J24">
        <v>4</v>
      </c>
      <c r="K24" s="59" t="s">
        <v>19</v>
      </c>
      <c r="M24" s="59" t="s">
        <v>163</v>
      </c>
      <c r="N24" s="59" t="s">
        <v>108</v>
      </c>
      <c r="O24" s="59" t="s">
        <v>240</v>
      </c>
      <c r="P24" s="59" t="s">
        <v>165</v>
      </c>
      <c r="Q24" s="11"/>
    </row>
    <row r="25" spans="1:17" x14ac:dyDescent="0.3">
      <c r="A25" s="60" t="s">
        <v>151</v>
      </c>
      <c r="B25" s="59" t="s">
        <v>147</v>
      </c>
      <c r="C25">
        <v>13</v>
      </c>
      <c r="D25" s="59" t="s">
        <v>167</v>
      </c>
      <c r="E25">
        <v>1</v>
      </c>
      <c r="F25" s="59" t="s">
        <v>168</v>
      </c>
      <c r="G25">
        <v>6</v>
      </c>
      <c r="H25" s="59" t="s">
        <v>169</v>
      </c>
      <c r="I25" s="59" t="s">
        <v>252</v>
      </c>
      <c r="J25">
        <v>3</v>
      </c>
      <c r="K25" s="59" t="s">
        <v>19</v>
      </c>
      <c r="M25" s="59" t="s">
        <v>167</v>
      </c>
      <c r="N25" s="59" t="s">
        <v>108</v>
      </c>
      <c r="O25" s="59" t="s">
        <v>240</v>
      </c>
      <c r="P25" s="59" t="s">
        <v>169</v>
      </c>
      <c r="Q25" s="11"/>
    </row>
    <row r="26" spans="1:17" x14ac:dyDescent="0.3">
      <c r="A26" s="60" t="s">
        <v>151</v>
      </c>
      <c r="B26" s="59" t="s">
        <v>147</v>
      </c>
      <c r="C26">
        <v>14</v>
      </c>
      <c r="D26" s="59" t="s">
        <v>170</v>
      </c>
      <c r="E26">
        <v>1</v>
      </c>
      <c r="F26" s="59" t="s">
        <v>171</v>
      </c>
      <c r="G26">
        <v>7</v>
      </c>
      <c r="H26" s="59" t="s">
        <v>172</v>
      </c>
      <c r="I26" s="59" t="s">
        <v>250</v>
      </c>
      <c r="J26">
        <v>1</v>
      </c>
      <c r="K26" s="59" t="s">
        <v>19</v>
      </c>
      <c r="M26" s="59" t="s">
        <v>170</v>
      </c>
      <c r="N26" s="59" t="s">
        <v>108</v>
      </c>
      <c r="O26" s="59" t="s">
        <v>240</v>
      </c>
      <c r="P26" s="59" t="s">
        <v>172</v>
      </c>
      <c r="Q26" s="11"/>
    </row>
    <row r="27" spans="1:17" x14ac:dyDescent="0.3">
      <c r="A27" s="60" t="s">
        <v>151</v>
      </c>
      <c r="B27" s="59" t="s">
        <v>147</v>
      </c>
      <c r="C27">
        <v>17</v>
      </c>
      <c r="D27" s="59" t="s">
        <v>176</v>
      </c>
      <c r="E27">
        <v>1</v>
      </c>
      <c r="F27" s="59" t="s">
        <v>177</v>
      </c>
      <c r="G27">
        <v>3</v>
      </c>
      <c r="H27" s="59" t="s">
        <v>178</v>
      </c>
      <c r="I27" s="59" t="s">
        <v>251</v>
      </c>
      <c r="J27">
        <v>2</v>
      </c>
      <c r="K27" s="59" t="s">
        <v>19</v>
      </c>
      <c r="M27" s="59" t="s">
        <v>176</v>
      </c>
      <c r="N27" s="59" t="s">
        <v>108</v>
      </c>
      <c r="O27" s="59" t="s">
        <v>240</v>
      </c>
      <c r="P27" s="59" t="s">
        <v>178</v>
      </c>
      <c r="Q27" s="11"/>
    </row>
    <row r="28" spans="1:17" x14ac:dyDescent="0.3">
      <c r="A28" s="60" t="s">
        <v>151</v>
      </c>
      <c r="B28" s="59" t="s">
        <v>147</v>
      </c>
      <c r="C28">
        <v>18</v>
      </c>
      <c r="D28" s="59" t="s">
        <v>179</v>
      </c>
      <c r="E28">
        <v>1</v>
      </c>
      <c r="F28" s="59" t="s">
        <v>180</v>
      </c>
      <c r="G28">
        <v>4</v>
      </c>
      <c r="H28" s="59" t="s">
        <v>181</v>
      </c>
      <c r="I28" s="59" t="s">
        <v>254</v>
      </c>
      <c r="J28">
        <v>5</v>
      </c>
      <c r="K28" s="59" t="s">
        <v>19</v>
      </c>
      <c r="M28" s="59" t="s">
        <v>179</v>
      </c>
      <c r="N28" s="59" t="s">
        <v>108</v>
      </c>
      <c r="O28" s="59" t="s">
        <v>240</v>
      </c>
      <c r="P28" s="59" t="s">
        <v>181</v>
      </c>
      <c r="Q28" s="11"/>
    </row>
    <row r="29" spans="1:17" x14ac:dyDescent="0.3">
      <c r="A29" s="60" t="s">
        <v>151</v>
      </c>
      <c r="B29" s="59" t="s">
        <v>147</v>
      </c>
      <c r="C29">
        <v>19</v>
      </c>
      <c r="D29" s="59" t="s">
        <v>182</v>
      </c>
      <c r="E29">
        <v>1</v>
      </c>
      <c r="F29" s="59" t="s">
        <v>183</v>
      </c>
      <c r="G29">
        <v>5</v>
      </c>
      <c r="H29" s="59" t="s">
        <v>184</v>
      </c>
      <c r="I29" s="59" t="s">
        <v>255</v>
      </c>
      <c r="J29">
        <v>6</v>
      </c>
      <c r="K29" s="59" t="s">
        <v>19</v>
      </c>
      <c r="M29" s="59" t="s">
        <v>182</v>
      </c>
      <c r="N29" s="59" t="s">
        <v>108</v>
      </c>
      <c r="O29" s="59" t="s">
        <v>240</v>
      </c>
      <c r="P29" s="59" t="s">
        <v>184</v>
      </c>
      <c r="Q29" s="11"/>
    </row>
    <row r="30" spans="1:17" x14ac:dyDescent="0.3">
      <c r="A30" s="60" t="s">
        <v>151</v>
      </c>
      <c r="B30" s="59" t="s">
        <v>147</v>
      </c>
      <c r="C30">
        <v>25</v>
      </c>
      <c r="D30" s="59" t="s">
        <v>121</v>
      </c>
      <c r="E30">
        <v>1</v>
      </c>
      <c r="F30" s="59" t="s">
        <v>129</v>
      </c>
      <c r="G30">
        <v>12</v>
      </c>
      <c r="H30" s="59" t="s">
        <v>187</v>
      </c>
      <c r="I30" s="59" t="s">
        <v>256</v>
      </c>
      <c r="J30">
        <v>7</v>
      </c>
      <c r="K30" s="59" t="s">
        <v>19</v>
      </c>
      <c r="M30" s="59" t="s">
        <v>121</v>
      </c>
      <c r="N30" s="59" t="s">
        <v>108</v>
      </c>
      <c r="O30" s="59" t="s">
        <v>240</v>
      </c>
      <c r="P30" s="59" t="s">
        <v>187</v>
      </c>
      <c r="Q30" s="11"/>
    </row>
    <row r="31" spans="1:17" x14ac:dyDescent="0.3">
      <c r="A31" s="60" t="s">
        <v>152</v>
      </c>
      <c r="B31" s="59" t="s">
        <v>149</v>
      </c>
      <c r="C31">
        <v>4</v>
      </c>
      <c r="D31" s="59" t="s">
        <v>192</v>
      </c>
      <c r="E31">
        <v>1</v>
      </c>
      <c r="F31" s="59" t="s">
        <v>193</v>
      </c>
      <c r="G31">
        <v>14</v>
      </c>
      <c r="H31" s="59"/>
      <c r="I31" s="59"/>
      <c r="K31" s="59" t="s">
        <v>103</v>
      </c>
      <c r="M31" s="59"/>
      <c r="N31" s="59"/>
      <c r="O31" s="59"/>
      <c r="P31" s="59"/>
      <c r="Q31" s="11"/>
    </row>
    <row r="32" spans="1:17" x14ac:dyDescent="0.3">
      <c r="A32" s="60" t="s">
        <v>152</v>
      </c>
      <c r="B32" s="59" t="s">
        <v>149</v>
      </c>
      <c r="C32">
        <v>5</v>
      </c>
      <c r="D32" s="59" t="s">
        <v>194</v>
      </c>
      <c r="E32">
        <v>1</v>
      </c>
      <c r="F32" s="59" t="s">
        <v>195</v>
      </c>
      <c r="G32">
        <v>10</v>
      </c>
      <c r="H32" s="59"/>
      <c r="I32" s="59"/>
      <c r="K32" s="59" t="s">
        <v>103</v>
      </c>
      <c r="M32" s="59"/>
      <c r="N32" s="59"/>
      <c r="O32" s="59"/>
      <c r="P32" s="59"/>
      <c r="Q32" s="11"/>
    </row>
    <row r="33" spans="1:17" x14ac:dyDescent="0.3">
      <c r="A33" s="60" t="s">
        <v>152</v>
      </c>
      <c r="B33" s="59" t="s">
        <v>149</v>
      </c>
      <c r="C33">
        <v>12</v>
      </c>
      <c r="D33" s="59" t="s">
        <v>213</v>
      </c>
      <c r="E33">
        <v>1</v>
      </c>
      <c r="F33" s="59" t="s">
        <v>214</v>
      </c>
      <c r="G33">
        <v>16</v>
      </c>
      <c r="H33" s="59"/>
      <c r="I33" s="59"/>
      <c r="K33" s="59" t="s">
        <v>103</v>
      </c>
      <c r="M33" s="59"/>
      <c r="N33" s="59"/>
      <c r="O33" s="59"/>
      <c r="P33" s="59"/>
      <c r="Q33" s="11"/>
    </row>
    <row r="34" spans="1:17" x14ac:dyDescent="0.3">
      <c r="A34" s="60" t="s">
        <v>152</v>
      </c>
      <c r="B34" s="59" t="s">
        <v>149</v>
      </c>
      <c r="C34">
        <v>13</v>
      </c>
      <c r="D34" s="59" t="s">
        <v>215</v>
      </c>
      <c r="E34">
        <v>1</v>
      </c>
      <c r="F34" s="59" t="s">
        <v>216</v>
      </c>
      <c r="G34">
        <v>15</v>
      </c>
      <c r="H34" s="59"/>
      <c r="I34" s="59"/>
      <c r="K34" s="59" t="s">
        <v>103</v>
      </c>
      <c r="M34" s="59"/>
      <c r="N34" s="59"/>
      <c r="O34" s="59"/>
      <c r="P34" s="59"/>
      <c r="Q34" s="11"/>
    </row>
    <row r="35" spans="1:17" x14ac:dyDescent="0.3">
      <c r="A35" s="60" t="s">
        <v>152</v>
      </c>
      <c r="B35" s="59" t="s">
        <v>149</v>
      </c>
      <c r="C35">
        <v>14</v>
      </c>
      <c r="D35" s="59" t="s">
        <v>217</v>
      </c>
      <c r="E35">
        <v>1</v>
      </c>
      <c r="F35" s="59" t="s">
        <v>218</v>
      </c>
      <c r="G35">
        <v>17</v>
      </c>
      <c r="H35" s="59"/>
      <c r="I35" s="59"/>
      <c r="K35" s="59" t="s">
        <v>103</v>
      </c>
      <c r="M35" s="59"/>
      <c r="N35" s="59"/>
      <c r="O35" s="59"/>
      <c r="P35" s="59"/>
      <c r="Q35" s="11"/>
    </row>
    <row r="36" spans="1:17" x14ac:dyDescent="0.3">
      <c r="A36" s="60" t="s">
        <v>152</v>
      </c>
      <c r="B36" s="59" t="s">
        <v>149</v>
      </c>
      <c r="C36">
        <v>15</v>
      </c>
      <c r="D36" s="59" t="s">
        <v>219</v>
      </c>
      <c r="E36">
        <v>1</v>
      </c>
      <c r="F36" s="59" t="s">
        <v>220</v>
      </c>
      <c r="G36">
        <v>18</v>
      </c>
      <c r="H36" s="59"/>
      <c r="I36" s="59"/>
      <c r="K36" s="59" t="s">
        <v>103</v>
      </c>
      <c r="M36" s="59"/>
      <c r="N36" s="59"/>
      <c r="O36" s="59"/>
      <c r="P36" s="59"/>
      <c r="Q36" s="11"/>
    </row>
    <row r="37" spans="1:17" x14ac:dyDescent="0.3">
      <c r="A37" s="60" t="s">
        <v>152</v>
      </c>
      <c r="B37" s="59" t="s">
        <v>149</v>
      </c>
      <c r="C37">
        <v>16</v>
      </c>
      <c r="D37" s="59" t="s">
        <v>221</v>
      </c>
      <c r="E37">
        <v>1</v>
      </c>
      <c r="F37" s="59" t="s">
        <v>222</v>
      </c>
      <c r="G37">
        <v>19</v>
      </c>
      <c r="H37" s="59"/>
      <c r="I37" s="59"/>
      <c r="K37" s="59" t="s">
        <v>103</v>
      </c>
      <c r="M37" s="59"/>
      <c r="N37" s="59"/>
      <c r="O37" s="59"/>
      <c r="P37" s="59"/>
      <c r="Q37" s="11"/>
    </row>
    <row r="38" spans="1:17" x14ac:dyDescent="0.3">
      <c r="A38" s="60" t="s">
        <v>152</v>
      </c>
      <c r="B38" s="59" t="s">
        <v>149</v>
      </c>
      <c r="C38">
        <v>17</v>
      </c>
      <c r="D38" s="59" t="s">
        <v>223</v>
      </c>
      <c r="E38">
        <v>1</v>
      </c>
      <c r="F38" s="59" t="s">
        <v>224</v>
      </c>
      <c r="G38">
        <v>20</v>
      </c>
      <c r="H38" s="59"/>
      <c r="I38" s="59"/>
      <c r="K38" s="59" t="s">
        <v>103</v>
      </c>
      <c r="M38" s="59"/>
      <c r="N38" s="59"/>
      <c r="O38" s="59"/>
      <c r="P38" s="59"/>
      <c r="Q38" s="11"/>
    </row>
    <row r="39" spans="1:17" x14ac:dyDescent="0.3">
      <c r="A39" s="60" t="s">
        <v>152</v>
      </c>
      <c r="B39" s="59" t="s">
        <v>149</v>
      </c>
      <c r="C39">
        <v>18</v>
      </c>
      <c r="D39" s="59" t="s">
        <v>225</v>
      </c>
      <c r="E39">
        <v>1</v>
      </c>
      <c r="F39" s="59" t="s">
        <v>226</v>
      </c>
      <c r="G39">
        <v>21</v>
      </c>
      <c r="H39" s="59"/>
      <c r="I39" s="59"/>
      <c r="K39" s="59" t="s">
        <v>103</v>
      </c>
      <c r="M39" s="59"/>
      <c r="N39" s="59"/>
      <c r="O39" s="59"/>
      <c r="P39" s="59"/>
      <c r="Q39" s="11"/>
    </row>
    <row r="40" spans="1:17" x14ac:dyDescent="0.3">
      <c r="A40" s="60" t="s">
        <v>152</v>
      </c>
      <c r="B40" s="59" t="s">
        <v>149</v>
      </c>
      <c r="C40">
        <v>19</v>
      </c>
      <c r="D40" s="59" t="s">
        <v>2</v>
      </c>
      <c r="E40">
        <v>1</v>
      </c>
      <c r="F40" s="59" t="s">
        <v>10</v>
      </c>
      <c r="G40">
        <v>5</v>
      </c>
      <c r="H40" s="59"/>
      <c r="I40" s="59"/>
      <c r="K40" s="59" t="s">
        <v>103</v>
      </c>
      <c r="M40" s="59"/>
      <c r="N40" s="59"/>
      <c r="O40" s="59"/>
      <c r="P40" s="59"/>
      <c r="Q40" s="11"/>
    </row>
    <row r="41" spans="1:17" x14ac:dyDescent="0.3">
      <c r="A41" s="60" t="s">
        <v>152</v>
      </c>
      <c r="B41" s="59" t="s">
        <v>149</v>
      </c>
      <c r="C41">
        <v>20</v>
      </c>
      <c r="D41" s="59" t="s">
        <v>3</v>
      </c>
      <c r="E41">
        <v>1</v>
      </c>
      <c r="F41" s="59" t="s">
        <v>128</v>
      </c>
      <c r="G41">
        <v>4</v>
      </c>
      <c r="H41" s="59"/>
      <c r="I41" s="59"/>
      <c r="K41" s="59" t="s">
        <v>103</v>
      </c>
      <c r="M41" s="59"/>
      <c r="N41" s="59"/>
      <c r="O41" s="59"/>
      <c r="P41" s="59"/>
      <c r="Q41" s="11"/>
    </row>
    <row r="42" spans="1:17" x14ac:dyDescent="0.3">
      <c r="A42" s="60" t="s">
        <v>152</v>
      </c>
      <c r="B42" s="59" t="s">
        <v>149</v>
      </c>
      <c r="C42">
        <v>21</v>
      </c>
      <c r="D42" s="59" t="s">
        <v>105</v>
      </c>
      <c r="E42">
        <v>1</v>
      </c>
      <c r="F42" s="59" t="s">
        <v>11</v>
      </c>
      <c r="G42">
        <v>3</v>
      </c>
      <c r="H42" s="59"/>
      <c r="I42" s="59"/>
      <c r="K42" s="59" t="s">
        <v>103</v>
      </c>
      <c r="M42" s="59"/>
      <c r="N42" s="59"/>
      <c r="O42" s="59"/>
      <c r="P42" s="59"/>
      <c r="Q42" s="11"/>
    </row>
    <row r="43" spans="1:17" x14ac:dyDescent="0.3">
      <c r="A43" s="60" t="s">
        <v>152</v>
      </c>
      <c r="B43" s="59" t="s">
        <v>149</v>
      </c>
      <c r="C43">
        <v>2</v>
      </c>
      <c r="D43" s="59" t="s">
        <v>189</v>
      </c>
      <c r="E43">
        <v>1</v>
      </c>
      <c r="F43" s="59" t="s">
        <v>160</v>
      </c>
      <c r="G43">
        <v>2</v>
      </c>
      <c r="H43" s="59" t="s">
        <v>190</v>
      </c>
      <c r="I43" s="59" t="s">
        <v>249</v>
      </c>
      <c r="J43">
        <v>0</v>
      </c>
      <c r="K43" s="59" t="s">
        <v>103</v>
      </c>
      <c r="M43" s="59" t="s">
        <v>345</v>
      </c>
      <c r="N43" s="59" t="s">
        <v>238</v>
      </c>
      <c r="O43" s="59" t="s">
        <v>394</v>
      </c>
      <c r="P43" s="59" t="s">
        <v>190</v>
      </c>
      <c r="Q43" s="11"/>
    </row>
    <row r="44" spans="1:17" x14ac:dyDescent="0.3">
      <c r="A44" s="60" t="s">
        <v>152</v>
      </c>
      <c r="B44" s="59" t="s">
        <v>149</v>
      </c>
      <c r="C44">
        <v>3</v>
      </c>
      <c r="D44" s="59" t="s">
        <v>170</v>
      </c>
      <c r="E44">
        <v>1</v>
      </c>
      <c r="F44" s="59" t="s">
        <v>171</v>
      </c>
      <c r="G44">
        <v>1</v>
      </c>
      <c r="H44" s="59" t="s">
        <v>191</v>
      </c>
      <c r="I44" s="59" t="s">
        <v>257</v>
      </c>
      <c r="J44">
        <v>1</v>
      </c>
      <c r="K44" s="59" t="s">
        <v>103</v>
      </c>
      <c r="M44" s="59" t="s">
        <v>170</v>
      </c>
      <c r="N44" s="59" t="s">
        <v>108</v>
      </c>
      <c r="O44" s="59" t="s">
        <v>241</v>
      </c>
      <c r="P44" s="59" t="s">
        <v>191</v>
      </c>
      <c r="Q44" s="11"/>
    </row>
    <row r="45" spans="1:17" x14ac:dyDescent="0.3">
      <c r="A45" s="60" t="s">
        <v>152</v>
      </c>
      <c r="B45" s="59" t="s">
        <v>149</v>
      </c>
      <c r="C45">
        <v>6</v>
      </c>
      <c r="D45" s="59" t="s">
        <v>196</v>
      </c>
      <c r="E45">
        <v>1</v>
      </c>
      <c r="F45" s="59" t="s">
        <v>197</v>
      </c>
      <c r="G45">
        <v>7</v>
      </c>
      <c r="H45" s="59" t="s">
        <v>198</v>
      </c>
      <c r="I45" s="59" t="s">
        <v>258</v>
      </c>
      <c r="J45">
        <v>2</v>
      </c>
      <c r="K45" s="59" t="s">
        <v>103</v>
      </c>
      <c r="M45" s="59" t="s">
        <v>196</v>
      </c>
      <c r="N45" s="59" t="s">
        <v>108</v>
      </c>
      <c r="O45" s="59" t="s">
        <v>242</v>
      </c>
      <c r="P45" s="59" t="s">
        <v>198</v>
      </c>
      <c r="Q45" s="11"/>
    </row>
    <row r="46" spans="1:17" x14ac:dyDescent="0.3">
      <c r="A46" s="60" t="s">
        <v>152</v>
      </c>
      <c r="B46" s="59" t="s">
        <v>149</v>
      </c>
      <c r="C46">
        <v>7</v>
      </c>
      <c r="D46" s="59" t="s">
        <v>199</v>
      </c>
      <c r="E46">
        <v>1</v>
      </c>
      <c r="F46" s="59" t="s">
        <v>168</v>
      </c>
      <c r="G46">
        <v>8</v>
      </c>
      <c r="H46" s="59" t="s">
        <v>200</v>
      </c>
      <c r="I46" s="59" t="s">
        <v>259</v>
      </c>
      <c r="J46">
        <v>3</v>
      </c>
      <c r="K46" s="59" t="s">
        <v>103</v>
      </c>
      <c r="M46" s="59" t="s">
        <v>199</v>
      </c>
      <c r="N46" s="59" t="s">
        <v>108</v>
      </c>
      <c r="O46" s="59" t="s">
        <v>243</v>
      </c>
      <c r="P46" s="59" t="s">
        <v>200</v>
      </c>
      <c r="Q46" s="11"/>
    </row>
    <row r="47" spans="1:17" x14ac:dyDescent="0.3">
      <c r="A47" s="60" t="s">
        <v>152</v>
      </c>
      <c r="B47" s="59" t="s">
        <v>149</v>
      </c>
      <c r="C47">
        <v>8</v>
      </c>
      <c r="D47" s="59" t="s">
        <v>201</v>
      </c>
      <c r="E47">
        <v>1</v>
      </c>
      <c r="F47" s="59" t="s">
        <v>202</v>
      </c>
      <c r="G47">
        <v>9</v>
      </c>
      <c r="H47" s="59" t="s">
        <v>203</v>
      </c>
      <c r="I47" s="59" t="s">
        <v>260</v>
      </c>
      <c r="J47">
        <v>4</v>
      </c>
      <c r="K47" s="59" t="s">
        <v>103</v>
      </c>
      <c r="M47" s="59" t="s">
        <v>201</v>
      </c>
      <c r="N47" s="59" t="s">
        <v>108</v>
      </c>
      <c r="O47" s="59" t="s">
        <v>244</v>
      </c>
      <c r="P47" s="59" t="s">
        <v>203</v>
      </c>
      <c r="Q47" s="11"/>
    </row>
    <row r="48" spans="1:17" x14ac:dyDescent="0.3">
      <c r="A48" s="60" t="s">
        <v>152</v>
      </c>
      <c r="B48" s="59" t="s">
        <v>149</v>
      </c>
      <c r="C48">
        <v>9</v>
      </c>
      <c r="D48" s="59" t="s">
        <v>204</v>
      </c>
      <c r="E48">
        <v>1</v>
      </c>
      <c r="F48" s="59" t="s">
        <v>205</v>
      </c>
      <c r="G48">
        <v>12</v>
      </c>
      <c r="H48" s="59" t="s">
        <v>206</v>
      </c>
      <c r="I48" s="59" t="s">
        <v>261</v>
      </c>
      <c r="J48">
        <v>5</v>
      </c>
      <c r="K48" s="59" t="s">
        <v>103</v>
      </c>
      <c r="M48" s="59" t="s">
        <v>204</v>
      </c>
      <c r="N48" s="59" t="s">
        <v>108</v>
      </c>
      <c r="O48" s="59" t="s">
        <v>245</v>
      </c>
      <c r="P48" s="59" t="s">
        <v>206</v>
      </c>
      <c r="Q48" s="11"/>
    </row>
    <row r="49" spans="1:17" x14ac:dyDescent="0.3">
      <c r="A49" s="60" t="s">
        <v>152</v>
      </c>
      <c r="B49" s="59" t="s">
        <v>149</v>
      </c>
      <c r="C49">
        <v>10</v>
      </c>
      <c r="D49" s="59" t="s">
        <v>207</v>
      </c>
      <c r="E49">
        <v>1</v>
      </c>
      <c r="F49" s="59" t="s">
        <v>208</v>
      </c>
      <c r="G49">
        <v>13</v>
      </c>
      <c r="H49" s="59" t="s">
        <v>209</v>
      </c>
      <c r="I49" s="59" t="s">
        <v>262</v>
      </c>
      <c r="J49">
        <v>6</v>
      </c>
      <c r="K49" s="59" t="s">
        <v>103</v>
      </c>
      <c r="M49" s="59" t="s">
        <v>207</v>
      </c>
      <c r="N49" s="59" t="s">
        <v>108</v>
      </c>
      <c r="O49" s="59" t="s">
        <v>246</v>
      </c>
      <c r="P49" s="59" t="s">
        <v>209</v>
      </c>
      <c r="Q49" s="11"/>
    </row>
    <row r="50" spans="1:17" x14ac:dyDescent="0.3">
      <c r="A50" s="60" t="s">
        <v>152</v>
      </c>
      <c r="B50" s="59" t="s">
        <v>149</v>
      </c>
      <c r="C50">
        <v>11</v>
      </c>
      <c r="D50" s="59" t="s">
        <v>210</v>
      </c>
      <c r="E50">
        <v>1</v>
      </c>
      <c r="F50" s="59" t="s">
        <v>211</v>
      </c>
      <c r="G50">
        <v>11</v>
      </c>
      <c r="H50" s="59" t="s">
        <v>212</v>
      </c>
      <c r="I50" s="59" t="s">
        <v>263</v>
      </c>
      <c r="J50">
        <v>7</v>
      </c>
      <c r="K50" s="59" t="s">
        <v>103</v>
      </c>
      <c r="M50" s="59" t="s">
        <v>210</v>
      </c>
      <c r="N50" s="59" t="s">
        <v>108</v>
      </c>
      <c r="O50" s="59" t="s">
        <v>247</v>
      </c>
      <c r="P50" s="59" t="s">
        <v>212</v>
      </c>
      <c r="Q50" s="11"/>
    </row>
    <row r="51" spans="1:17" x14ac:dyDescent="0.3">
      <c r="A51" s="60" t="s">
        <v>152</v>
      </c>
      <c r="B51" s="59" t="s">
        <v>149</v>
      </c>
      <c r="C51">
        <v>22</v>
      </c>
      <c r="D51" s="59" t="s">
        <v>121</v>
      </c>
      <c r="E51">
        <v>1</v>
      </c>
      <c r="F51" s="59" t="s">
        <v>129</v>
      </c>
      <c r="G51">
        <v>6</v>
      </c>
      <c r="H51" s="59" t="s">
        <v>227</v>
      </c>
      <c r="I51" s="59" t="s">
        <v>264</v>
      </c>
      <c r="J51">
        <v>8</v>
      </c>
      <c r="K51" s="59" t="s">
        <v>103</v>
      </c>
      <c r="M51" s="59" t="s">
        <v>121</v>
      </c>
      <c r="N51" s="59" t="s">
        <v>108</v>
      </c>
      <c r="O51" s="59" t="s">
        <v>97</v>
      </c>
      <c r="P51" s="59" t="s">
        <v>227</v>
      </c>
      <c r="Q51" s="11"/>
    </row>
    <row r="52" spans="1:17" x14ac:dyDescent="0.3">
      <c r="A52" s="60" t="s">
        <v>228</v>
      </c>
      <c r="B52" s="59" t="s">
        <v>234</v>
      </c>
      <c r="C52">
        <v>1</v>
      </c>
      <c r="D52" s="59" t="s">
        <v>2</v>
      </c>
      <c r="E52">
        <v>1</v>
      </c>
      <c r="F52" s="59" t="s">
        <v>10</v>
      </c>
      <c r="G52">
        <v>1</v>
      </c>
      <c r="H52" s="59"/>
      <c r="I52" s="59"/>
      <c r="K52" s="59" t="s">
        <v>103</v>
      </c>
      <c r="M52" s="59"/>
      <c r="N52" s="59"/>
      <c r="O52" s="59"/>
      <c r="P52" s="59"/>
      <c r="Q52" s="11"/>
    </row>
    <row r="53" spans="1:17" x14ac:dyDescent="0.3">
      <c r="A53" s="60" t="s">
        <v>228</v>
      </c>
      <c r="B53" s="59" t="s">
        <v>234</v>
      </c>
      <c r="C53">
        <v>2</v>
      </c>
      <c r="D53" s="59" t="s">
        <v>3</v>
      </c>
      <c r="E53">
        <v>1</v>
      </c>
      <c r="F53" s="59" t="s">
        <v>128</v>
      </c>
      <c r="G53">
        <v>2</v>
      </c>
      <c r="H53" s="59"/>
      <c r="I53" s="59"/>
      <c r="K53" s="59" t="s">
        <v>103</v>
      </c>
      <c r="M53" s="59"/>
      <c r="N53" s="59"/>
      <c r="O53" s="59"/>
      <c r="P53" s="59"/>
      <c r="Q53" s="11"/>
    </row>
    <row r="54" spans="1:17" x14ac:dyDescent="0.3">
      <c r="A54" s="60" t="s">
        <v>228</v>
      </c>
      <c r="B54" s="59" t="s">
        <v>234</v>
      </c>
      <c r="C54">
        <v>4</v>
      </c>
      <c r="D54" s="59" t="s">
        <v>282</v>
      </c>
      <c r="E54">
        <v>1</v>
      </c>
      <c r="F54" s="59" t="s">
        <v>130</v>
      </c>
      <c r="G54">
        <v>4</v>
      </c>
      <c r="H54" s="59"/>
      <c r="I54" s="59"/>
      <c r="K54" s="59" t="s">
        <v>103</v>
      </c>
      <c r="M54" s="59"/>
      <c r="N54" s="59"/>
      <c r="O54" s="59"/>
      <c r="P54" s="59"/>
      <c r="Q54" s="11"/>
    </row>
    <row r="55" spans="1:17" x14ac:dyDescent="0.3">
      <c r="A55" s="60" t="s">
        <v>228</v>
      </c>
      <c r="B55" s="59" t="s">
        <v>234</v>
      </c>
      <c r="C55">
        <v>3</v>
      </c>
      <c r="D55" s="59" t="s">
        <v>105</v>
      </c>
      <c r="E55">
        <v>1</v>
      </c>
      <c r="F55" s="59" t="s">
        <v>11</v>
      </c>
      <c r="G55">
        <v>3</v>
      </c>
      <c r="H55" s="59" t="s">
        <v>283</v>
      </c>
      <c r="I55" s="59" t="s">
        <v>305</v>
      </c>
      <c r="J55">
        <v>1</v>
      </c>
      <c r="K55" s="59" t="s">
        <v>103</v>
      </c>
      <c r="M55" s="59" t="s">
        <v>105</v>
      </c>
      <c r="N55" s="59" t="s">
        <v>238</v>
      </c>
      <c r="O55" s="59" t="s">
        <v>395</v>
      </c>
      <c r="P55" s="59" t="s">
        <v>283</v>
      </c>
      <c r="Q55" s="11"/>
    </row>
    <row r="56" spans="1:17" x14ac:dyDescent="0.3">
      <c r="A56" s="60" t="s">
        <v>229</v>
      </c>
      <c r="B56" s="59" t="s">
        <v>235</v>
      </c>
      <c r="C56">
        <v>1</v>
      </c>
      <c r="D56" s="59" t="s">
        <v>2</v>
      </c>
      <c r="E56">
        <v>1</v>
      </c>
      <c r="F56" s="59" t="s">
        <v>10</v>
      </c>
      <c r="G56">
        <v>1</v>
      </c>
      <c r="H56" s="59"/>
      <c r="I56" s="59"/>
      <c r="K56" s="59" t="s">
        <v>103</v>
      </c>
      <c r="M56" s="59"/>
      <c r="N56" s="59"/>
      <c r="O56" s="59"/>
      <c r="P56" s="59"/>
      <c r="Q56" s="11"/>
    </row>
    <row r="57" spans="1:17" x14ac:dyDescent="0.3">
      <c r="A57" s="60" t="s">
        <v>229</v>
      </c>
      <c r="B57" s="59" t="s">
        <v>235</v>
      </c>
      <c r="C57">
        <v>2</v>
      </c>
      <c r="D57" s="59" t="s">
        <v>3</v>
      </c>
      <c r="E57">
        <v>1</v>
      </c>
      <c r="F57" s="59" t="s">
        <v>128</v>
      </c>
      <c r="G57">
        <v>2</v>
      </c>
      <c r="H57" s="59"/>
      <c r="I57" s="59"/>
      <c r="K57" s="59" t="s">
        <v>103</v>
      </c>
      <c r="M57" s="59"/>
      <c r="N57" s="59"/>
      <c r="O57" s="59"/>
      <c r="P57" s="59"/>
      <c r="Q57" s="11"/>
    </row>
    <row r="58" spans="1:17" x14ac:dyDescent="0.3">
      <c r="A58" s="60" t="s">
        <v>229</v>
      </c>
      <c r="B58" s="59" t="s">
        <v>235</v>
      </c>
      <c r="C58">
        <v>4</v>
      </c>
      <c r="D58" s="59" t="s">
        <v>282</v>
      </c>
      <c r="E58">
        <v>1</v>
      </c>
      <c r="F58" s="59" t="s">
        <v>130</v>
      </c>
      <c r="G58">
        <v>4</v>
      </c>
      <c r="H58" s="59"/>
      <c r="I58" s="59"/>
      <c r="K58" s="59" t="s">
        <v>103</v>
      </c>
      <c r="M58" s="59"/>
      <c r="N58" s="59"/>
      <c r="O58" s="59"/>
      <c r="P58" s="59"/>
      <c r="Q58" s="11"/>
    </row>
    <row r="59" spans="1:17" x14ac:dyDescent="0.3">
      <c r="A59" s="60" t="s">
        <v>229</v>
      </c>
      <c r="B59" s="59" t="s">
        <v>235</v>
      </c>
      <c r="C59">
        <v>3</v>
      </c>
      <c r="D59" s="59" t="s">
        <v>105</v>
      </c>
      <c r="E59">
        <v>1</v>
      </c>
      <c r="F59" s="59" t="s">
        <v>11</v>
      </c>
      <c r="G59">
        <v>3</v>
      </c>
      <c r="H59" s="59" t="s">
        <v>284</v>
      </c>
      <c r="I59" s="59" t="s">
        <v>306</v>
      </c>
      <c r="J59">
        <v>1</v>
      </c>
      <c r="K59" s="59" t="s">
        <v>103</v>
      </c>
      <c r="M59" s="59" t="s">
        <v>105</v>
      </c>
      <c r="N59" s="59" t="s">
        <v>238</v>
      </c>
      <c r="O59" s="59" t="s">
        <v>324</v>
      </c>
      <c r="P59" s="59" t="s">
        <v>284</v>
      </c>
      <c r="Q59" s="11"/>
    </row>
    <row r="60" spans="1:17" x14ac:dyDescent="0.3">
      <c r="A60" s="60" t="s">
        <v>230</v>
      </c>
      <c r="B60" s="59" t="s">
        <v>236</v>
      </c>
      <c r="C60">
        <v>1</v>
      </c>
      <c r="D60" s="59" t="s">
        <v>2</v>
      </c>
      <c r="E60">
        <v>1</v>
      </c>
      <c r="F60" s="59" t="s">
        <v>10</v>
      </c>
      <c r="G60">
        <v>1</v>
      </c>
      <c r="H60" s="59"/>
      <c r="I60" s="59"/>
      <c r="K60" s="59" t="s">
        <v>103</v>
      </c>
      <c r="M60" s="59"/>
      <c r="N60" s="59"/>
      <c r="O60" s="59"/>
      <c r="P60" s="59"/>
      <c r="Q60" s="11"/>
    </row>
    <row r="61" spans="1:17" x14ac:dyDescent="0.3">
      <c r="A61" s="60" t="s">
        <v>230</v>
      </c>
      <c r="B61" s="59" t="s">
        <v>236</v>
      </c>
      <c r="C61">
        <v>2</v>
      </c>
      <c r="D61" s="59" t="s">
        <v>3</v>
      </c>
      <c r="E61">
        <v>1</v>
      </c>
      <c r="F61" s="59" t="s">
        <v>128</v>
      </c>
      <c r="G61">
        <v>2</v>
      </c>
      <c r="H61" s="59"/>
      <c r="I61" s="59"/>
      <c r="K61" s="59" t="s">
        <v>103</v>
      </c>
      <c r="M61" s="59"/>
      <c r="N61" s="59"/>
      <c r="O61" s="59"/>
      <c r="P61" s="59"/>
      <c r="Q61" s="11"/>
    </row>
    <row r="62" spans="1:17" x14ac:dyDescent="0.3">
      <c r="A62" s="60" t="s">
        <v>230</v>
      </c>
      <c r="B62" s="59" t="s">
        <v>236</v>
      </c>
      <c r="C62">
        <v>4</v>
      </c>
      <c r="D62" s="59" t="s">
        <v>282</v>
      </c>
      <c r="E62">
        <v>1</v>
      </c>
      <c r="F62" s="59" t="s">
        <v>130</v>
      </c>
      <c r="G62">
        <v>4</v>
      </c>
      <c r="H62" s="59"/>
      <c r="I62" s="59"/>
      <c r="K62" s="59" t="s">
        <v>103</v>
      </c>
      <c r="M62" s="59"/>
      <c r="N62" s="59"/>
      <c r="O62" s="59"/>
      <c r="P62" s="59"/>
      <c r="Q62" s="11"/>
    </row>
    <row r="63" spans="1:17" x14ac:dyDescent="0.3">
      <c r="A63" s="60" t="s">
        <v>230</v>
      </c>
      <c r="B63" s="59" t="s">
        <v>236</v>
      </c>
      <c r="C63">
        <v>3</v>
      </c>
      <c r="D63" s="59" t="s">
        <v>105</v>
      </c>
      <c r="E63">
        <v>1</v>
      </c>
      <c r="F63" s="59" t="s">
        <v>11</v>
      </c>
      <c r="G63">
        <v>3</v>
      </c>
      <c r="H63" s="59" t="s">
        <v>285</v>
      </c>
      <c r="I63" s="59" t="s">
        <v>307</v>
      </c>
      <c r="J63">
        <v>1</v>
      </c>
      <c r="K63" s="59" t="s">
        <v>103</v>
      </c>
      <c r="M63" s="59" t="s">
        <v>105</v>
      </c>
      <c r="N63" s="59" t="s">
        <v>238</v>
      </c>
      <c r="O63" s="59" t="s">
        <v>325</v>
      </c>
      <c r="P63" s="59" t="s">
        <v>285</v>
      </c>
      <c r="Q63" s="11"/>
    </row>
    <row r="64" spans="1:17" x14ac:dyDescent="0.3">
      <c r="A64" s="60" t="s">
        <v>231</v>
      </c>
      <c r="B64" s="59" t="s">
        <v>276</v>
      </c>
      <c r="C64">
        <v>1</v>
      </c>
      <c r="D64" s="59" t="s">
        <v>384</v>
      </c>
      <c r="E64">
        <v>1</v>
      </c>
      <c r="F64" s="59" t="s">
        <v>10</v>
      </c>
      <c r="G64">
        <v>1</v>
      </c>
      <c r="H64" s="59"/>
      <c r="I64" s="59"/>
      <c r="K64" s="59" t="s">
        <v>19</v>
      </c>
      <c r="M64" s="59"/>
      <c r="N64" s="59"/>
      <c r="O64" s="59"/>
      <c r="P64" s="59"/>
      <c r="Q64" s="11"/>
    </row>
    <row r="65" spans="1:17" x14ac:dyDescent="0.3">
      <c r="A65" s="60" t="s">
        <v>231</v>
      </c>
      <c r="B65" s="59" t="s">
        <v>276</v>
      </c>
      <c r="C65">
        <v>2</v>
      </c>
      <c r="D65" s="59" t="s">
        <v>385</v>
      </c>
      <c r="E65">
        <v>1</v>
      </c>
      <c r="F65" s="59" t="s">
        <v>128</v>
      </c>
      <c r="G65">
        <v>2</v>
      </c>
      <c r="H65" s="59"/>
      <c r="I65" s="59"/>
      <c r="K65" s="59" t="s">
        <v>19</v>
      </c>
      <c r="M65" s="59"/>
      <c r="N65" s="59"/>
      <c r="O65" s="59"/>
      <c r="P65" s="59"/>
      <c r="Q65" s="11"/>
    </row>
    <row r="66" spans="1:17" x14ac:dyDescent="0.3">
      <c r="A66" s="60" t="s">
        <v>231</v>
      </c>
      <c r="B66" s="59" t="s">
        <v>276</v>
      </c>
      <c r="C66">
        <v>3</v>
      </c>
      <c r="D66" s="59" t="s">
        <v>386</v>
      </c>
      <c r="E66">
        <v>1</v>
      </c>
      <c r="F66" s="59" t="s">
        <v>11</v>
      </c>
      <c r="G66">
        <v>3</v>
      </c>
      <c r="H66" s="59"/>
      <c r="I66" s="59"/>
      <c r="K66" s="59" t="s">
        <v>19</v>
      </c>
      <c r="M66" s="59"/>
      <c r="N66" s="59"/>
      <c r="O66" s="59"/>
      <c r="P66" s="59"/>
      <c r="Q66" s="11"/>
    </row>
    <row r="67" spans="1:17" x14ac:dyDescent="0.3">
      <c r="A67" s="60" t="s">
        <v>231</v>
      </c>
      <c r="B67" s="59" t="s">
        <v>276</v>
      </c>
      <c r="C67">
        <v>4</v>
      </c>
      <c r="D67" s="59" t="s">
        <v>286</v>
      </c>
      <c r="E67">
        <v>1</v>
      </c>
      <c r="F67" s="59" t="s">
        <v>375</v>
      </c>
      <c r="G67">
        <v>4</v>
      </c>
      <c r="H67" s="59" t="s">
        <v>359</v>
      </c>
      <c r="I67" s="59" t="s">
        <v>308</v>
      </c>
      <c r="J67">
        <v>0</v>
      </c>
      <c r="K67" s="59" t="s">
        <v>19</v>
      </c>
      <c r="M67" s="59" t="s">
        <v>286</v>
      </c>
      <c r="N67" s="59" t="s">
        <v>238</v>
      </c>
      <c r="O67" s="59"/>
      <c r="P67" s="59" t="s">
        <v>359</v>
      </c>
      <c r="Q67" s="11" t="s">
        <v>326</v>
      </c>
    </row>
    <row r="68" spans="1:17" x14ac:dyDescent="0.3">
      <c r="A68" s="60" t="s">
        <v>231</v>
      </c>
      <c r="B68" s="59" t="s">
        <v>276</v>
      </c>
      <c r="C68">
        <v>5</v>
      </c>
      <c r="D68" s="59" t="s">
        <v>287</v>
      </c>
      <c r="E68">
        <v>1</v>
      </c>
      <c r="F68" s="59" t="s">
        <v>376</v>
      </c>
      <c r="G68">
        <v>5</v>
      </c>
      <c r="H68" s="59"/>
      <c r="I68" s="59"/>
      <c r="K68" s="59" t="s">
        <v>19</v>
      </c>
      <c r="M68" s="59"/>
      <c r="N68" s="59"/>
      <c r="O68" s="59"/>
      <c r="P68" s="59"/>
      <c r="Q68" s="11"/>
    </row>
    <row r="69" spans="1:17" x14ac:dyDescent="0.3">
      <c r="A69" s="60" t="s">
        <v>231</v>
      </c>
      <c r="B69" s="59" t="s">
        <v>276</v>
      </c>
      <c r="C69">
        <v>6</v>
      </c>
      <c r="D69" s="59" t="s">
        <v>288</v>
      </c>
      <c r="E69">
        <v>1</v>
      </c>
      <c r="F69" s="59" t="s">
        <v>374</v>
      </c>
      <c r="G69">
        <v>6</v>
      </c>
      <c r="H69" s="59"/>
      <c r="I69" s="59"/>
      <c r="K69" s="59" t="s">
        <v>19</v>
      </c>
      <c r="M69" s="59"/>
      <c r="N69" s="59"/>
      <c r="O69" s="59"/>
      <c r="P69" s="59"/>
      <c r="Q69" s="11"/>
    </row>
    <row r="70" spans="1:17" x14ac:dyDescent="0.3">
      <c r="A70" s="60" t="s">
        <v>231</v>
      </c>
      <c r="B70" s="59" t="s">
        <v>276</v>
      </c>
      <c r="C70">
        <v>7</v>
      </c>
      <c r="D70" s="59" t="s">
        <v>10</v>
      </c>
      <c r="E70">
        <v>1</v>
      </c>
      <c r="F70" s="59" t="s">
        <v>10</v>
      </c>
      <c r="G70">
        <v>7</v>
      </c>
      <c r="H70" s="59"/>
      <c r="I70" s="59"/>
      <c r="K70" s="59" t="s">
        <v>19</v>
      </c>
      <c r="M70" s="59"/>
      <c r="N70" s="59"/>
      <c r="O70" s="59"/>
      <c r="P70" s="59"/>
      <c r="Q70" s="11"/>
    </row>
    <row r="71" spans="1:17" x14ac:dyDescent="0.3">
      <c r="A71" s="60" t="s">
        <v>231</v>
      </c>
      <c r="B71" s="59" t="s">
        <v>276</v>
      </c>
      <c r="C71">
        <v>8</v>
      </c>
      <c r="D71" s="59" t="s">
        <v>356</v>
      </c>
      <c r="E71">
        <v>1</v>
      </c>
      <c r="F71" s="59" t="s">
        <v>377</v>
      </c>
      <c r="G71">
        <v>8</v>
      </c>
      <c r="H71" s="59" t="s">
        <v>360</v>
      </c>
      <c r="I71" s="59" t="s">
        <v>309</v>
      </c>
      <c r="J71">
        <v>1</v>
      </c>
      <c r="K71" s="59" t="s">
        <v>19</v>
      </c>
      <c r="M71" s="59" t="s">
        <v>356</v>
      </c>
      <c r="N71" s="59" t="s">
        <v>108</v>
      </c>
      <c r="O71" s="59" t="s">
        <v>327</v>
      </c>
      <c r="P71" s="59" t="s">
        <v>360</v>
      </c>
      <c r="Q71" s="11"/>
    </row>
    <row r="72" spans="1:17" x14ac:dyDescent="0.3">
      <c r="A72" s="60" t="s">
        <v>231</v>
      </c>
      <c r="B72" s="59" t="s">
        <v>276</v>
      </c>
      <c r="C72">
        <v>14</v>
      </c>
      <c r="D72" s="59" t="s">
        <v>289</v>
      </c>
      <c r="E72">
        <v>1</v>
      </c>
      <c r="F72" s="59" t="s">
        <v>378</v>
      </c>
      <c r="G72">
        <v>9</v>
      </c>
      <c r="H72" s="59"/>
      <c r="I72" s="59"/>
      <c r="K72" s="59" t="s">
        <v>19</v>
      </c>
      <c r="M72" s="59"/>
      <c r="N72" s="59"/>
      <c r="O72" s="59"/>
      <c r="P72" s="59"/>
      <c r="Q72" s="11"/>
    </row>
    <row r="73" spans="1:17" x14ac:dyDescent="0.3">
      <c r="A73" s="60" t="s">
        <v>231</v>
      </c>
      <c r="B73" s="59" t="s">
        <v>276</v>
      </c>
      <c r="C73">
        <v>15</v>
      </c>
      <c r="D73" s="59" t="s">
        <v>290</v>
      </c>
      <c r="E73">
        <v>1</v>
      </c>
      <c r="F73" s="59" t="s">
        <v>290</v>
      </c>
      <c r="G73">
        <v>10</v>
      </c>
      <c r="H73" s="59"/>
      <c r="I73" s="59"/>
      <c r="K73" s="59" t="s">
        <v>19</v>
      </c>
      <c r="M73" s="59"/>
      <c r="N73" s="59"/>
      <c r="O73" s="59"/>
      <c r="P73" s="59"/>
      <c r="Q73" s="11"/>
    </row>
    <row r="74" spans="1:17" x14ac:dyDescent="0.3">
      <c r="A74" s="60" t="s">
        <v>231</v>
      </c>
      <c r="B74" s="59" t="s">
        <v>276</v>
      </c>
      <c r="C74">
        <v>16</v>
      </c>
      <c r="D74" s="59" t="s">
        <v>357</v>
      </c>
      <c r="E74">
        <v>1</v>
      </c>
      <c r="F74" s="59" t="s">
        <v>379</v>
      </c>
      <c r="G74">
        <v>11</v>
      </c>
      <c r="H74" s="59"/>
      <c r="I74" s="59"/>
      <c r="K74" s="59" t="s">
        <v>19</v>
      </c>
      <c r="M74" s="59"/>
      <c r="N74" s="59"/>
      <c r="O74" s="59"/>
      <c r="P74" s="59"/>
      <c r="Q74" s="11"/>
    </row>
    <row r="75" spans="1:17" x14ac:dyDescent="0.3">
      <c r="A75" s="60" t="s">
        <v>231</v>
      </c>
      <c r="B75" s="59" t="s">
        <v>276</v>
      </c>
      <c r="C75">
        <v>17</v>
      </c>
      <c r="D75" s="59" t="s">
        <v>358</v>
      </c>
      <c r="E75">
        <v>1</v>
      </c>
      <c r="F75" s="59" t="s">
        <v>380</v>
      </c>
      <c r="G75">
        <v>12</v>
      </c>
      <c r="H75" s="59"/>
      <c r="I75" s="59"/>
      <c r="K75" s="59" t="s">
        <v>19</v>
      </c>
      <c r="M75" s="59"/>
      <c r="N75" s="59"/>
      <c r="O75" s="59"/>
      <c r="P75" s="59"/>
      <c r="Q75" s="11"/>
    </row>
    <row r="76" spans="1:17" x14ac:dyDescent="0.3">
      <c r="A76" s="60" t="s">
        <v>231</v>
      </c>
      <c r="B76" s="59" t="s">
        <v>276</v>
      </c>
      <c r="C76">
        <v>18</v>
      </c>
      <c r="D76" s="59" t="s">
        <v>291</v>
      </c>
      <c r="E76">
        <v>1</v>
      </c>
      <c r="F76" s="59" t="s">
        <v>291</v>
      </c>
      <c r="G76">
        <v>13</v>
      </c>
      <c r="H76" s="59"/>
      <c r="I76" s="59"/>
      <c r="K76" s="59" t="s">
        <v>19</v>
      </c>
      <c r="M76" s="59"/>
      <c r="N76" s="59"/>
      <c r="O76" s="59"/>
      <c r="P76" s="59"/>
      <c r="Q76" s="11"/>
    </row>
    <row r="77" spans="1:17" x14ac:dyDescent="0.3">
      <c r="A77" s="60" t="s">
        <v>231</v>
      </c>
      <c r="B77" s="59" t="s">
        <v>276</v>
      </c>
      <c r="C77">
        <v>19</v>
      </c>
      <c r="D77" s="59" t="s">
        <v>292</v>
      </c>
      <c r="E77">
        <v>1</v>
      </c>
      <c r="F77" s="59" t="s">
        <v>292</v>
      </c>
      <c r="G77">
        <v>14</v>
      </c>
      <c r="H77" s="59"/>
      <c r="I77" s="59"/>
      <c r="K77" s="59" t="s">
        <v>19</v>
      </c>
      <c r="M77" s="59"/>
      <c r="N77" s="59"/>
      <c r="O77" s="59"/>
      <c r="P77" s="59"/>
      <c r="Q77" s="11"/>
    </row>
    <row r="78" spans="1:17" x14ac:dyDescent="0.3">
      <c r="A78" s="60" t="s">
        <v>231</v>
      </c>
      <c r="B78" s="59" t="s">
        <v>276</v>
      </c>
      <c r="C78">
        <v>20</v>
      </c>
      <c r="D78" s="59" t="s">
        <v>293</v>
      </c>
      <c r="E78">
        <v>1</v>
      </c>
      <c r="F78" s="59" t="s">
        <v>293</v>
      </c>
      <c r="G78">
        <v>15</v>
      </c>
      <c r="H78" s="59"/>
      <c r="I78" s="59"/>
      <c r="K78" s="59" t="s">
        <v>19</v>
      </c>
      <c r="M78" s="59"/>
      <c r="N78" s="59"/>
      <c r="O78" s="59"/>
      <c r="P78" s="59"/>
      <c r="Q78" s="11"/>
    </row>
    <row r="79" spans="1:17" x14ac:dyDescent="0.3">
      <c r="A79" s="60" t="s">
        <v>231</v>
      </c>
      <c r="B79" s="59" t="s">
        <v>276</v>
      </c>
      <c r="C79">
        <v>21</v>
      </c>
      <c r="D79" s="59" t="s">
        <v>294</v>
      </c>
      <c r="E79">
        <v>1</v>
      </c>
      <c r="F79" s="59" t="s">
        <v>294</v>
      </c>
      <c r="G79">
        <v>16</v>
      </c>
      <c r="H79" s="59"/>
      <c r="I79" s="59"/>
      <c r="K79" s="59" t="s">
        <v>19</v>
      </c>
      <c r="M79" s="59"/>
      <c r="N79" s="59"/>
      <c r="O79" s="59"/>
      <c r="P79" s="59"/>
      <c r="Q79" s="11"/>
    </row>
    <row r="80" spans="1:17" x14ac:dyDescent="0.3">
      <c r="A80" s="60" t="s">
        <v>231</v>
      </c>
      <c r="B80" s="59" t="s">
        <v>276</v>
      </c>
      <c r="C80">
        <v>22</v>
      </c>
      <c r="D80" s="59" t="s">
        <v>295</v>
      </c>
      <c r="E80">
        <v>1</v>
      </c>
      <c r="F80" s="59" t="s">
        <v>381</v>
      </c>
      <c r="G80">
        <v>17</v>
      </c>
      <c r="H80" s="59"/>
      <c r="I80" s="59"/>
      <c r="K80" s="59" t="s">
        <v>19</v>
      </c>
      <c r="M80" s="59"/>
      <c r="N80" s="59"/>
      <c r="O80" s="59"/>
      <c r="P80" s="59"/>
      <c r="Q80" s="11"/>
    </row>
    <row r="81" spans="1:17" x14ac:dyDescent="0.3">
      <c r="A81" s="60" t="s">
        <v>231</v>
      </c>
      <c r="B81" s="59" t="s">
        <v>276</v>
      </c>
      <c r="C81">
        <v>23</v>
      </c>
      <c r="D81" s="59" t="s">
        <v>296</v>
      </c>
      <c r="E81">
        <v>1</v>
      </c>
      <c r="F81" s="59" t="s">
        <v>382</v>
      </c>
      <c r="G81">
        <v>18</v>
      </c>
      <c r="H81" s="59"/>
      <c r="I81" s="59"/>
      <c r="K81" s="59" t="s">
        <v>19</v>
      </c>
      <c r="M81" s="59"/>
      <c r="N81" s="59"/>
      <c r="O81" s="59"/>
      <c r="P81" s="59"/>
      <c r="Q81" s="11"/>
    </row>
    <row r="82" spans="1:17" x14ac:dyDescent="0.3">
      <c r="A82" s="60" t="s">
        <v>231</v>
      </c>
      <c r="B82" s="59" t="s">
        <v>276</v>
      </c>
      <c r="C82">
        <v>24</v>
      </c>
      <c r="D82" s="59" t="s">
        <v>297</v>
      </c>
      <c r="E82">
        <v>1</v>
      </c>
      <c r="F82" s="59" t="s">
        <v>393</v>
      </c>
      <c r="G82">
        <v>19</v>
      </c>
      <c r="H82" s="59"/>
      <c r="I82" s="59"/>
      <c r="K82" s="59" t="s">
        <v>19</v>
      </c>
      <c r="M82" s="59"/>
      <c r="N82" s="59"/>
      <c r="O82" s="59"/>
      <c r="P82" s="59"/>
      <c r="Q82" s="11"/>
    </row>
    <row r="83" spans="1:17" x14ac:dyDescent="0.3">
      <c r="A83" s="60" t="s">
        <v>231</v>
      </c>
      <c r="B83" s="59" t="s">
        <v>276</v>
      </c>
      <c r="C83">
        <v>30</v>
      </c>
      <c r="D83" s="59" t="s">
        <v>387</v>
      </c>
      <c r="E83">
        <v>1</v>
      </c>
      <c r="F83" s="59" t="s">
        <v>392</v>
      </c>
      <c r="G83">
        <v>25</v>
      </c>
      <c r="H83" s="59"/>
      <c r="I83" s="59"/>
      <c r="K83" s="59" t="s">
        <v>19</v>
      </c>
      <c r="M83" s="59"/>
      <c r="N83" s="59"/>
      <c r="O83" s="59"/>
      <c r="P83" s="59"/>
      <c r="Q83" s="11"/>
    </row>
    <row r="84" spans="1:17" x14ac:dyDescent="0.3">
      <c r="A84" s="60" t="s">
        <v>231</v>
      </c>
      <c r="B84" s="59" t="s">
        <v>276</v>
      </c>
      <c r="C84">
        <v>31</v>
      </c>
      <c r="D84" s="59" t="s">
        <v>298</v>
      </c>
      <c r="E84">
        <v>1</v>
      </c>
      <c r="F84" s="59" t="s">
        <v>298</v>
      </c>
      <c r="G84">
        <v>26</v>
      </c>
      <c r="H84" s="59"/>
      <c r="I84" s="59"/>
      <c r="K84" s="59" t="s">
        <v>19</v>
      </c>
      <c r="M84" s="59"/>
      <c r="N84" s="59"/>
      <c r="O84" s="59"/>
      <c r="P84" s="59"/>
      <c r="Q84" s="11"/>
    </row>
    <row r="85" spans="1:17" x14ac:dyDescent="0.3">
      <c r="A85" s="60" t="s">
        <v>231</v>
      </c>
      <c r="B85" s="59" t="s">
        <v>276</v>
      </c>
      <c r="C85">
        <v>32</v>
      </c>
      <c r="D85" s="59" t="s">
        <v>299</v>
      </c>
      <c r="E85">
        <v>1</v>
      </c>
      <c r="F85" s="59" t="s">
        <v>391</v>
      </c>
      <c r="G85">
        <v>27</v>
      </c>
      <c r="H85" s="59"/>
      <c r="I85" s="59"/>
      <c r="K85" s="59" t="s">
        <v>19</v>
      </c>
      <c r="M85" s="59"/>
      <c r="N85" s="59"/>
      <c r="O85" s="59"/>
      <c r="P85" s="59"/>
      <c r="Q85" s="11"/>
    </row>
    <row r="86" spans="1:17" x14ac:dyDescent="0.3">
      <c r="A86" s="60" t="s">
        <v>231</v>
      </c>
      <c r="B86" s="59" t="s">
        <v>276</v>
      </c>
      <c r="C86">
        <v>33</v>
      </c>
      <c r="D86" s="59" t="s">
        <v>300</v>
      </c>
      <c r="E86">
        <v>1</v>
      </c>
      <c r="F86" s="59" t="s">
        <v>300</v>
      </c>
      <c r="G86">
        <v>28</v>
      </c>
      <c r="H86" s="59"/>
      <c r="I86" s="59"/>
      <c r="K86" s="59" t="s">
        <v>19</v>
      </c>
      <c r="M86" s="59"/>
      <c r="N86" s="59"/>
      <c r="O86" s="59"/>
      <c r="P86" s="59"/>
      <c r="Q86" s="11"/>
    </row>
    <row r="87" spans="1:17" x14ac:dyDescent="0.3">
      <c r="A87" s="60" t="s">
        <v>231</v>
      </c>
      <c r="B87" s="59" t="s">
        <v>276</v>
      </c>
      <c r="C87">
        <v>34</v>
      </c>
      <c r="D87" s="59" t="s">
        <v>301</v>
      </c>
      <c r="E87">
        <v>1</v>
      </c>
      <c r="F87" s="59" t="s">
        <v>388</v>
      </c>
      <c r="G87">
        <v>29</v>
      </c>
      <c r="H87" s="59"/>
      <c r="I87" s="59"/>
      <c r="K87" s="59" t="s">
        <v>19</v>
      </c>
      <c r="M87" s="59"/>
      <c r="N87" s="59"/>
      <c r="O87" s="59"/>
      <c r="P87" s="59"/>
      <c r="Q87" s="11"/>
    </row>
    <row r="88" spans="1:17" x14ac:dyDescent="0.3">
      <c r="A88" s="60" t="s">
        <v>231</v>
      </c>
      <c r="B88" s="59" t="s">
        <v>276</v>
      </c>
      <c r="C88">
        <v>37</v>
      </c>
      <c r="D88" s="59" t="s">
        <v>302</v>
      </c>
      <c r="E88">
        <v>1</v>
      </c>
      <c r="F88" s="59" t="s">
        <v>389</v>
      </c>
      <c r="G88">
        <v>32</v>
      </c>
      <c r="H88" s="59"/>
      <c r="I88" s="59"/>
      <c r="K88" s="59" t="s">
        <v>19</v>
      </c>
      <c r="M88" s="59"/>
      <c r="N88" s="59"/>
      <c r="O88" s="59"/>
      <c r="P88" s="59"/>
      <c r="Q88" s="11"/>
    </row>
    <row r="89" spans="1:17" x14ac:dyDescent="0.3">
      <c r="A89" s="60" t="s">
        <v>231</v>
      </c>
      <c r="B89" s="59" t="s">
        <v>276</v>
      </c>
      <c r="C89">
        <v>38</v>
      </c>
      <c r="D89" s="59" t="s">
        <v>303</v>
      </c>
      <c r="E89">
        <v>1</v>
      </c>
      <c r="F89" s="59" t="s">
        <v>390</v>
      </c>
      <c r="G89">
        <v>33</v>
      </c>
      <c r="H89" s="59"/>
      <c r="I89" s="59"/>
      <c r="K89" s="59" t="s">
        <v>19</v>
      </c>
      <c r="M89" s="59"/>
      <c r="N89" s="59"/>
      <c r="O89" s="59"/>
      <c r="P89" s="59"/>
      <c r="Q89" s="11"/>
    </row>
    <row r="90" spans="1:17" x14ac:dyDescent="0.3">
      <c r="A90" s="60" t="s">
        <v>231</v>
      </c>
      <c r="B90" s="59" t="s">
        <v>276</v>
      </c>
      <c r="C90">
        <v>40</v>
      </c>
      <c r="D90" s="59" t="s">
        <v>304</v>
      </c>
      <c r="E90">
        <v>1</v>
      </c>
      <c r="F90" s="59" t="s">
        <v>383</v>
      </c>
      <c r="G90">
        <v>35</v>
      </c>
      <c r="H90" s="59"/>
      <c r="I90" s="59"/>
      <c r="K90" s="59" t="s">
        <v>19</v>
      </c>
      <c r="M90" s="59"/>
      <c r="N90" s="59"/>
      <c r="O90" s="59"/>
      <c r="P90" s="59"/>
      <c r="Q90" s="11"/>
    </row>
    <row r="91" spans="1:17" x14ac:dyDescent="0.3">
      <c r="A91" s="60" t="s">
        <v>232</v>
      </c>
      <c r="B91" s="59" t="s">
        <v>277</v>
      </c>
      <c r="C91">
        <v>1</v>
      </c>
      <c r="D91" s="59" t="s">
        <v>384</v>
      </c>
      <c r="E91">
        <v>1</v>
      </c>
      <c r="F91" s="59" t="s">
        <v>10</v>
      </c>
      <c r="G91">
        <v>1</v>
      </c>
      <c r="H91" s="59"/>
      <c r="I91" s="59"/>
      <c r="K91" s="59" t="s">
        <v>19</v>
      </c>
      <c r="M91" s="59"/>
      <c r="N91" s="59"/>
      <c r="O91" s="59"/>
      <c r="P91" s="59"/>
      <c r="Q91" s="11"/>
    </row>
    <row r="92" spans="1:17" x14ac:dyDescent="0.3">
      <c r="A92" s="60" t="s">
        <v>232</v>
      </c>
      <c r="B92" s="59" t="s">
        <v>277</v>
      </c>
      <c r="C92">
        <v>2</v>
      </c>
      <c r="D92" s="59" t="s">
        <v>385</v>
      </c>
      <c r="E92">
        <v>1</v>
      </c>
      <c r="F92" s="59" t="s">
        <v>128</v>
      </c>
      <c r="G92">
        <v>2</v>
      </c>
      <c r="H92" s="59"/>
      <c r="I92" s="59"/>
      <c r="K92" s="59" t="s">
        <v>19</v>
      </c>
      <c r="M92" s="59"/>
      <c r="N92" s="59"/>
      <c r="O92" s="59"/>
      <c r="P92" s="59"/>
      <c r="Q92" s="11"/>
    </row>
    <row r="93" spans="1:17" x14ac:dyDescent="0.3">
      <c r="A93" s="60" t="s">
        <v>232</v>
      </c>
      <c r="B93" s="59" t="s">
        <v>277</v>
      </c>
      <c r="C93">
        <v>3</v>
      </c>
      <c r="D93" s="59" t="s">
        <v>386</v>
      </c>
      <c r="E93">
        <v>1</v>
      </c>
      <c r="F93" s="59" t="s">
        <v>11</v>
      </c>
      <c r="G93">
        <v>3</v>
      </c>
      <c r="H93" s="59"/>
      <c r="I93" s="59"/>
      <c r="K93" s="59" t="s">
        <v>19</v>
      </c>
      <c r="M93" s="59"/>
      <c r="N93" s="59"/>
      <c r="O93" s="59"/>
      <c r="P93" s="59"/>
      <c r="Q93" s="11"/>
    </row>
    <row r="94" spans="1:17" x14ac:dyDescent="0.3">
      <c r="A94" s="60" t="s">
        <v>232</v>
      </c>
      <c r="B94" s="59" t="s">
        <v>277</v>
      </c>
      <c r="C94">
        <v>4</v>
      </c>
      <c r="D94" s="59" t="s">
        <v>286</v>
      </c>
      <c r="E94">
        <v>1</v>
      </c>
      <c r="F94" s="59" t="s">
        <v>375</v>
      </c>
      <c r="G94">
        <v>4</v>
      </c>
      <c r="H94" s="59" t="s">
        <v>362</v>
      </c>
      <c r="I94" s="59" t="s">
        <v>310</v>
      </c>
      <c r="J94">
        <v>0</v>
      </c>
      <c r="K94" s="59" t="s">
        <v>19</v>
      </c>
      <c r="M94" s="59" t="s">
        <v>286</v>
      </c>
      <c r="N94" s="59" t="s">
        <v>238</v>
      </c>
      <c r="O94" s="59"/>
      <c r="P94" s="59" t="s">
        <v>362</v>
      </c>
      <c r="Q94" s="11" t="s">
        <v>328</v>
      </c>
    </row>
    <row r="95" spans="1:17" x14ac:dyDescent="0.3">
      <c r="A95" s="60" t="s">
        <v>232</v>
      </c>
      <c r="B95" s="59" t="s">
        <v>277</v>
      </c>
      <c r="C95">
        <v>5</v>
      </c>
      <c r="D95" s="59" t="s">
        <v>287</v>
      </c>
      <c r="E95">
        <v>1</v>
      </c>
      <c r="F95" s="59" t="s">
        <v>376</v>
      </c>
      <c r="G95">
        <v>5</v>
      </c>
      <c r="H95" s="59"/>
      <c r="I95" s="59"/>
      <c r="K95" s="59" t="s">
        <v>19</v>
      </c>
      <c r="M95" s="59"/>
      <c r="N95" s="59"/>
      <c r="O95" s="59"/>
      <c r="P95" s="59"/>
      <c r="Q95" s="11"/>
    </row>
    <row r="96" spans="1:17" x14ac:dyDescent="0.3">
      <c r="A96" s="60" t="s">
        <v>232</v>
      </c>
      <c r="B96" s="59" t="s">
        <v>277</v>
      </c>
      <c r="C96">
        <v>6</v>
      </c>
      <c r="D96" s="59" t="s">
        <v>288</v>
      </c>
      <c r="E96">
        <v>1</v>
      </c>
      <c r="F96" s="59" t="s">
        <v>374</v>
      </c>
      <c r="G96">
        <v>6</v>
      </c>
      <c r="H96" s="59"/>
      <c r="I96" s="59"/>
      <c r="K96" s="59" t="s">
        <v>19</v>
      </c>
      <c r="M96" s="59"/>
      <c r="N96" s="59"/>
      <c r="O96" s="59"/>
      <c r="P96" s="59"/>
      <c r="Q96" s="11"/>
    </row>
    <row r="97" spans="1:17" x14ac:dyDescent="0.3">
      <c r="A97" s="60" t="s">
        <v>232</v>
      </c>
      <c r="B97" s="59" t="s">
        <v>277</v>
      </c>
      <c r="C97">
        <v>7</v>
      </c>
      <c r="D97" s="59" t="s">
        <v>10</v>
      </c>
      <c r="E97">
        <v>1</v>
      </c>
      <c r="F97" s="59" t="s">
        <v>10</v>
      </c>
      <c r="G97">
        <v>7</v>
      </c>
      <c r="H97" s="59"/>
      <c r="I97" s="59"/>
      <c r="K97" s="59" t="s">
        <v>19</v>
      </c>
      <c r="M97" s="59"/>
      <c r="N97" s="59"/>
      <c r="O97" s="59"/>
      <c r="P97" s="59"/>
      <c r="Q97" s="11"/>
    </row>
    <row r="98" spans="1:17" x14ac:dyDescent="0.3">
      <c r="A98" s="60" t="s">
        <v>232</v>
      </c>
      <c r="B98" s="59" t="s">
        <v>277</v>
      </c>
      <c r="C98">
        <v>8</v>
      </c>
      <c r="D98" s="59" t="s">
        <v>356</v>
      </c>
      <c r="E98">
        <v>1</v>
      </c>
      <c r="F98" s="59" t="s">
        <v>377</v>
      </c>
      <c r="G98">
        <v>8</v>
      </c>
      <c r="H98" s="59" t="s">
        <v>361</v>
      </c>
      <c r="I98" s="59" t="s">
        <v>311</v>
      </c>
      <c r="J98">
        <v>1</v>
      </c>
      <c r="K98" s="59" t="s">
        <v>19</v>
      </c>
      <c r="M98" s="59" t="s">
        <v>356</v>
      </c>
      <c r="N98" s="59" t="s">
        <v>108</v>
      </c>
      <c r="O98" s="59" t="s">
        <v>329</v>
      </c>
      <c r="P98" s="59" t="s">
        <v>361</v>
      </c>
      <c r="Q98" s="11"/>
    </row>
    <row r="99" spans="1:17" x14ac:dyDescent="0.3">
      <c r="A99" s="60" t="s">
        <v>232</v>
      </c>
      <c r="B99" s="59" t="s">
        <v>277</v>
      </c>
      <c r="C99">
        <v>14</v>
      </c>
      <c r="D99" s="59" t="s">
        <v>289</v>
      </c>
      <c r="E99">
        <v>1</v>
      </c>
      <c r="F99" s="59" t="s">
        <v>378</v>
      </c>
      <c r="G99">
        <v>9</v>
      </c>
      <c r="H99" s="59"/>
      <c r="I99" s="59"/>
      <c r="K99" s="59" t="s">
        <v>19</v>
      </c>
      <c r="M99" s="59"/>
      <c r="N99" s="59"/>
      <c r="O99" s="59"/>
      <c r="P99" s="59"/>
      <c r="Q99" s="11"/>
    </row>
    <row r="100" spans="1:17" x14ac:dyDescent="0.3">
      <c r="A100" s="60" t="s">
        <v>232</v>
      </c>
      <c r="B100" s="59" t="s">
        <v>277</v>
      </c>
      <c r="C100">
        <v>15</v>
      </c>
      <c r="D100" s="59" t="s">
        <v>290</v>
      </c>
      <c r="E100">
        <v>1</v>
      </c>
      <c r="F100" s="59" t="s">
        <v>290</v>
      </c>
      <c r="G100">
        <v>10</v>
      </c>
      <c r="H100" s="59"/>
      <c r="I100" s="59"/>
      <c r="K100" s="59" t="s">
        <v>19</v>
      </c>
      <c r="M100" s="59"/>
      <c r="N100" s="59"/>
      <c r="O100" s="59"/>
      <c r="P100" s="59"/>
      <c r="Q100" s="11"/>
    </row>
    <row r="101" spans="1:17" x14ac:dyDescent="0.3">
      <c r="A101" s="60" t="s">
        <v>232</v>
      </c>
      <c r="B101" s="59" t="s">
        <v>277</v>
      </c>
      <c r="C101">
        <v>16</v>
      </c>
      <c r="D101" s="59" t="s">
        <v>357</v>
      </c>
      <c r="E101">
        <v>1</v>
      </c>
      <c r="F101" s="59" t="s">
        <v>379</v>
      </c>
      <c r="G101">
        <v>11</v>
      </c>
      <c r="H101" s="59"/>
      <c r="I101" s="59"/>
      <c r="K101" s="59" t="s">
        <v>19</v>
      </c>
      <c r="M101" s="59"/>
      <c r="N101" s="59"/>
      <c r="O101" s="59"/>
      <c r="P101" s="59"/>
      <c r="Q101" s="11"/>
    </row>
    <row r="102" spans="1:17" x14ac:dyDescent="0.3">
      <c r="A102" s="60" t="s">
        <v>232</v>
      </c>
      <c r="B102" s="59" t="s">
        <v>277</v>
      </c>
      <c r="C102">
        <v>17</v>
      </c>
      <c r="D102" s="59" t="s">
        <v>358</v>
      </c>
      <c r="E102">
        <v>1</v>
      </c>
      <c r="F102" s="59" t="s">
        <v>380</v>
      </c>
      <c r="G102">
        <v>12</v>
      </c>
      <c r="H102" s="59"/>
      <c r="I102" s="59"/>
      <c r="K102" s="59" t="s">
        <v>19</v>
      </c>
      <c r="M102" s="59"/>
      <c r="N102" s="59"/>
      <c r="O102" s="59"/>
      <c r="P102" s="59"/>
      <c r="Q102" s="11"/>
    </row>
    <row r="103" spans="1:17" x14ac:dyDescent="0.3">
      <c r="A103" s="60" t="s">
        <v>232</v>
      </c>
      <c r="B103" s="59" t="s">
        <v>277</v>
      </c>
      <c r="C103">
        <v>18</v>
      </c>
      <c r="D103" s="59" t="s">
        <v>291</v>
      </c>
      <c r="E103">
        <v>1</v>
      </c>
      <c r="F103" s="59" t="s">
        <v>291</v>
      </c>
      <c r="G103">
        <v>13</v>
      </c>
      <c r="H103" s="59"/>
      <c r="I103" s="59"/>
      <c r="K103" s="59" t="s">
        <v>19</v>
      </c>
      <c r="M103" s="59"/>
      <c r="N103" s="59"/>
      <c r="O103" s="59"/>
      <c r="P103" s="59"/>
      <c r="Q103" s="11"/>
    </row>
    <row r="104" spans="1:17" x14ac:dyDescent="0.3">
      <c r="A104" s="60" t="s">
        <v>232</v>
      </c>
      <c r="B104" s="59" t="s">
        <v>277</v>
      </c>
      <c r="C104">
        <v>19</v>
      </c>
      <c r="D104" s="59" t="s">
        <v>292</v>
      </c>
      <c r="E104">
        <v>1</v>
      </c>
      <c r="F104" s="59" t="s">
        <v>292</v>
      </c>
      <c r="G104">
        <v>14</v>
      </c>
      <c r="H104" s="59"/>
      <c r="I104" s="59"/>
      <c r="K104" s="59" t="s">
        <v>19</v>
      </c>
      <c r="M104" s="59"/>
      <c r="N104" s="59"/>
      <c r="O104" s="59"/>
      <c r="P104" s="59"/>
      <c r="Q104" s="11"/>
    </row>
    <row r="105" spans="1:17" x14ac:dyDescent="0.3">
      <c r="A105" s="60" t="s">
        <v>232</v>
      </c>
      <c r="B105" s="59" t="s">
        <v>277</v>
      </c>
      <c r="C105">
        <v>20</v>
      </c>
      <c r="D105" s="59" t="s">
        <v>293</v>
      </c>
      <c r="E105">
        <v>1</v>
      </c>
      <c r="F105" s="59" t="s">
        <v>293</v>
      </c>
      <c r="G105">
        <v>15</v>
      </c>
      <c r="H105" s="59"/>
      <c r="I105" s="59"/>
      <c r="K105" s="59" t="s">
        <v>19</v>
      </c>
      <c r="M105" s="59"/>
      <c r="N105" s="59"/>
      <c r="O105" s="59"/>
      <c r="P105" s="59"/>
      <c r="Q105" s="11"/>
    </row>
    <row r="106" spans="1:17" x14ac:dyDescent="0.3">
      <c r="A106" s="60" t="s">
        <v>232</v>
      </c>
      <c r="B106" s="59" t="s">
        <v>277</v>
      </c>
      <c r="C106">
        <v>21</v>
      </c>
      <c r="D106" s="59" t="s">
        <v>294</v>
      </c>
      <c r="E106">
        <v>1</v>
      </c>
      <c r="F106" s="59" t="s">
        <v>294</v>
      </c>
      <c r="G106">
        <v>16</v>
      </c>
      <c r="H106" s="59"/>
      <c r="I106" s="59"/>
      <c r="K106" s="59" t="s">
        <v>19</v>
      </c>
      <c r="M106" s="59"/>
      <c r="N106" s="59"/>
      <c r="O106" s="59"/>
      <c r="P106" s="59"/>
      <c r="Q106" s="11"/>
    </row>
    <row r="107" spans="1:17" x14ac:dyDescent="0.3">
      <c r="A107" s="60" t="s">
        <v>232</v>
      </c>
      <c r="B107" s="59" t="s">
        <v>277</v>
      </c>
      <c r="C107">
        <v>22</v>
      </c>
      <c r="D107" s="59" t="s">
        <v>295</v>
      </c>
      <c r="E107">
        <v>1</v>
      </c>
      <c r="F107" s="59" t="s">
        <v>381</v>
      </c>
      <c r="G107">
        <v>17</v>
      </c>
      <c r="H107" s="59"/>
      <c r="I107" s="59"/>
      <c r="K107" s="59" t="s">
        <v>19</v>
      </c>
      <c r="M107" s="59"/>
      <c r="N107" s="59"/>
      <c r="O107" s="59"/>
      <c r="P107" s="59"/>
      <c r="Q107" s="11"/>
    </row>
    <row r="108" spans="1:17" x14ac:dyDescent="0.3">
      <c r="A108" s="60" t="s">
        <v>232</v>
      </c>
      <c r="B108" s="59" t="s">
        <v>277</v>
      </c>
      <c r="C108">
        <v>23</v>
      </c>
      <c r="D108" s="59" t="s">
        <v>296</v>
      </c>
      <c r="E108">
        <v>1</v>
      </c>
      <c r="F108" s="59" t="s">
        <v>382</v>
      </c>
      <c r="G108">
        <v>18</v>
      </c>
      <c r="H108" s="59"/>
      <c r="I108" s="59"/>
      <c r="K108" s="59" t="s">
        <v>19</v>
      </c>
      <c r="M108" s="59"/>
      <c r="N108" s="59"/>
      <c r="O108" s="59"/>
      <c r="P108" s="59"/>
      <c r="Q108" s="11"/>
    </row>
    <row r="109" spans="1:17" x14ac:dyDescent="0.3">
      <c r="A109" s="60" t="s">
        <v>232</v>
      </c>
      <c r="B109" s="59" t="s">
        <v>277</v>
      </c>
      <c r="C109">
        <v>24</v>
      </c>
      <c r="D109" s="59" t="s">
        <v>297</v>
      </c>
      <c r="E109">
        <v>1</v>
      </c>
      <c r="F109" s="59" t="s">
        <v>393</v>
      </c>
      <c r="G109">
        <v>19</v>
      </c>
      <c r="H109" s="59"/>
      <c r="I109" s="59"/>
      <c r="K109" s="59" t="s">
        <v>19</v>
      </c>
      <c r="M109" s="59"/>
      <c r="N109" s="59"/>
      <c r="O109" s="59"/>
      <c r="P109" s="59"/>
      <c r="Q109" s="11"/>
    </row>
    <row r="110" spans="1:17" x14ac:dyDescent="0.3">
      <c r="A110" s="60" t="s">
        <v>232</v>
      </c>
      <c r="B110" s="59" t="s">
        <v>277</v>
      </c>
      <c r="C110">
        <v>30</v>
      </c>
      <c r="D110" s="59" t="s">
        <v>387</v>
      </c>
      <c r="E110">
        <v>1</v>
      </c>
      <c r="F110" s="59" t="s">
        <v>392</v>
      </c>
      <c r="G110">
        <v>25</v>
      </c>
      <c r="H110" s="59"/>
      <c r="I110" s="59"/>
      <c r="K110" s="59" t="s">
        <v>19</v>
      </c>
      <c r="M110" s="59"/>
      <c r="N110" s="59"/>
      <c r="O110" s="59"/>
      <c r="P110" s="59"/>
      <c r="Q110" s="11"/>
    </row>
    <row r="111" spans="1:17" x14ac:dyDescent="0.3">
      <c r="A111" s="60" t="s">
        <v>232</v>
      </c>
      <c r="B111" s="59" t="s">
        <v>277</v>
      </c>
      <c r="C111">
        <v>31</v>
      </c>
      <c r="D111" s="59" t="s">
        <v>298</v>
      </c>
      <c r="E111">
        <v>1</v>
      </c>
      <c r="F111" s="59" t="s">
        <v>298</v>
      </c>
      <c r="G111">
        <v>26</v>
      </c>
      <c r="H111" s="59"/>
      <c r="I111" s="59"/>
      <c r="K111" s="59" t="s">
        <v>19</v>
      </c>
      <c r="M111" s="59"/>
      <c r="N111" s="59"/>
      <c r="O111" s="59"/>
      <c r="P111" s="59"/>
      <c r="Q111" s="11"/>
    </row>
    <row r="112" spans="1:17" x14ac:dyDescent="0.3">
      <c r="A112" s="60" t="s">
        <v>232</v>
      </c>
      <c r="B112" s="59" t="s">
        <v>277</v>
      </c>
      <c r="C112">
        <v>32</v>
      </c>
      <c r="D112" s="59" t="s">
        <v>299</v>
      </c>
      <c r="E112">
        <v>1</v>
      </c>
      <c r="F112" s="59" t="s">
        <v>391</v>
      </c>
      <c r="G112">
        <v>27</v>
      </c>
      <c r="H112" s="59"/>
      <c r="I112" s="59"/>
      <c r="K112" s="59" t="s">
        <v>19</v>
      </c>
      <c r="M112" s="59"/>
      <c r="N112" s="59"/>
      <c r="O112" s="59"/>
      <c r="P112" s="59"/>
      <c r="Q112" s="11"/>
    </row>
    <row r="113" spans="1:17" x14ac:dyDescent="0.3">
      <c r="A113" s="60" t="s">
        <v>232</v>
      </c>
      <c r="B113" s="59" t="s">
        <v>277</v>
      </c>
      <c r="C113">
        <v>33</v>
      </c>
      <c r="D113" s="59" t="s">
        <v>300</v>
      </c>
      <c r="E113">
        <v>1</v>
      </c>
      <c r="F113" s="59" t="s">
        <v>300</v>
      </c>
      <c r="G113">
        <v>28</v>
      </c>
      <c r="H113" s="59"/>
      <c r="I113" s="59"/>
      <c r="K113" s="59" t="s">
        <v>19</v>
      </c>
      <c r="M113" s="59"/>
      <c r="N113" s="59"/>
      <c r="O113" s="59"/>
      <c r="P113" s="59"/>
      <c r="Q113" s="11"/>
    </row>
    <row r="114" spans="1:17" x14ac:dyDescent="0.3">
      <c r="A114" s="60" t="s">
        <v>232</v>
      </c>
      <c r="B114" s="59" t="s">
        <v>277</v>
      </c>
      <c r="C114">
        <v>34</v>
      </c>
      <c r="D114" s="59" t="s">
        <v>301</v>
      </c>
      <c r="E114">
        <v>1</v>
      </c>
      <c r="F114" s="59" t="s">
        <v>388</v>
      </c>
      <c r="G114">
        <v>29</v>
      </c>
      <c r="H114" s="59"/>
      <c r="I114" s="59"/>
      <c r="K114" s="59" t="s">
        <v>19</v>
      </c>
      <c r="M114" s="59"/>
      <c r="N114" s="59"/>
      <c r="O114" s="59"/>
      <c r="P114" s="59"/>
      <c r="Q114" s="11"/>
    </row>
    <row r="115" spans="1:17" x14ac:dyDescent="0.3">
      <c r="A115" s="60" t="s">
        <v>232</v>
      </c>
      <c r="B115" s="59" t="s">
        <v>277</v>
      </c>
      <c r="C115">
        <v>37</v>
      </c>
      <c r="D115" s="59" t="s">
        <v>302</v>
      </c>
      <c r="E115">
        <v>1</v>
      </c>
      <c r="F115" s="59" t="s">
        <v>389</v>
      </c>
      <c r="G115">
        <v>32</v>
      </c>
      <c r="H115" s="59"/>
      <c r="I115" s="59"/>
      <c r="K115" s="59" t="s">
        <v>19</v>
      </c>
      <c r="M115" s="59"/>
      <c r="N115" s="59"/>
      <c r="O115" s="59"/>
      <c r="P115" s="59"/>
      <c r="Q115" s="11"/>
    </row>
    <row r="116" spans="1:17" x14ac:dyDescent="0.3">
      <c r="A116" s="60" t="s">
        <v>232</v>
      </c>
      <c r="B116" s="59" t="s">
        <v>277</v>
      </c>
      <c r="C116">
        <v>38</v>
      </c>
      <c r="D116" s="59" t="s">
        <v>303</v>
      </c>
      <c r="E116">
        <v>1</v>
      </c>
      <c r="F116" s="59" t="s">
        <v>390</v>
      </c>
      <c r="G116">
        <v>33</v>
      </c>
      <c r="H116" s="59"/>
      <c r="I116" s="59"/>
      <c r="K116" s="59" t="s">
        <v>19</v>
      </c>
      <c r="M116" s="59"/>
      <c r="N116" s="59"/>
      <c r="O116" s="59"/>
      <c r="P116" s="59"/>
      <c r="Q116" s="11"/>
    </row>
    <row r="117" spans="1:17" x14ac:dyDescent="0.3">
      <c r="A117" s="60" t="s">
        <v>232</v>
      </c>
      <c r="B117" s="59" t="s">
        <v>277</v>
      </c>
      <c r="C117">
        <v>40</v>
      </c>
      <c r="D117" s="59" t="s">
        <v>304</v>
      </c>
      <c r="E117">
        <v>1</v>
      </c>
      <c r="F117" s="59" t="s">
        <v>383</v>
      </c>
      <c r="G117">
        <v>35</v>
      </c>
      <c r="H117" s="59"/>
      <c r="I117" s="59"/>
      <c r="K117" s="59" t="s">
        <v>19</v>
      </c>
      <c r="M117" s="59"/>
      <c r="N117" s="59"/>
      <c r="O117" s="59"/>
      <c r="P117" s="59"/>
      <c r="Q117" s="11"/>
    </row>
    <row r="118" spans="1:17" x14ac:dyDescent="0.3">
      <c r="A118" s="60" t="s">
        <v>233</v>
      </c>
      <c r="B118" s="59" t="s">
        <v>278</v>
      </c>
      <c r="C118">
        <v>1</v>
      </c>
      <c r="D118" s="59" t="s">
        <v>384</v>
      </c>
      <c r="E118">
        <v>1</v>
      </c>
      <c r="F118" s="59" t="s">
        <v>10</v>
      </c>
      <c r="G118">
        <v>1</v>
      </c>
      <c r="H118" s="59"/>
      <c r="I118" s="59"/>
      <c r="K118" s="59" t="s">
        <v>19</v>
      </c>
      <c r="M118" s="59"/>
      <c r="N118" s="59"/>
      <c r="O118" s="59"/>
      <c r="P118" s="59"/>
      <c r="Q118" s="11"/>
    </row>
    <row r="119" spans="1:17" x14ac:dyDescent="0.3">
      <c r="A119" s="60" t="s">
        <v>233</v>
      </c>
      <c r="B119" s="59" t="s">
        <v>278</v>
      </c>
      <c r="C119">
        <v>2</v>
      </c>
      <c r="D119" s="59" t="s">
        <v>385</v>
      </c>
      <c r="E119">
        <v>1</v>
      </c>
      <c r="F119" s="59" t="s">
        <v>128</v>
      </c>
      <c r="G119">
        <v>2</v>
      </c>
      <c r="H119" s="59"/>
      <c r="I119" s="59"/>
      <c r="K119" s="59" t="s">
        <v>19</v>
      </c>
      <c r="M119" s="59"/>
      <c r="N119" s="59"/>
      <c r="O119" s="59"/>
      <c r="P119" s="59"/>
      <c r="Q119" s="11"/>
    </row>
    <row r="120" spans="1:17" x14ac:dyDescent="0.3">
      <c r="A120" s="60" t="s">
        <v>233</v>
      </c>
      <c r="B120" s="59" t="s">
        <v>278</v>
      </c>
      <c r="C120">
        <v>3</v>
      </c>
      <c r="D120" s="59" t="s">
        <v>386</v>
      </c>
      <c r="E120">
        <v>1</v>
      </c>
      <c r="F120" s="59" t="s">
        <v>11</v>
      </c>
      <c r="G120">
        <v>3</v>
      </c>
      <c r="H120" s="59"/>
      <c r="I120" s="59"/>
      <c r="K120" s="59" t="s">
        <v>19</v>
      </c>
      <c r="M120" s="59"/>
      <c r="N120" s="59"/>
      <c r="O120" s="59"/>
      <c r="P120" s="59"/>
      <c r="Q120" s="11"/>
    </row>
    <row r="121" spans="1:17" x14ac:dyDescent="0.3">
      <c r="A121" s="60" t="s">
        <v>233</v>
      </c>
      <c r="B121" s="59" t="s">
        <v>278</v>
      </c>
      <c r="C121">
        <v>4</v>
      </c>
      <c r="D121" s="59" t="s">
        <v>286</v>
      </c>
      <c r="E121">
        <v>1</v>
      </c>
      <c r="F121" s="59" t="s">
        <v>375</v>
      </c>
      <c r="G121">
        <v>4</v>
      </c>
      <c r="H121" s="59" t="s">
        <v>363</v>
      </c>
      <c r="I121" s="59" t="s">
        <v>312</v>
      </c>
      <c r="J121">
        <v>0</v>
      </c>
      <c r="K121" s="59" t="s">
        <v>19</v>
      </c>
      <c r="M121" s="59" t="s">
        <v>286</v>
      </c>
      <c r="N121" s="59" t="s">
        <v>238</v>
      </c>
      <c r="O121" s="59"/>
      <c r="P121" s="59" t="s">
        <v>363</v>
      </c>
      <c r="Q121" s="11" t="s">
        <v>330</v>
      </c>
    </row>
    <row r="122" spans="1:17" x14ac:dyDescent="0.3">
      <c r="A122" s="60" t="s">
        <v>233</v>
      </c>
      <c r="B122" s="59" t="s">
        <v>278</v>
      </c>
      <c r="C122">
        <v>5</v>
      </c>
      <c r="D122" s="59" t="s">
        <v>287</v>
      </c>
      <c r="E122">
        <v>1</v>
      </c>
      <c r="F122" s="59" t="s">
        <v>376</v>
      </c>
      <c r="G122">
        <v>5</v>
      </c>
      <c r="H122" s="59"/>
      <c r="I122" s="59"/>
      <c r="K122" s="59" t="s">
        <v>19</v>
      </c>
      <c r="M122" s="59"/>
      <c r="N122" s="59"/>
      <c r="O122" s="59"/>
      <c r="P122" s="59"/>
      <c r="Q122" s="11"/>
    </row>
    <row r="123" spans="1:17" x14ac:dyDescent="0.3">
      <c r="A123" s="60" t="s">
        <v>233</v>
      </c>
      <c r="B123" s="59" t="s">
        <v>278</v>
      </c>
      <c r="C123">
        <v>6</v>
      </c>
      <c r="D123" s="59" t="s">
        <v>288</v>
      </c>
      <c r="E123">
        <v>1</v>
      </c>
      <c r="F123" s="59" t="s">
        <v>374</v>
      </c>
      <c r="G123">
        <v>6</v>
      </c>
      <c r="H123" s="59"/>
      <c r="I123" s="59"/>
      <c r="K123" s="59" t="s">
        <v>19</v>
      </c>
      <c r="M123" s="59"/>
      <c r="N123" s="59"/>
      <c r="O123" s="59"/>
      <c r="P123" s="59"/>
      <c r="Q123" s="11"/>
    </row>
    <row r="124" spans="1:17" x14ac:dyDescent="0.3">
      <c r="A124" s="60" t="s">
        <v>233</v>
      </c>
      <c r="B124" s="59" t="s">
        <v>278</v>
      </c>
      <c r="C124">
        <v>7</v>
      </c>
      <c r="D124" s="59" t="s">
        <v>10</v>
      </c>
      <c r="E124">
        <v>1</v>
      </c>
      <c r="F124" s="59" t="s">
        <v>10</v>
      </c>
      <c r="G124">
        <v>7</v>
      </c>
      <c r="H124" s="59"/>
      <c r="I124" s="59"/>
      <c r="K124" s="59" t="s">
        <v>19</v>
      </c>
      <c r="M124" s="59"/>
      <c r="N124" s="59"/>
      <c r="O124" s="59"/>
      <c r="P124" s="59"/>
      <c r="Q124" s="11"/>
    </row>
    <row r="125" spans="1:17" x14ac:dyDescent="0.3">
      <c r="A125" s="60" t="s">
        <v>233</v>
      </c>
      <c r="B125" s="59" t="s">
        <v>278</v>
      </c>
      <c r="C125">
        <v>8</v>
      </c>
      <c r="D125" s="59" t="s">
        <v>356</v>
      </c>
      <c r="E125">
        <v>1</v>
      </c>
      <c r="F125" s="59" t="s">
        <v>377</v>
      </c>
      <c r="G125">
        <v>8</v>
      </c>
      <c r="H125" s="59" t="s">
        <v>364</v>
      </c>
      <c r="I125" s="59" t="s">
        <v>313</v>
      </c>
      <c r="J125">
        <v>1</v>
      </c>
      <c r="K125" s="59" t="s">
        <v>19</v>
      </c>
      <c r="M125" s="59" t="s">
        <v>356</v>
      </c>
      <c r="N125" s="59" t="s">
        <v>108</v>
      </c>
      <c r="O125" s="59" t="s">
        <v>331</v>
      </c>
      <c r="P125" s="59" t="s">
        <v>364</v>
      </c>
      <c r="Q125" s="11"/>
    </row>
    <row r="126" spans="1:17" x14ac:dyDescent="0.3">
      <c r="A126" s="60" t="s">
        <v>233</v>
      </c>
      <c r="B126" s="59" t="s">
        <v>278</v>
      </c>
      <c r="C126">
        <v>14</v>
      </c>
      <c r="D126" s="59" t="s">
        <v>289</v>
      </c>
      <c r="E126">
        <v>1</v>
      </c>
      <c r="F126" s="59" t="s">
        <v>378</v>
      </c>
      <c r="G126">
        <v>9</v>
      </c>
      <c r="H126" s="59"/>
      <c r="I126" s="59"/>
      <c r="K126" s="59" t="s">
        <v>19</v>
      </c>
      <c r="M126" s="59"/>
      <c r="N126" s="59"/>
      <c r="O126" s="59"/>
      <c r="P126" s="59"/>
      <c r="Q126" s="11"/>
    </row>
    <row r="127" spans="1:17" x14ac:dyDescent="0.3">
      <c r="A127" s="60" t="s">
        <v>233</v>
      </c>
      <c r="B127" s="59" t="s">
        <v>278</v>
      </c>
      <c r="C127">
        <v>15</v>
      </c>
      <c r="D127" s="59" t="s">
        <v>290</v>
      </c>
      <c r="E127">
        <v>1</v>
      </c>
      <c r="F127" s="59" t="s">
        <v>290</v>
      </c>
      <c r="G127">
        <v>10</v>
      </c>
      <c r="H127" s="59"/>
      <c r="I127" s="59"/>
      <c r="K127" s="59" t="s">
        <v>19</v>
      </c>
      <c r="M127" s="59"/>
      <c r="N127" s="59"/>
      <c r="O127" s="59"/>
      <c r="P127" s="59"/>
      <c r="Q127" s="11"/>
    </row>
    <row r="128" spans="1:17" x14ac:dyDescent="0.3">
      <c r="A128" s="60" t="s">
        <v>233</v>
      </c>
      <c r="B128" s="59" t="s">
        <v>278</v>
      </c>
      <c r="C128">
        <v>16</v>
      </c>
      <c r="D128" s="59" t="s">
        <v>357</v>
      </c>
      <c r="E128">
        <v>1</v>
      </c>
      <c r="F128" s="59" t="s">
        <v>379</v>
      </c>
      <c r="G128">
        <v>11</v>
      </c>
      <c r="H128" s="59"/>
      <c r="I128" s="59"/>
      <c r="K128" s="59" t="s">
        <v>19</v>
      </c>
      <c r="M128" s="59"/>
      <c r="N128" s="59"/>
      <c r="O128" s="59"/>
      <c r="P128" s="59"/>
      <c r="Q128" s="11"/>
    </row>
    <row r="129" spans="1:17" x14ac:dyDescent="0.3">
      <c r="A129" s="60" t="s">
        <v>233</v>
      </c>
      <c r="B129" s="59" t="s">
        <v>278</v>
      </c>
      <c r="C129">
        <v>17</v>
      </c>
      <c r="D129" s="59" t="s">
        <v>358</v>
      </c>
      <c r="E129">
        <v>1</v>
      </c>
      <c r="F129" s="59" t="s">
        <v>380</v>
      </c>
      <c r="G129">
        <v>12</v>
      </c>
      <c r="H129" s="59"/>
      <c r="I129" s="59"/>
      <c r="K129" s="59" t="s">
        <v>19</v>
      </c>
      <c r="M129" s="59"/>
      <c r="N129" s="59"/>
      <c r="O129" s="59"/>
      <c r="P129" s="59"/>
      <c r="Q129" s="11"/>
    </row>
    <row r="130" spans="1:17" x14ac:dyDescent="0.3">
      <c r="A130" s="60" t="s">
        <v>233</v>
      </c>
      <c r="B130" s="59" t="s">
        <v>278</v>
      </c>
      <c r="C130">
        <v>18</v>
      </c>
      <c r="D130" s="59" t="s">
        <v>291</v>
      </c>
      <c r="E130">
        <v>1</v>
      </c>
      <c r="F130" s="59" t="s">
        <v>291</v>
      </c>
      <c r="G130">
        <v>13</v>
      </c>
      <c r="H130" s="59"/>
      <c r="I130" s="59"/>
      <c r="K130" s="59" t="s">
        <v>19</v>
      </c>
      <c r="M130" s="59"/>
      <c r="N130" s="59"/>
      <c r="O130" s="59"/>
      <c r="P130" s="59"/>
      <c r="Q130" s="11"/>
    </row>
    <row r="131" spans="1:17" x14ac:dyDescent="0.3">
      <c r="A131" s="60" t="s">
        <v>233</v>
      </c>
      <c r="B131" s="59" t="s">
        <v>278</v>
      </c>
      <c r="C131">
        <v>19</v>
      </c>
      <c r="D131" s="59" t="s">
        <v>292</v>
      </c>
      <c r="E131">
        <v>1</v>
      </c>
      <c r="F131" s="59" t="s">
        <v>292</v>
      </c>
      <c r="G131">
        <v>14</v>
      </c>
      <c r="H131" s="59"/>
      <c r="I131" s="59"/>
      <c r="K131" s="59" t="s">
        <v>19</v>
      </c>
      <c r="M131" s="59"/>
      <c r="N131" s="59"/>
      <c r="O131" s="59"/>
      <c r="P131" s="59"/>
      <c r="Q131" s="11"/>
    </row>
    <row r="132" spans="1:17" x14ac:dyDescent="0.3">
      <c r="A132" s="60" t="s">
        <v>233</v>
      </c>
      <c r="B132" s="59" t="s">
        <v>278</v>
      </c>
      <c r="C132">
        <v>20</v>
      </c>
      <c r="D132" s="59" t="s">
        <v>293</v>
      </c>
      <c r="E132">
        <v>1</v>
      </c>
      <c r="F132" s="59" t="s">
        <v>293</v>
      </c>
      <c r="G132">
        <v>15</v>
      </c>
      <c r="H132" s="59"/>
      <c r="I132" s="59"/>
      <c r="K132" s="59" t="s">
        <v>19</v>
      </c>
      <c r="M132" s="59"/>
      <c r="N132" s="59"/>
      <c r="O132" s="59"/>
      <c r="P132" s="59"/>
      <c r="Q132" s="11"/>
    </row>
    <row r="133" spans="1:17" x14ac:dyDescent="0.3">
      <c r="A133" s="60" t="s">
        <v>233</v>
      </c>
      <c r="B133" s="59" t="s">
        <v>278</v>
      </c>
      <c r="C133">
        <v>21</v>
      </c>
      <c r="D133" s="59" t="s">
        <v>294</v>
      </c>
      <c r="E133">
        <v>1</v>
      </c>
      <c r="F133" s="59" t="s">
        <v>294</v>
      </c>
      <c r="G133">
        <v>16</v>
      </c>
      <c r="H133" s="59"/>
      <c r="I133" s="59"/>
      <c r="K133" s="59" t="s">
        <v>19</v>
      </c>
      <c r="M133" s="59"/>
      <c r="N133" s="59"/>
      <c r="O133" s="59"/>
      <c r="P133" s="59"/>
      <c r="Q133" s="11"/>
    </row>
    <row r="134" spans="1:17" x14ac:dyDescent="0.3">
      <c r="A134" s="60" t="s">
        <v>233</v>
      </c>
      <c r="B134" s="59" t="s">
        <v>278</v>
      </c>
      <c r="C134">
        <v>22</v>
      </c>
      <c r="D134" s="59" t="s">
        <v>295</v>
      </c>
      <c r="E134">
        <v>1</v>
      </c>
      <c r="F134" s="59" t="s">
        <v>381</v>
      </c>
      <c r="G134">
        <v>17</v>
      </c>
      <c r="H134" s="59"/>
      <c r="I134" s="59"/>
      <c r="K134" s="59" t="s">
        <v>19</v>
      </c>
      <c r="M134" s="59"/>
      <c r="N134" s="59"/>
      <c r="O134" s="59"/>
      <c r="P134" s="59"/>
      <c r="Q134" s="11"/>
    </row>
    <row r="135" spans="1:17" x14ac:dyDescent="0.3">
      <c r="A135" s="60" t="s">
        <v>233</v>
      </c>
      <c r="B135" s="59" t="s">
        <v>278</v>
      </c>
      <c r="C135">
        <v>23</v>
      </c>
      <c r="D135" s="59" t="s">
        <v>296</v>
      </c>
      <c r="E135">
        <v>1</v>
      </c>
      <c r="F135" s="59" t="s">
        <v>382</v>
      </c>
      <c r="G135">
        <v>18</v>
      </c>
      <c r="H135" s="59"/>
      <c r="I135" s="59"/>
      <c r="K135" s="59" t="s">
        <v>19</v>
      </c>
      <c r="M135" s="59"/>
      <c r="N135" s="59"/>
      <c r="O135" s="59"/>
      <c r="P135" s="59"/>
      <c r="Q135" s="11"/>
    </row>
    <row r="136" spans="1:17" x14ac:dyDescent="0.3">
      <c r="A136" s="60" t="s">
        <v>233</v>
      </c>
      <c r="B136" s="59" t="s">
        <v>278</v>
      </c>
      <c r="C136">
        <v>24</v>
      </c>
      <c r="D136" s="59" t="s">
        <v>297</v>
      </c>
      <c r="E136">
        <v>1</v>
      </c>
      <c r="F136" s="59" t="s">
        <v>393</v>
      </c>
      <c r="G136">
        <v>19</v>
      </c>
      <c r="H136" s="59"/>
      <c r="I136" s="59"/>
      <c r="K136" s="59" t="s">
        <v>19</v>
      </c>
      <c r="M136" s="59"/>
      <c r="N136" s="59"/>
      <c r="O136" s="59"/>
      <c r="P136" s="59"/>
      <c r="Q136" s="11"/>
    </row>
    <row r="137" spans="1:17" x14ac:dyDescent="0.3">
      <c r="A137" s="60" t="s">
        <v>233</v>
      </c>
      <c r="B137" s="59" t="s">
        <v>278</v>
      </c>
      <c r="C137">
        <v>30</v>
      </c>
      <c r="D137" s="59" t="s">
        <v>387</v>
      </c>
      <c r="E137">
        <v>1</v>
      </c>
      <c r="F137" s="59" t="s">
        <v>392</v>
      </c>
      <c r="G137">
        <v>25</v>
      </c>
      <c r="H137" s="59"/>
      <c r="I137" s="59"/>
      <c r="K137" s="59" t="s">
        <v>19</v>
      </c>
      <c r="M137" s="59"/>
      <c r="N137" s="59"/>
      <c r="O137" s="59"/>
      <c r="P137" s="59"/>
      <c r="Q137" s="11"/>
    </row>
    <row r="138" spans="1:17" x14ac:dyDescent="0.3">
      <c r="A138" s="60" t="s">
        <v>233</v>
      </c>
      <c r="B138" s="59" t="s">
        <v>278</v>
      </c>
      <c r="C138">
        <v>31</v>
      </c>
      <c r="D138" s="59" t="s">
        <v>298</v>
      </c>
      <c r="E138">
        <v>1</v>
      </c>
      <c r="F138" s="59" t="s">
        <v>298</v>
      </c>
      <c r="G138">
        <v>26</v>
      </c>
      <c r="H138" s="59"/>
      <c r="I138" s="59"/>
      <c r="K138" s="59" t="s">
        <v>19</v>
      </c>
      <c r="M138" s="59"/>
      <c r="N138" s="59"/>
      <c r="O138" s="59"/>
      <c r="P138" s="59"/>
      <c r="Q138" s="11"/>
    </row>
    <row r="139" spans="1:17" x14ac:dyDescent="0.3">
      <c r="A139" s="60" t="s">
        <v>233</v>
      </c>
      <c r="B139" s="59" t="s">
        <v>278</v>
      </c>
      <c r="C139">
        <v>32</v>
      </c>
      <c r="D139" s="59" t="s">
        <v>299</v>
      </c>
      <c r="E139">
        <v>1</v>
      </c>
      <c r="F139" s="59" t="s">
        <v>391</v>
      </c>
      <c r="G139">
        <v>27</v>
      </c>
      <c r="H139" s="59"/>
      <c r="I139" s="59"/>
      <c r="K139" s="59" t="s">
        <v>19</v>
      </c>
      <c r="M139" s="59"/>
      <c r="N139" s="59"/>
      <c r="O139" s="59"/>
      <c r="P139" s="59"/>
      <c r="Q139" s="11"/>
    </row>
    <row r="140" spans="1:17" x14ac:dyDescent="0.3">
      <c r="A140" s="60" t="s">
        <v>233</v>
      </c>
      <c r="B140" s="59" t="s">
        <v>278</v>
      </c>
      <c r="C140">
        <v>33</v>
      </c>
      <c r="D140" s="59" t="s">
        <v>300</v>
      </c>
      <c r="E140">
        <v>1</v>
      </c>
      <c r="F140" s="59" t="s">
        <v>300</v>
      </c>
      <c r="G140">
        <v>28</v>
      </c>
      <c r="H140" s="59"/>
      <c r="I140" s="59"/>
      <c r="K140" s="59" t="s">
        <v>19</v>
      </c>
      <c r="M140" s="59"/>
      <c r="N140" s="59"/>
      <c r="O140" s="59"/>
      <c r="P140" s="59"/>
      <c r="Q140" s="11"/>
    </row>
    <row r="141" spans="1:17" x14ac:dyDescent="0.3">
      <c r="A141" s="60" t="s">
        <v>233</v>
      </c>
      <c r="B141" s="59" t="s">
        <v>278</v>
      </c>
      <c r="C141">
        <v>34</v>
      </c>
      <c r="D141" s="59" t="s">
        <v>301</v>
      </c>
      <c r="E141">
        <v>1</v>
      </c>
      <c r="F141" s="59" t="s">
        <v>388</v>
      </c>
      <c r="G141">
        <v>29</v>
      </c>
      <c r="H141" s="59"/>
      <c r="I141" s="59"/>
      <c r="K141" s="59" t="s">
        <v>19</v>
      </c>
      <c r="M141" s="59"/>
      <c r="N141" s="59"/>
      <c r="O141" s="59"/>
      <c r="P141" s="59"/>
      <c r="Q141" s="11"/>
    </row>
    <row r="142" spans="1:17" x14ac:dyDescent="0.3">
      <c r="A142" s="60" t="s">
        <v>233</v>
      </c>
      <c r="B142" s="59" t="s">
        <v>278</v>
      </c>
      <c r="C142">
        <v>37</v>
      </c>
      <c r="D142" s="59" t="s">
        <v>302</v>
      </c>
      <c r="E142">
        <v>1</v>
      </c>
      <c r="F142" s="59" t="s">
        <v>389</v>
      </c>
      <c r="G142">
        <v>32</v>
      </c>
      <c r="H142" s="59"/>
      <c r="I142" s="59"/>
      <c r="K142" s="59" t="s">
        <v>19</v>
      </c>
      <c r="M142" s="59"/>
      <c r="N142" s="59"/>
      <c r="O142" s="59"/>
      <c r="P142" s="59"/>
      <c r="Q142" s="11"/>
    </row>
    <row r="143" spans="1:17" x14ac:dyDescent="0.3">
      <c r="A143" s="60" t="s">
        <v>233</v>
      </c>
      <c r="B143" s="59" t="s">
        <v>278</v>
      </c>
      <c r="C143">
        <v>38</v>
      </c>
      <c r="D143" s="59" t="s">
        <v>303</v>
      </c>
      <c r="E143">
        <v>1</v>
      </c>
      <c r="F143" s="59" t="s">
        <v>390</v>
      </c>
      <c r="G143">
        <v>33</v>
      </c>
      <c r="H143" s="59"/>
      <c r="I143" s="59"/>
      <c r="K143" s="59" t="s">
        <v>19</v>
      </c>
      <c r="M143" s="59"/>
      <c r="N143" s="59"/>
      <c r="O143" s="59"/>
      <c r="P143" s="59"/>
      <c r="Q143" s="11"/>
    </row>
    <row r="144" spans="1:17" x14ac:dyDescent="0.3">
      <c r="A144" s="60" t="s">
        <v>233</v>
      </c>
      <c r="B144" s="59" t="s">
        <v>278</v>
      </c>
      <c r="C144">
        <v>40</v>
      </c>
      <c r="D144" s="59" t="s">
        <v>304</v>
      </c>
      <c r="E144">
        <v>1</v>
      </c>
      <c r="F144" s="59" t="s">
        <v>383</v>
      </c>
      <c r="G144">
        <v>35</v>
      </c>
      <c r="H144" s="59"/>
      <c r="I144" s="59"/>
      <c r="K144" s="59" t="s">
        <v>19</v>
      </c>
      <c r="M144" s="59"/>
      <c r="N144" s="59"/>
      <c r="O144" s="59"/>
      <c r="P144" s="59"/>
      <c r="Q144" s="11"/>
    </row>
    <row r="145" spans="1:17" x14ac:dyDescent="0.3">
      <c r="A145" s="60" t="s">
        <v>265</v>
      </c>
      <c r="B145" s="59" t="s">
        <v>279</v>
      </c>
      <c r="C145">
        <v>1</v>
      </c>
      <c r="D145" s="59" t="s">
        <v>384</v>
      </c>
      <c r="E145">
        <v>1</v>
      </c>
      <c r="F145" s="59" t="s">
        <v>10</v>
      </c>
      <c r="G145">
        <v>1</v>
      </c>
      <c r="H145" s="59"/>
      <c r="I145" s="59"/>
      <c r="K145" s="59" t="s">
        <v>19</v>
      </c>
      <c r="M145" s="59"/>
      <c r="N145" s="59"/>
      <c r="O145" s="59"/>
      <c r="P145" s="59"/>
      <c r="Q145" s="11"/>
    </row>
    <row r="146" spans="1:17" x14ac:dyDescent="0.3">
      <c r="A146" s="60" t="s">
        <v>265</v>
      </c>
      <c r="B146" s="59" t="s">
        <v>279</v>
      </c>
      <c r="C146">
        <v>2</v>
      </c>
      <c r="D146" s="59" t="s">
        <v>385</v>
      </c>
      <c r="E146">
        <v>1</v>
      </c>
      <c r="F146" s="59" t="s">
        <v>128</v>
      </c>
      <c r="G146">
        <v>2</v>
      </c>
      <c r="H146" s="59"/>
      <c r="I146" s="59"/>
      <c r="K146" s="59" t="s">
        <v>19</v>
      </c>
      <c r="M146" s="59"/>
      <c r="N146" s="59"/>
      <c r="O146" s="59"/>
      <c r="P146" s="59"/>
      <c r="Q146" s="11"/>
    </row>
    <row r="147" spans="1:17" x14ac:dyDescent="0.3">
      <c r="A147" s="60" t="s">
        <v>265</v>
      </c>
      <c r="B147" s="59" t="s">
        <v>279</v>
      </c>
      <c r="C147">
        <v>3</v>
      </c>
      <c r="D147" s="59" t="s">
        <v>386</v>
      </c>
      <c r="E147">
        <v>1</v>
      </c>
      <c r="F147" s="59" t="s">
        <v>11</v>
      </c>
      <c r="G147">
        <v>3</v>
      </c>
      <c r="H147" s="59"/>
      <c r="I147" s="59"/>
      <c r="K147" s="59" t="s">
        <v>19</v>
      </c>
      <c r="M147" s="59"/>
      <c r="N147" s="59"/>
      <c r="O147" s="59"/>
      <c r="P147" s="59"/>
      <c r="Q147" s="11"/>
    </row>
    <row r="148" spans="1:17" x14ac:dyDescent="0.3">
      <c r="A148" s="60" t="s">
        <v>265</v>
      </c>
      <c r="B148" s="59" t="s">
        <v>279</v>
      </c>
      <c r="C148">
        <v>4</v>
      </c>
      <c r="D148" s="59" t="s">
        <v>286</v>
      </c>
      <c r="E148">
        <v>1</v>
      </c>
      <c r="F148" s="59" t="s">
        <v>375</v>
      </c>
      <c r="G148">
        <v>4</v>
      </c>
      <c r="H148" s="59" t="s">
        <v>365</v>
      </c>
      <c r="I148" s="59" t="s">
        <v>314</v>
      </c>
      <c r="J148">
        <v>0</v>
      </c>
      <c r="K148" s="59" t="s">
        <v>19</v>
      </c>
      <c r="M148" s="59" t="s">
        <v>286</v>
      </c>
      <c r="N148" s="59" t="s">
        <v>238</v>
      </c>
      <c r="O148" s="59"/>
      <c r="P148" s="59" t="s">
        <v>365</v>
      </c>
      <c r="Q148" s="11" t="s">
        <v>346</v>
      </c>
    </row>
    <row r="149" spans="1:17" x14ac:dyDescent="0.3">
      <c r="A149" s="60" t="s">
        <v>265</v>
      </c>
      <c r="B149" s="59" t="s">
        <v>279</v>
      </c>
      <c r="C149">
        <v>5</v>
      </c>
      <c r="D149" s="59" t="s">
        <v>287</v>
      </c>
      <c r="E149">
        <v>1</v>
      </c>
      <c r="F149" s="59" t="s">
        <v>376</v>
      </c>
      <c r="G149">
        <v>5</v>
      </c>
      <c r="H149" s="59"/>
      <c r="I149" s="59"/>
      <c r="K149" s="59" t="s">
        <v>19</v>
      </c>
      <c r="M149" s="59"/>
      <c r="N149" s="59"/>
      <c r="O149" s="59"/>
      <c r="P149" s="59"/>
      <c r="Q149" s="11"/>
    </row>
    <row r="150" spans="1:17" x14ac:dyDescent="0.3">
      <c r="A150" s="60" t="s">
        <v>265</v>
      </c>
      <c r="B150" s="59" t="s">
        <v>279</v>
      </c>
      <c r="C150">
        <v>6</v>
      </c>
      <c r="D150" s="59" t="s">
        <v>288</v>
      </c>
      <c r="E150">
        <v>1</v>
      </c>
      <c r="F150" s="59" t="s">
        <v>374</v>
      </c>
      <c r="G150">
        <v>6</v>
      </c>
      <c r="H150" s="59"/>
      <c r="I150" s="59"/>
      <c r="K150" s="59" t="s">
        <v>19</v>
      </c>
      <c r="M150" s="59"/>
      <c r="N150" s="59"/>
      <c r="O150" s="59"/>
      <c r="P150" s="59"/>
      <c r="Q150" s="11"/>
    </row>
    <row r="151" spans="1:17" x14ac:dyDescent="0.3">
      <c r="A151" s="60" t="s">
        <v>265</v>
      </c>
      <c r="B151" s="59" t="s">
        <v>279</v>
      </c>
      <c r="C151">
        <v>7</v>
      </c>
      <c r="D151" s="59" t="s">
        <v>10</v>
      </c>
      <c r="E151">
        <v>1</v>
      </c>
      <c r="F151" s="59" t="s">
        <v>10</v>
      </c>
      <c r="G151">
        <v>7</v>
      </c>
      <c r="H151" s="59"/>
      <c r="I151" s="59"/>
      <c r="K151" s="59" t="s">
        <v>19</v>
      </c>
      <c r="M151" s="59"/>
      <c r="N151" s="59"/>
      <c r="O151" s="59"/>
      <c r="P151" s="59"/>
      <c r="Q151" s="11"/>
    </row>
    <row r="152" spans="1:17" x14ac:dyDescent="0.3">
      <c r="A152" s="60" t="s">
        <v>265</v>
      </c>
      <c r="B152" s="59" t="s">
        <v>279</v>
      </c>
      <c r="C152">
        <v>8</v>
      </c>
      <c r="D152" s="59" t="s">
        <v>356</v>
      </c>
      <c r="E152">
        <v>1</v>
      </c>
      <c r="F152" s="59" t="s">
        <v>377</v>
      </c>
      <c r="G152">
        <v>8</v>
      </c>
      <c r="H152" s="59" t="s">
        <v>366</v>
      </c>
      <c r="I152" s="59" t="s">
        <v>315</v>
      </c>
      <c r="J152">
        <v>1</v>
      </c>
      <c r="K152" s="59" t="s">
        <v>19</v>
      </c>
      <c r="M152" s="59" t="s">
        <v>356</v>
      </c>
      <c r="N152" s="59" t="s">
        <v>108</v>
      </c>
      <c r="O152" s="59" t="s">
        <v>347</v>
      </c>
      <c r="P152" s="59" t="s">
        <v>366</v>
      </c>
      <c r="Q152" s="11"/>
    </row>
    <row r="153" spans="1:17" x14ac:dyDescent="0.3">
      <c r="A153" s="60" t="s">
        <v>265</v>
      </c>
      <c r="B153" s="59" t="s">
        <v>279</v>
      </c>
      <c r="C153">
        <v>14</v>
      </c>
      <c r="D153" s="59" t="s">
        <v>289</v>
      </c>
      <c r="E153">
        <v>1</v>
      </c>
      <c r="F153" s="59" t="s">
        <v>378</v>
      </c>
      <c r="G153">
        <v>9</v>
      </c>
      <c r="H153" s="59"/>
      <c r="I153" s="59"/>
      <c r="K153" s="59" t="s">
        <v>19</v>
      </c>
      <c r="M153" s="59"/>
      <c r="N153" s="59"/>
      <c r="O153" s="59"/>
      <c r="P153" s="59"/>
      <c r="Q153" s="11"/>
    </row>
    <row r="154" spans="1:17" x14ac:dyDescent="0.3">
      <c r="A154" s="60" t="s">
        <v>265</v>
      </c>
      <c r="B154" s="59" t="s">
        <v>279</v>
      </c>
      <c r="C154">
        <v>15</v>
      </c>
      <c r="D154" s="59" t="s">
        <v>290</v>
      </c>
      <c r="E154">
        <v>1</v>
      </c>
      <c r="F154" s="59" t="s">
        <v>290</v>
      </c>
      <c r="G154">
        <v>10</v>
      </c>
      <c r="H154" s="59"/>
      <c r="I154" s="59"/>
      <c r="K154" s="59" t="s">
        <v>19</v>
      </c>
      <c r="M154" s="59"/>
      <c r="N154" s="59"/>
      <c r="O154" s="59"/>
      <c r="P154" s="59"/>
      <c r="Q154" s="11"/>
    </row>
    <row r="155" spans="1:17" x14ac:dyDescent="0.3">
      <c r="A155" s="60" t="s">
        <v>265</v>
      </c>
      <c r="B155" s="59" t="s">
        <v>279</v>
      </c>
      <c r="C155">
        <v>16</v>
      </c>
      <c r="D155" s="59" t="s">
        <v>357</v>
      </c>
      <c r="E155">
        <v>1</v>
      </c>
      <c r="F155" s="59" t="s">
        <v>379</v>
      </c>
      <c r="G155">
        <v>11</v>
      </c>
      <c r="H155" s="59"/>
      <c r="I155" s="59"/>
      <c r="K155" s="59" t="s">
        <v>19</v>
      </c>
      <c r="M155" s="59"/>
      <c r="N155" s="59"/>
      <c r="O155" s="59"/>
      <c r="P155" s="59"/>
      <c r="Q155" s="11"/>
    </row>
    <row r="156" spans="1:17" x14ac:dyDescent="0.3">
      <c r="A156" s="60" t="s">
        <v>265</v>
      </c>
      <c r="B156" s="59" t="s">
        <v>279</v>
      </c>
      <c r="C156">
        <v>17</v>
      </c>
      <c r="D156" s="59" t="s">
        <v>358</v>
      </c>
      <c r="E156">
        <v>1</v>
      </c>
      <c r="F156" s="59" t="s">
        <v>380</v>
      </c>
      <c r="G156">
        <v>12</v>
      </c>
      <c r="H156" s="59"/>
      <c r="I156" s="59"/>
      <c r="K156" s="59" t="s">
        <v>19</v>
      </c>
      <c r="M156" s="59"/>
      <c r="N156" s="59"/>
      <c r="O156" s="59"/>
      <c r="P156" s="59"/>
      <c r="Q156" s="11"/>
    </row>
    <row r="157" spans="1:17" x14ac:dyDescent="0.3">
      <c r="A157" s="60" t="s">
        <v>265</v>
      </c>
      <c r="B157" s="59" t="s">
        <v>279</v>
      </c>
      <c r="C157">
        <v>18</v>
      </c>
      <c r="D157" s="59" t="s">
        <v>291</v>
      </c>
      <c r="E157">
        <v>1</v>
      </c>
      <c r="F157" s="59" t="s">
        <v>291</v>
      </c>
      <c r="G157">
        <v>13</v>
      </c>
      <c r="H157" s="59"/>
      <c r="I157" s="59"/>
      <c r="K157" s="59" t="s">
        <v>19</v>
      </c>
      <c r="M157" s="59"/>
      <c r="N157" s="59"/>
      <c r="O157" s="59"/>
      <c r="P157" s="59"/>
      <c r="Q157" s="11"/>
    </row>
    <row r="158" spans="1:17" x14ac:dyDescent="0.3">
      <c r="A158" s="60" t="s">
        <v>265</v>
      </c>
      <c r="B158" s="59" t="s">
        <v>279</v>
      </c>
      <c r="C158">
        <v>19</v>
      </c>
      <c r="D158" s="59" t="s">
        <v>292</v>
      </c>
      <c r="E158">
        <v>1</v>
      </c>
      <c r="F158" s="59" t="s">
        <v>292</v>
      </c>
      <c r="G158">
        <v>14</v>
      </c>
      <c r="H158" s="59"/>
      <c r="I158" s="59"/>
      <c r="K158" s="59" t="s">
        <v>19</v>
      </c>
      <c r="M158" s="59"/>
      <c r="N158" s="59"/>
      <c r="O158" s="59"/>
      <c r="P158" s="59"/>
      <c r="Q158" s="11"/>
    </row>
    <row r="159" spans="1:17" x14ac:dyDescent="0.3">
      <c r="A159" s="60" t="s">
        <v>265</v>
      </c>
      <c r="B159" s="59" t="s">
        <v>279</v>
      </c>
      <c r="C159">
        <v>20</v>
      </c>
      <c r="D159" s="59" t="s">
        <v>293</v>
      </c>
      <c r="E159">
        <v>1</v>
      </c>
      <c r="F159" s="59" t="s">
        <v>293</v>
      </c>
      <c r="G159">
        <v>15</v>
      </c>
      <c r="H159" s="59"/>
      <c r="I159" s="59"/>
      <c r="K159" s="59" t="s">
        <v>19</v>
      </c>
      <c r="M159" s="59"/>
      <c r="N159" s="59"/>
      <c r="O159" s="59"/>
      <c r="P159" s="59"/>
      <c r="Q159" s="11"/>
    </row>
    <row r="160" spans="1:17" x14ac:dyDescent="0.3">
      <c r="A160" s="60" t="s">
        <v>265</v>
      </c>
      <c r="B160" s="59" t="s">
        <v>279</v>
      </c>
      <c r="C160">
        <v>21</v>
      </c>
      <c r="D160" s="59" t="s">
        <v>294</v>
      </c>
      <c r="E160">
        <v>1</v>
      </c>
      <c r="F160" s="59" t="s">
        <v>294</v>
      </c>
      <c r="G160">
        <v>16</v>
      </c>
      <c r="H160" s="59"/>
      <c r="I160" s="59"/>
      <c r="K160" s="59" t="s">
        <v>19</v>
      </c>
      <c r="M160" s="59"/>
      <c r="N160" s="59"/>
      <c r="O160" s="59"/>
      <c r="P160" s="59"/>
      <c r="Q160" s="11"/>
    </row>
    <row r="161" spans="1:17" x14ac:dyDescent="0.3">
      <c r="A161" s="60" t="s">
        <v>265</v>
      </c>
      <c r="B161" s="59" t="s">
        <v>279</v>
      </c>
      <c r="C161">
        <v>22</v>
      </c>
      <c r="D161" s="59" t="s">
        <v>295</v>
      </c>
      <c r="E161">
        <v>1</v>
      </c>
      <c r="F161" s="59" t="s">
        <v>381</v>
      </c>
      <c r="G161">
        <v>17</v>
      </c>
      <c r="H161" s="59"/>
      <c r="I161" s="59"/>
      <c r="K161" s="59" t="s">
        <v>19</v>
      </c>
      <c r="M161" s="59"/>
      <c r="N161" s="59"/>
      <c r="O161" s="59"/>
      <c r="P161" s="59"/>
      <c r="Q161" s="11"/>
    </row>
    <row r="162" spans="1:17" x14ac:dyDescent="0.3">
      <c r="A162" s="60" t="s">
        <v>265</v>
      </c>
      <c r="B162" s="59" t="s">
        <v>279</v>
      </c>
      <c r="C162">
        <v>23</v>
      </c>
      <c r="D162" s="59" t="s">
        <v>296</v>
      </c>
      <c r="E162">
        <v>1</v>
      </c>
      <c r="F162" s="59" t="s">
        <v>382</v>
      </c>
      <c r="G162">
        <v>18</v>
      </c>
      <c r="H162" s="59"/>
      <c r="I162" s="59"/>
      <c r="K162" s="59" t="s">
        <v>19</v>
      </c>
      <c r="M162" s="59"/>
      <c r="N162" s="59"/>
      <c r="O162" s="59"/>
      <c r="P162" s="59"/>
      <c r="Q162" s="11"/>
    </row>
    <row r="163" spans="1:17" x14ac:dyDescent="0.3">
      <c r="A163" s="60" t="s">
        <v>265</v>
      </c>
      <c r="B163" s="59" t="s">
        <v>279</v>
      </c>
      <c r="C163">
        <v>24</v>
      </c>
      <c r="D163" s="59" t="s">
        <v>297</v>
      </c>
      <c r="E163">
        <v>1</v>
      </c>
      <c r="F163" s="59" t="s">
        <v>393</v>
      </c>
      <c r="G163">
        <v>19</v>
      </c>
      <c r="H163" s="59"/>
      <c r="I163" s="59"/>
      <c r="K163" s="59" t="s">
        <v>19</v>
      </c>
      <c r="M163" s="59"/>
      <c r="N163" s="59"/>
      <c r="O163" s="59"/>
      <c r="P163" s="59"/>
      <c r="Q163" s="11"/>
    </row>
    <row r="164" spans="1:17" x14ac:dyDescent="0.3">
      <c r="A164" s="60" t="s">
        <v>265</v>
      </c>
      <c r="B164" s="59" t="s">
        <v>279</v>
      </c>
      <c r="C164">
        <v>30</v>
      </c>
      <c r="D164" s="59" t="s">
        <v>387</v>
      </c>
      <c r="E164">
        <v>1</v>
      </c>
      <c r="F164" s="59" t="s">
        <v>392</v>
      </c>
      <c r="G164">
        <v>25</v>
      </c>
      <c r="H164" s="59"/>
      <c r="I164" s="59"/>
      <c r="K164" s="59" t="s">
        <v>19</v>
      </c>
      <c r="M164" s="59"/>
      <c r="N164" s="59"/>
      <c r="O164" s="59"/>
      <c r="P164" s="59"/>
      <c r="Q164" s="11"/>
    </row>
    <row r="165" spans="1:17" x14ac:dyDescent="0.3">
      <c r="A165" s="60" t="s">
        <v>265</v>
      </c>
      <c r="B165" s="59" t="s">
        <v>279</v>
      </c>
      <c r="C165">
        <v>31</v>
      </c>
      <c r="D165" s="59" t="s">
        <v>298</v>
      </c>
      <c r="E165">
        <v>1</v>
      </c>
      <c r="F165" s="59" t="s">
        <v>298</v>
      </c>
      <c r="G165">
        <v>26</v>
      </c>
      <c r="H165" s="59"/>
      <c r="I165" s="59"/>
      <c r="K165" s="59" t="s">
        <v>19</v>
      </c>
      <c r="M165" s="59"/>
      <c r="N165" s="59"/>
      <c r="O165" s="59"/>
      <c r="P165" s="59"/>
      <c r="Q165" s="11"/>
    </row>
    <row r="166" spans="1:17" x14ac:dyDescent="0.3">
      <c r="A166" s="60" t="s">
        <v>265</v>
      </c>
      <c r="B166" s="59" t="s">
        <v>279</v>
      </c>
      <c r="C166">
        <v>32</v>
      </c>
      <c r="D166" s="59" t="s">
        <v>299</v>
      </c>
      <c r="E166">
        <v>1</v>
      </c>
      <c r="F166" s="59" t="s">
        <v>391</v>
      </c>
      <c r="G166">
        <v>27</v>
      </c>
      <c r="H166" s="59"/>
      <c r="I166" s="59"/>
      <c r="K166" s="59" t="s">
        <v>19</v>
      </c>
      <c r="M166" s="59"/>
      <c r="N166" s="59"/>
      <c r="O166" s="59"/>
      <c r="P166" s="59"/>
      <c r="Q166" s="11"/>
    </row>
    <row r="167" spans="1:17" x14ac:dyDescent="0.3">
      <c r="A167" s="60" t="s">
        <v>265</v>
      </c>
      <c r="B167" s="59" t="s">
        <v>279</v>
      </c>
      <c r="C167">
        <v>33</v>
      </c>
      <c r="D167" s="59" t="s">
        <v>300</v>
      </c>
      <c r="E167">
        <v>1</v>
      </c>
      <c r="F167" s="59" t="s">
        <v>300</v>
      </c>
      <c r="G167">
        <v>28</v>
      </c>
      <c r="H167" s="59"/>
      <c r="I167" s="59"/>
      <c r="K167" s="59" t="s">
        <v>19</v>
      </c>
      <c r="M167" s="59"/>
      <c r="N167" s="59"/>
      <c r="O167" s="59"/>
      <c r="P167" s="59"/>
      <c r="Q167" s="11"/>
    </row>
    <row r="168" spans="1:17" x14ac:dyDescent="0.3">
      <c r="A168" s="60" t="s">
        <v>265</v>
      </c>
      <c r="B168" s="59" t="s">
        <v>279</v>
      </c>
      <c r="C168">
        <v>34</v>
      </c>
      <c r="D168" s="59" t="s">
        <v>301</v>
      </c>
      <c r="E168">
        <v>1</v>
      </c>
      <c r="F168" s="59" t="s">
        <v>388</v>
      </c>
      <c r="G168">
        <v>29</v>
      </c>
      <c r="H168" s="59"/>
      <c r="I168" s="59"/>
      <c r="K168" s="59" t="s">
        <v>19</v>
      </c>
      <c r="M168" s="59"/>
      <c r="N168" s="59"/>
      <c r="O168" s="59"/>
      <c r="P168" s="59"/>
      <c r="Q168" s="11"/>
    </row>
    <row r="169" spans="1:17" x14ac:dyDescent="0.3">
      <c r="A169" s="60" t="s">
        <v>265</v>
      </c>
      <c r="B169" s="59" t="s">
        <v>279</v>
      </c>
      <c r="C169">
        <v>37</v>
      </c>
      <c r="D169" s="59" t="s">
        <v>302</v>
      </c>
      <c r="E169">
        <v>1</v>
      </c>
      <c r="F169" s="59" t="s">
        <v>389</v>
      </c>
      <c r="G169">
        <v>32</v>
      </c>
      <c r="H169" s="59"/>
      <c r="I169" s="59"/>
      <c r="K169" s="59" t="s">
        <v>19</v>
      </c>
      <c r="M169" s="59"/>
      <c r="N169" s="59"/>
      <c r="O169" s="59"/>
      <c r="P169" s="59"/>
      <c r="Q169" s="11"/>
    </row>
    <row r="170" spans="1:17" x14ac:dyDescent="0.3">
      <c r="A170" s="60" t="s">
        <v>265</v>
      </c>
      <c r="B170" s="59" t="s">
        <v>279</v>
      </c>
      <c r="C170">
        <v>38</v>
      </c>
      <c r="D170" s="59" t="s">
        <v>303</v>
      </c>
      <c r="E170">
        <v>1</v>
      </c>
      <c r="F170" s="59" t="s">
        <v>390</v>
      </c>
      <c r="G170">
        <v>33</v>
      </c>
      <c r="H170" s="59"/>
      <c r="I170" s="59"/>
      <c r="K170" s="59" t="s">
        <v>19</v>
      </c>
      <c r="M170" s="59"/>
      <c r="N170" s="59"/>
      <c r="O170" s="59"/>
      <c r="P170" s="59"/>
      <c r="Q170" s="11"/>
    </row>
    <row r="171" spans="1:17" x14ac:dyDescent="0.3">
      <c r="A171" s="60" t="s">
        <v>265</v>
      </c>
      <c r="B171" s="59" t="s">
        <v>279</v>
      </c>
      <c r="C171">
        <v>40</v>
      </c>
      <c r="D171" s="59" t="s">
        <v>304</v>
      </c>
      <c r="E171">
        <v>1</v>
      </c>
      <c r="F171" s="59" t="s">
        <v>383</v>
      </c>
      <c r="G171">
        <v>35</v>
      </c>
      <c r="H171" s="59"/>
      <c r="I171" s="59"/>
      <c r="K171" s="59" t="s">
        <v>19</v>
      </c>
      <c r="M171" s="59"/>
      <c r="N171" s="59"/>
      <c r="O171" s="59"/>
      <c r="P171" s="59"/>
      <c r="Q171" s="11"/>
    </row>
    <row r="172" spans="1:17" x14ac:dyDescent="0.3">
      <c r="A172" s="60" t="s">
        <v>266</v>
      </c>
      <c r="B172" s="59" t="s">
        <v>280</v>
      </c>
      <c r="C172">
        <v>1</v>
      </c>
      <c r="D172" s="59" t="s">
        <v>384</v>
      </c>
      <c r="E172">
        <v>1</v>
      </c>
      <c r="F172" s="59" t="s">
        <v>10</v>
      </c>
      <c r="G172">
        <v>1</v>
      </c>
      <c r="H172" s="59"/>
      <c r="I172" s="59"/>
      <c r="K172" s="59" t="s">
        <v>19</v>
      </c>
      <c r="M172" s="59"/>
      <c r="N172" s="59"/>
      <c r="O172" s="59"/>
      <c r="P172" s="59"/>
      <c r="Q172" s="11"/>
    </row>
    <row r="173" spans="1:17" x14ac:dyDescent="0.3">
      <c r="A173" s="60" t="s">
        <v>266</v>
      </c>
      <c r="B173" s="59" t="s">
        <v>280</v>
      </c>
      <c r="C173">
        <v>2</v>
      </c>
      <c r="D173" s="59" t="s">
        <v>385</v>
      </c>
      <c r="E173">
        <v>1</v>
      </c>
      <c r="F173" s="59" t="s">
        <v>128</v>
      </c>
      <c r="G173">
        <v>2</v>
      </c>
      <c r="H173" s="59"/>
      <c r="I173" s="59"/>
      <c r="K173" s="59" t="s">
        <v>19</v>
      </c>
      <c r="M173" s="59"/>
      <c r="N173" s="59"/>
      <c r="O173" s="59"/>
      <c r="P173" s="59"/>
      <c r="Q173" s="11"/>
    </row>
    <row r="174" spans="1:17" x14ac:dyDescent="0.3">
      <c r="A174" s="60" t="s">
        <v>266</v>
      </c>
      <c r="B174" s="59" t="s">
        <v>280</v>
      </c>
      <c r="C174">
        <v>3</v>
      </c>
      <c r="D174" s="59" t="s">
        <v>386</v>
      </c>
      <c r="E174">
        <v>1</v>
      </c>
      <c r="F174" s="59" t="s">
        <v>11</v>
      </c>
      <c r="G174">
        <v>3</v>
      </c>
      <c r="H174" s="59"/>
      <c r="I174" s="59"/>
      <c r="K174" s="59" t="s">
        <v>19</v>
      </c>
      <c r="M174" s="59"/>
      <c r="N174" s="59"/>
      <c r="O174" s="59"/>
      <c r="P174" s="59"/>
      <c r="Q174" s="11"/>
    </row>
    <row r="175" spans="1:17" x14ac:dyDescent="0.3">
      <c r="A175" s="60" t="s">
        <v>266</v>
      </c>
      <c r="B175" s="59" t="s">
        <v>280</v>
      </c>
      <c r="C175">
        <v>4</v>
      </c>
      <c r="D175" s="59" t="s">
        <v>286</v>
      </c>
      <c r="E175">
        <v>1</v>
      </c>
      <c r="F175" s="59" t="s">
        <v>375</v>
      </c>
      <c r="G175">
        <v>4</v>
      </c>
      <c r="H175" s="59" t="s">
        <v>367</v>
      </c>
      <c r="I175" s="59" t="s">
        <v>316</v>
      </c>
      <c r="J175">
        <v>0</v>
      </c>
      <c r="K175" s="59" t="s">
        <v>19</v>
      </c>
      <c r="M175" s="59" t="s">
        <v>286</v>
      </c>
      <c r="N175" s="59" t="s">
        <v>238</v>
      </c>
      <c r="O175" s="59"/>
      <c r="P175" s="59" t="s">
        <v>367</v>
      </c>
      <c r="Q175" s="11" t="s">
        <v>348</v>
      </c>
    </row>
    <row r="176" spans="1:17" x14ac:dyDescent="0.3">
      <c r="A176" s="60" t="s">
        <v>266</v>
      </c>
      <c r="B176" s="59" t="s">
        <v>280</v>
      </c>
      <c r="C176">
        <v>5</v>
      </c>
      <c r="D176" s="59" t="s">
        <v>287</v>
      </c>
      <c r="E176">
        <v>1</v>
      </c>
      <c r="F176" s="59" t="s">
        <v>376</v>
      </c>
      <c r="G176">
        <v>5</v>
      </c>
      <c r="H176" s="59"/>
      <c r="I176" s="59"/>
      <c r="K176" s="59" t="s">
        <v>19</v>
      </c>
      <c r="M176" s="59"/>
      <c r="N176" s="59"/>
      <c r="O176" s="59"/>
      <c r="P176" s="59"/>
      <c r="Q176" s="11"/>
    </row>
    <row r="177" spans="1:17" x14ac:dyDescent="0.3">
      <c r="A177" s="60" t="s">
        <v>266</v>
      </c>
      <c r="B177" s="59" t="s">
        <v>280</v>
      </c>
      <c r="C177">
        <v>6</v>
      </c>
      <c r="D177" s="59" t="s">
        <v>288</v>
      </c>
      <c r="E177">
        <v>1</v>
      </c>
      <c r="F177" s="59" t="s">
        <v>374</v>
      </c>
      <c r="G177">
        <v>6</v>
      </c>
      <c r="H177" s="59"/>
      <c r="I177" s="59"/>
      <c r="K177" s="59" t="s">
        <v>19</v>
      </c>
      <c r="M177" s="59"/>
      <c r="N177" s="59"/>
      <c r="O177" s="59"/>
      <c r="P177" s="59"/>
      <c r="Q177" s="11"/>
    </row>
    <row r="178" spans="1:17" x14ac:dyDescent="0.3">
      <c r="A178" s="60" t="s">
        <v>266</v>
      </c>
      <c r="B178" s="59" t="s">
        <v>280</v>
      </c>
      <c r="C178">
        <v>7</v>
      </c>
      <c r="D178" s="59" t="s">
        <v>10</v>
      </c>
      <c r="E178">
        <v>1</v>
      </c>
      <c r="F178" s="59" t="s">
        <v>10</v>
      </c>
      <c r="G178">
        <v>7</v>
      </c>
      <c r="H178" s="59"/>
      <c r="I178" s="59"/>
      <c r="K178" s="59" t="s">
        <v>19</v>
      </c>
      <c r="M178" s="59"/>
      <c r="N178" s="59"/>
      <c r="O178" s="59"/>
      <c r="P178" s="59"/>
      <c r="Q178" s="11"/>
    </row>
    <row r="179" spans="1:17" x14ac:dyDescent="0.3">
      <c r="A179" s="60" t="s">
        <v>266</v>
      </c>
      <c r="B179" s="59" t="s">
        <v>280</v>
      </c>
      <c r="C179">
        <v>8</v>
      </c>
      <c r="D179" s="59" t="s">
        <v>356</v>
      </c>
      <c r="E179">
        <v>1</v>
      </c>
      <c r="F179" s="59" t="s">
        <v>377</v>
      </c>
      <c r="G179">
        <v>8</v>
      </c>
      <c r="H179" s="59" t="s">
        <v>368</v>
      </c>
      <c r="I179" s="59" t="s">
        <v>317</v>
      </c>
      <c r="J179">
        <v>1</v>
      </c>
      <c r="K179" s="59" t="s">
        <v>19</v>
      </c>
      <c r="M179" s="59" t="s">
        <v>356</v>
      </c>
      <c r="N179" s="59" t="s">
        <v>108</v>
      </c>
      <c r="O179" s="59" t="s">
        <v>349</v>
      </c>
      <c r="P179" s="59" t="s">
        <v>368</v>
      </c>
      <c r="Q179" s="11"/>
    </row>
    <row r="180" spans="1:17" x14ac:dyDescent="0.3">
      <c r="A180" s="60" t="s">
        <v>266</v>
      </c>
      <c r="B180" s="59" t="s">
        <v>280</v>
      </c>
      <c r="C180">
        <v>14</v>
      </c>
      <c r="D180" s="59" t="s">
        <v>289</v>
      </c>
      <c r="E180">
        <v>1</v>
      </c>
      <c r="F180" s="59" t="s">
        <v>378</v>
      </c>
      <c r="G180">
        <v>9</v>
      </c>
      <c r="H180" s="59"/>
      <c r="I180" s="59"/>
      <c r="K180" s="59" t="s">
        <v>19</v>
      </c>
      <c r="M180" s="59"/>
      <c r="N180" s="59"/>
      <c r="O180" s="59"/>
      <c r="P180" s="59"/>
      <c r="Q180" s="11"/>
    </row>
    <row r="181" spans="1:17" x14ac:dyDescent="0.3">
      <c r="A181" s="60" t="s">
        <v>266</v>
      </c>
      <c r="B181" s="59" t="s">
        <v>280</v>
      </c>
      <c r="C181">
        <v>15</v>
      </c>
      <c r="D181" s="59" t="s">
        <v>290</v>
      </c>
      <c r="E181">
        <v>1</v>
      </c>
      <c r="F181" s="59" t="s">
        <v>290</v>
      </c>
      <c r="G181">
        <v>10</v>
      </c>
      <c r="H181" s="59"/>
      <c r="I181" s="59"/>
      <c r="K181" s="59" t="s">
        <v>19</v>
      </c>
      <c r="M181" s="59"/>
      <c r="N181" s="59"/>
      <c r="O181" s="59"/>
      <c r="P181" s="59"/>
      <c r="Q181" s="11"/>
    </row>
    <row r="182" spans="1:17" x14ac:dyDescent="0.3">
      <c r="A182" s="60" t="s">
        <v>266</v>
      </c>
      <c r="B182" s="59" t="s">
        <v>280</v>
      </c>
      <c r="C182">
        <v>16</v>
      </c>
      <c r="D182" s="59" t="s">
        <v>357</v>
      </c>
      <c r="E182">
        <v>1</v>
      </c>
      <c r="F182" s="59" t="s">
        <v>379</v>
      </c>
      <c r="G182">
        <v>11</v>
      </c>
      <c r="H182" s="59"/>
      <c r="I182" s="59"/>
      <c r="K182" s="59" t="s">
        <v>19</v>
      </c>
      <c r="M182" s="59"/>
      <c r="N182" s="59"/>
      <c r="O182" s="59"/>
      <c r="P182" s="59"/>
      <c r="Q182" s="11"/>
    </row>
    <row r="183" spans="1:17" x14ac:dyDescent="0.3">
      <c r="A183" s="60" t="s">
        <v>266</v>
      </c>
      <c r="B183" s="59" t="s">
        <v>280</v>
      </c>
      <c r="C183">
        <v>17</v>
      </c>
      <c r="D183" s="59" t="s">
        <v>358</v>
      </c>
      <c r="E183">
        <v>1</v>
      </c>
      <c r="F183" s="59" t="s">
        <v>380</v>
      </c>
      <c r="G183">
        <v>12</v>
      </c>
      <c r="H183" s="59"/>
      <c r="I183" s="59"/>
      <c r="K183" s="59" t="s">
        <v>19</v>
      </c>
      <c r="M183" s="59"/>
      <c r="N183" s="59"/>
      <c r="O183" s="59"/>
      <c r="P183" s="59"/>
      <c r="Q183" s="11"/>
    </row>
    <row r="184" spans="1:17" x14ac:dyDescent="0.3">
      <c r="A184" s="60" t="s">
        <v>266</v>
      </c>
      <c r="B184" s="59" t="s">
        <v>280</v>
      </c>
      <c r="C184">
        <v>18</v>
      </c>
      <c r="D184" s="59" t="s">
        <v>291</v>
      </c>
      <c r="E184">
        <v>1</v>
      </c>
      <c r="F184" s="59" t="s">
        <v>291</v>
      </c>
      <c r="G184">
        <v>13</v>
      </c>
      <c r="H184" s="59"/>
      <c r="I184" s="59"/>
      <c r="K184" s="59" t="s">
        <v>19</v>
      </c>
      <c r="M184" s="59"/>
      <c r="N184" s="59"/>
      <c r="O184" s="59"/>
      <c r="P184" s="59"/>
      <c r="Q184" s="11"/>
    </row>
    <row r="185" spans="1:17" x14ac:dyDescent="0.3">
      <c r="A185" s="60" t="s">
        <v>266</v>
      </c>
      <c r="B185" s="59" t="s">
        <v>280</v>
      </c>
      <c r="C185">
        <v>19</v>
      </c>
      <c r="D185" s="59" t="s">
        <v>292</v>
      </c>
      <c r="E185">
        <v>1</v>
      </c>
      <c r="F185" s="59" t="s">
        <v>292</v>
      </c>
      <c r="G185">
        <v>14</v>
      </c>
      <c r="H185" s="59"/>
      <c r="I185" s="59"/>
      <c r="K185" s="59" t="s">
        <v>19</v>
      </c>
      <c r="M185" s="59"/>
      <c r="N185" s="59"/>
      <c r="O185" s="59"/>
      <c r="P185" s="59"/>
      <c r="Q185" s="11"/>
    </row>
    <row r="186" spans="1:17" x14ac:dyDescent="0.3">
      <c r="A186" s="60" t="s">
        <v>266</v>
      </c>
      <c r="B186" s="59" t="s">
        <v>280</v>
      </c>
      <c r="C186">
        <v>20</v>
      </c>
      <c r="D186" s="59" t="s">
        <v>293</v>
      </c>
      <c r="E186">
        <v>1</v>
      </c>
      <c r="F186" s="59" t="s">
        <v>293</v>
      </c>
      <c r="G186">
        <v>15</v>
      </c>
      <c r="H186" s="59"/>
      <c r="I186" s="59"/>
      <c r="K186" s="59" t="s">
        <v>19</v>
      </c>
      <c r="M186" s="59"/>
      <c r="N186" s="59"/>
      <c r="O186" s="59"/>
      <c r="P186" s="59"/>
      <c r="Q186" s="11"/>
    </row>
    <row r="187" spans="1:17" x14ac:dyDescent="0.3">
      <c r="A187" s="60" t="s">
        <v>266</v>
      </c>
      <c r="B187" s="59" t="s">
        <v>280</v>
      </c>
      <c r="C187">
        <v>21</v>
      </c>
      <c r="D187" s="59" t="s">
        <v>294</v>
      </c>
      <c r="E187">
        <v>1</v>
      </c>
      <c r="F187" s="59" t="s">
        <v>294</v>
      </c>
      <c r="G187">
        <v>16</v>
      </c>
      <c r="H187" s="59"/>
      <c r="I187" s="59"/>
      <c r="K187" s="59" t="s">
        <v>19</v>
      </c>
      <c r="M187" s="59"/>
      <c r="N187" s="59"/>
      <c r="O187" s="59"/>
      <c r="P187" s="59"/>
      <c r="Q187" s="11"/>
    </row>
    <row r="188" spans="1:17" x14ac:dyDescent="0.3">
      <c r="A188" s="60" t="s">
        <v>266</v>
      </c>
      <c r="B188" s="59" t="s">
        <v>280</v>
      </c>
      <c r="C188">
        <v>22</v>
      </c>
      <c r="D188" s="59" t="s">
        <v>295</v>
      </c>
      <c r="E188">
        <v>1</v>
      </c>
      <c r="F188" s="59" t="s">
        <v>381</v>
      </c>
      <c r="G188">
        <v>17</v>
      </c>
      <c r="H188" s="59"/>
      <c r="I188" s="59"/>
      <c r="K188" s="59" t="s">
        <v>19</v>
      </c>
      <c r="M188" s="59"/>
      <c r="N188" s="59"/>
      <c r="O188" s="59"/>
      <c r="P188" s="59"/>
      <c r="Q188" s="11"/>
    </row>
    <row r="189" spans="1:17" x14ac:dyDescent="0.3">
      <c r="A189" s="60" t="s">
        <v>266</v>
      </c>
      <c r="B189" s="59" t="s">
        <v>280</v>
      </c>
      <c r="C189">
        <v>23</v>
      </c>
      <c r="D189" s="59" t="s">
        <v>296</v>
      </c>
      <c r="E189">
        <v>1</v>
      </c>
      <c r="F189" s="59" t="s">
        <v>382</v>
      </c>
      <c r="G189">
        <v>18</v>
      </c>
      <c r="H189" s="59"/>
      <c r="I189" s="59"/>
      <c r="K189" s="59" t="s">
        <v>19</v>
      </c>
      <c r="M189" s="59"/>
      <c r="N189" s="59"/>
      <c r="O189" s="59"/>
      <c r="P189" s="59"/>
      <c r="Q189" s="11"/>
    </row>
    <row r="190" spans="1:17" x14ac:dyDescent="0.3">
      <c r="A190" s="60" t="s">
        <v>266</v>
      </c>
      <c r="B190" s="59" t="s">
        <v>280</v>
      </c>
      <c r="C190">
        <v>24</v>
      </c>
      <c r="D190" s="59" t="s">
        <v>297</v>
      </c>
      <c r="E190">
        <v>1</v>
      </c>
      <c r="F190" s="59" t="s">
        <v>393</v>
      </c>
      <c r="G190">
        <v>19</v>
      </c>
      <c r="H190" s="59"/>
      <c r="I190" s="59"/>
      <c r="K190" s="59" t="s">
        <v>19</v>
      </c>
      <c r="M190" s="59"/>
      <c r="N190" s="59"/>
      <c r="O190" s="59"/>
      <c r="P190" s="59"/>
      <c r="Q190" s="11"/>
    </row>
    <row r="191" spans="1:17" x14ac:dyDescent="0.3">
      <c r="A191" s="60" t="s">
        <v>266</v>
      </c>
      <c r="B191" s="59" t="s">
        <v>280</v>
      </c>
      <c r="C191">
        <v>30</v>
      </c>
      <c r="D191" s="59" t="s">
        <v>387</v>
      </c>
      <c r="E191">
        <v>1</v>
      </c>
      <c r="F191" s="59" t="s">
        <v>392</v>
      </c>
      <c r="G191">
        <v>25</v>
      </c>
      <c r="H191" s="59"/>
      <c r="I191" s="59"/>
      <c r="K191" s="59" t="s">
        <v>19</v>
      </c>
      <c r="M191" s="59"/>
      <c r="N191" s="59"/>
      <c r="O191" s="59"/>
      <c r="P191" s="59"/>
      <c r="Q191" s="11"/>
    </row>
    <row r="192" spans="1:17" x14ac:dyDescent="0.3">
      <c r="A192" s="60" t="s">
        <v>266</v>
      </c>
      <c r="B192" s="59" t="s">
        <v>280</v>
      </c>
      <c r="C192">
        <v>31</v>
      </c>
      <c r="D192" s="59" t="s">
        <v>298</v>
      </c>
      <c r="E192">
        <v>1</v>
      </c>
      <c r="F192" s="59" t="s">
        <v>298</v>
      </c>
      <c r="G192">
        <v>26</v>
      </c>
      <c r="H192" s="59"/>
      <c r="I192" s="59"/>
      <c r="K192" s="59" t="s">
        <v>19</v>
      </c>
      <c r="M192" s="59"/>
      <c r="N192" s="59"/>
      <c r="O192" s="59"/>
      <c r="P192" s="59"/>
      <c r="Q192" s="11"/>
    </row>
    <row r="193" spans="1:17" x14ac:dyDescent="0.3">
      <c r="A193" s="60" t="s">
        <v>266</v>
      </c>
      <c r="B193" s="59" t="s">
        <v>280</v>
      </c>
      <c r="C193">
        <v>32</v>
      </c>
      <c r="D193" s="59" t="s">
        <v>299</v>
      </c>
      <c r="E193">
        <v>1</v>
      </c>
      <c r="F193" s="59" t="s">
        <v>391</v>
      </c>
      <c r="G193">
        <v>27</v>
      </c>
      <c r="H193" s="59"/>
      <c r="I193" s="59"/>
      <c r="K193" s="59" t="s">
        <v>19</v>
      </c>
      <c r="M193" s="59"/>
      <c r="N193" s="59"/>
      <c r="O193" s="59"/>
      <c r="P193" s="59"/>
      <c r="Q193" s="11"/>
    </row>
    <row r="194" spans="1:17" x14ac:dyDescent="0.3">
      <c r="A194" s="60" t="s">
        <v>266</v>
      </c>
      <c r="B194" s="59" t="s">
        <v>280</v>
      </c>
      <c r="C194">
        <v>33</v>
      </c>
      <c r="D194" s="59" t="s">
        <v>300</v>
      </c>
      <c r="E194">
        <v>1</v>
      </c>
      <c r="F194" s="59" t="s">
        <v>300</v>
      </c>
      <c r="G194">
        <v>28</v>
      </c>
      <c r="H194" s="59"/>
      <c r="I194" s="59"/>
      <c r="K194" s="59" t="s">
        <v>19</v>
      </c>
      <c r="M194" s="59"/>
      <c r="N194" s="59"/>
      <c r="O194" s="59"/>
      <c r="P194" s="59"/>
      <c r="Q194" s="11"/>
    </row>
    <row r="195" spans="1:17" x14ac:dyDescent="0.3">
      <c r="A195" s="60" t="s">
        <v>266</v>
      </c>
      <c r="B195" s="59" t="s">
        <v>280</v>
      </c>
      <c r="C195">
        <v>34</v>
      </c>
      <c r="D195" s="59" t="s">
        <v>301</v>
      </c>
      <c r="E195">
        <v>1</v>
      </c>
      <c r="F195" s="59" t="s">
        <v>388</v>
      </c>
      <c r="G195">
        <v>29</v>
      </c>
      <c r="H195" s="59"/>
      <c r="I195" s="59"/>
      <c r="K195" s="59" t="s">
        <v>19</v>
      </c>
      <c r="M195" s="59"/>
      <c r="N195" s="59"/>
      <c r="O195" s="59"/>
      <c r="P195" s="59"/>
      <c r="Q195" s="11"/>
    </row>
    <row r="196" spans="1:17" x14ac:dyDescent="0.3">
      <c r="A196" s="60" t="s">
        <v>266</v>
      </c>
      <c r="B196" s="59" t="s">
        <v>280</v>
      </c>
      <c r="C196">
        <v>37</v>
      </c>
      <c r="D196" s="59" t="s">
        <v>302</v>
      </c>
      <c r="E196">
        <v>1</v>
      </c>
      <c r="F196" s="59" t="s">
        <v>389</v>
      </c>
      <c r="G196">
        <v>32</v>
      </c>
      <c r="H196" s="59"/>
      <c r="I196" s="59"/>
      <c r="K196" s="59" t="s">
        <v>19</v>
      </c>
      <c r="M196" s="59"/>
      <c r="N196" s="59"/>
      <c r="O196" s="59"/>
      <c r="P196" s="59"/>
      <c r="Q196" s="11"/>
    </row>
    <row r="197" spans="1:17" x14ac:dyDescent="0.3">
      <c r="A197" s="60" t="s">
        <v>266</v>
      </c>
      <c r="B197" s="59" t="s">
        <v>280</v>
      </c>
      <c r="C197">
        <v>38</v>
      </c>
      <c r="D197" s="59" t="s">
        <v>303</v>
      </c>
      <c r="E197">
        <v>1</v>
      </c>
      <c r="F197" s="59" t="s">
        <v>390</v>
      </c>
      <c r="G197">
        <v>33</v>
      </c>
      <c r="H197" s="59"/>
      <c r="I197" s="59"/>
      <c r="K197" s="59" t="s">
        <v>19</v>
      </c>
      <c r="M197" s="59"/>
      <c r="N197" s="59"/>
      <c r="O197" s="59"/>
      <c r="P197" s="59"/>
      <c r="Q197" s="11"/>
    </row>
    <row r="198" spans="1:17" x14ac:dyDescent="0.3">
      <c r="A198" s="60" t="s">
        <v>266</v>
      </c>
      <c r="B198" s="59" t="s">
        <v>280</v>
      </c>
      <c r="C198">
        <v>40</v>
      </c>
      <c r="D198" s="59" t="s">
        <v>304</v>
      </c>
      <c r="E198">
        <v>1</v>
      </c>
      <c r="F198" s="59" t="s">
        <v>383</v>
      </c>
      <c r="G198">
        <v>35</v>
      </c>
      <c r="H198" s="59"/>
      <c r="I198" s="59"/>
      <c r="K198" s="59" t="s">
        <v>19</v>
      </c>
      <c r="M198" s="59"/>
      <c r="N198" s="59"/>
      <c r="O198" s="59"/>
      <c r="P198" s="59"/>
      <c r="Q198" s="11"/>
    </row>
    <row r="199" spans="1:17" x14ac:dyDescent="0.3">
      <c r="A199" s="60" t="s">
        <v>267</v>
      </c>
      <c r="B199" s="59" t="s">
        <v>281</v>
      </c>
      <c r="C199">
        <v>1</v>
      </c>
      <c r="D199" s="59" t="s">
        <v>384</v>
      </c>
      <c r="E199">
        <v>1</v>
      </c>
      <c r="F199" s="59" t="s">
        <v>10</v>
      </c>
      <c r="G199">
        <v>1</v>
      </c>
      <c r="H199" s="59"/>
      <c r="I199" s="59"/>
      <c r="K199" s="59" t="s">
        <v>19</v>
      </c>
      <c r="M199" s="59"/>
      <c r="N199" s="59"/>
      <c r="O199" s="59"/>
      <c r="P199" s="59"/>
      <c r="Q199" s="11"/>
    </row>
    <row r="200" spans="1:17" x14ac:dyDescent="0.3">
      <c r="A200" s="60" t="s">
        <v>267</v>
      </c>
      <c r="B200" s="59" t="s">
        <v>281</v>
      </c>
      <c r="C200">
        <v>2</v>
      </c>
      <c r="D200" s="59" t="s">
        <v>385</v>
      </c>
      <c r="E200">
        <v>1</v>
      </c>
      <c r="F200" s="59" t="s">
        <v>128</v>
      </c>
      <c r="G200">
        <v>2</v>
      </c>
      <c r="H200" s="59"/>
      <c r="I200" s="59"/>
      <c r="K200" s="59" t="s">
        <v>19</v>
      </c>
      <c r="M200" s="59"/>
      <c r="N200" s="59"/>
      <c r="O200" s="59"/>
      <c r="P200" s="59"/>
      <c r="Q200" s="11"/>
    </row>
    <row r="201" spans="1:17" x14ac:dyDescent="0.3">
      <c r="A201" s="60" t="s">
        <v>267</v>
      </c>
      <c r="B201" s="59" t="s">
        <v>281</v>
      </c>
      <c r="C201">
        <v>3</v>
      </c>
      <c r="D201" s="59" t="s">
        <v>386</v>
      </c>
      <c r="E201">
        <v>1</v>
      </c>
      <c r="F201" s="59" t="s">
        <v>11</v>
      </c>
      <c r="G201">
        <v>3</v>
      </c>
      <c r="H201" s="59"/>
      <c r="I201" s="59"/>
      <c r="K201" s="59" t="s">
        <v>19</v>
      </c>
      <c r="M201" s="59"/>
      <c r="N201" s="59"/>
      <c r="O201" s="59"/>
      <c r="P201" s="59"/>
      <c r="Q201" s="11"/>
    </row>
    <row r="202" spans="1:17" x14ac:dyDescent="0.3">
      <c r="A202" s="60" t="s">
        <v>267</v>
      </c>
      <c r="B202" s="59" t="s">
        <v>281</v>
      </c>
      <c r="C202">
        <v>4</v>
      </c>
      <c r="D202" s="59" t="s">
        <v>286</v>
      </c>
      <c r="E202">
        <v>1</v>
      </c>
      <c r="F202" s="59" t="s">
        <v>375</v>
      </c>
      <c r="G202">
        <v>4</v>
      </c>
      <c r="H202" s="59" t="s">
        <v>369</v>
      </c>
      <c r="I202" s="59" t="s">
        <v>318</v>
      </c>
      <c r="J202">
        <v>0</v>
      </c>
      <c r="K202" s="59" t="s">
        <v>19</v>
      </c>
      <c r="M202" s="59" t="s">
        <v>286</v>
      </c>
      <c r="N202" s="59" t="s">
        <v>238</v>
      </c>
      <c r="O202" s="59"/>
      <c r="P202" s="59" t="s">
        <v>369</v>
      </c>
      <c r="Q202" s="11" t="s">
        <v>350</v>
      </c>
    </row>
    <row r="203" spans="1:17" x14ac:dyDescent="0.3">
      <c r="A203" s="60" t="s">
        <v>267</v>
      </c>
      <c r="B203" s="59" t="s">
        <v>281</v>
      </c>
      <c r="C203">
        <v>5</v>
      </c>
      <c r="D203" s="59" t="s">
        <v>287</v>
      </c>
      <c r="E203">
        <v>1</v>
      </c>
      <c r="F203" s="59" t="s">
        <v>376</v>
      </c>
      <c r="G203">
        <v>5</v>
      </c>
      <c r="H203" s="59"/>
      <c r="I203" s="59"/>
      <c r="K203" s="59" t="s">
        <v>19</v>
      </c>
      <c r="M203" s="59"/>
      <c r="N203" s="59"/>
      <c r="O203" s="59"/>
      <c r="P203" s="59"/>
      <c r="Q203" s="11"/>
    </row>
    <row r="204" spans="1:17" x14ac:dyDescent="0.3">
      <c r="A204" s="60" t="s">
        <v>267</v>
      </c>
      <c r="B204" s="59" t="s">
        <v>281</v>
      </c>
      <c r="C204">
        <v>6</v>
      </c>
      <c r="D204" s="59" t="s">
        <v>288</v>
      </c>
      <c r="E204">
        <v>1</v>
      </c>
      <c r="F204" s="59" t="s">
        <v>374</v>
      </c>
      <c r="G204">
        <v>6</v>
      </c>
      <c r="H204" s="59"/>
      <c r="I204" s="59"/>
      <c r="K204" s="59" t="s">
        <v>19</v>
      </c>
      <c r="M204" s="59"/>
      <c r="N204" s="59"/>
      <c r="O204" s="59"/>
      <c r="P204" s="59"/>
      <c r="Q204" s="11"/>
    </row>
    <row r="205" spans="1:17" x14ac:dyDescent="0.3">
      <c r="A205" s="60" t="s">
        <v>267</v>
      </c>
      <c r="B205" s="59" t="s">
        <v>281</v>
      </c>
      <c r="C205">
        <v>7</v>
      </c>
      <c r="D205" s="59" t="s">
        <v>10</v>
      </c>
      <c r="E205">
        <v>1</v>
      </c>
      <c r="F205" s="59" t="s">
        <v>10</v>
      </c>
      <c r="G205">
        <v>7</v>
      </c>
      <c r="H205" s="59"/>
      <c r="I205" s="59"/>
      <c r="K205" s="59" t="s">
        <v>19</v>
      </c>
      <c r="M205" s="59"/>
      <c r="N205" s="59"/>
      <c r="O205" s="59"/>
      <c r="P205" s="59"/>
      <c r="Q205" s="11"/>
    </row>
    <row r="206" spans="1:17" x14ac:dyDescent="0.3">
      <c r="A206" s="60" t="s">
        <v>267</v>
      </c>
      <c r="B206" s="59" t="s">
        <v>281</v>
      </c>
      <c r="C206">
        <v>8</v>
      </c>
      <c r="D206" s="59" t="s">
        <v>356</v>
      </c>
      <c r="E206">
        <v>1</v>
      </c>
      <c r="F206" s="59" t="s">
        <v>377</v>
      </c>
      <c r="G206">
        <v>8</v>
      </c>
      <c r="H206" s="59" t="s">
        <v>370</v>
      </c>
      <c r="I206" s="59" t="s">
        <v>319</v>
      </c>
      <c r="J206">
        <v>1</v>
      </c>
      <c r="K206" s="59" t="s">
        <v>19</v>
      </c>
      <c r="M206" s="59" t="s">
        <v>356</v>
      </c>
      <c r="N206" s="59" t="s">
        <v>108</v>
      </c>
      <c r="O206" s="59" t="s">
        <v>351</v>
      </c>
      <c r="P206" s="59" t="s">
        <v>370</v>
      </c>
      <c r="Q206" s="11"/>
    </row>
    <row r="207" spans="1:17" x14ac:dyDescent="0.3">
      <c r="A207" s="60" t="s">
        <v>267</v>
      </c>
      <c r="B207" s="59" t="s">
        <v>281</v>
      </c>
      <c r="C207">
        <v>14</v>
      </c>
      <c r="D207" s="59" t="s">
        <v>289</v>
      </c>
      <c r="E207">
        <v>1</v>
      </c>
      <c r="F207" s="59" t="s">
        <v>378</v>
      </c>
      <c r="G207">
        <v>9</v>
      </c>
      <c r="H207" s="59"/>
      <c r="I207" s="59"/>
      <c r="K207" s="59" t="s">
        <v>19</v>
      </c>
      <c r="M207" s="59"/>
      <c r="N207" s="59"/>
      <c r="O207" s="59"/>
      <c r="P207" s="59"/>
      <c r="Q207" s="11"/>
    </row>
    <row r="208" spans="1:17" x14ac:dyDescent="0.3">
      <c r="A208" s="60" t="s">
        <v>267</v>
      </c>
      <c r="B208" s="59" t="s">
        <v>281</v>
      </c>
      <c r="C208">
        <v>15</v>
      </c>
      <c r="D208" s="59" t="s">
        <v>290</v>
      </c>
      <c r="E208">
        <v>1</v>
      </c>
      <c r="F208" s="59" t="s">
        <v>290</v>
      </c>
      <c r="G208">
        <v>10</v>
      </c>
      <c r="H208" s="59"/>
      <c r="I208" s="59"/>
      <c r="K208" s="59" t="s">
        <v>19</v>
      </c>
      <c r="M208" s="59"/>
      <c r="N208" s="59"/>
      <c r="O208" s="59"/>
      <c r="P208" s="59"/>
      <c r="Q208" s="11"/>
    </row>
    <row r="209" spans="1:17" x14ac:dyDescent="0.3">
      <c r="A209" s="60" t="s">
        <v>267</v>
      </c>
      <c r="B209" s="59" t="s">
        <v>281</v>
      </c>
      <c r="C209">
        <v>16</v>
      </c>
      <c r="D209" s="59" t="s">
        <v>357</v>
      </c>
      <c r="E209">
        <v>1</v>
      </c>
      <c r="F209" s="59" t="s">
        <v>379</v>
      </c>
      <c r="G209">
        <v>11</v>
      </c>
      <c r="H209" s="59"/>
      <c r="I209" s="59"/>
      <c r="K209" s="59" t="s">
        <v>19</v>
      </c>
      <c r="M209" s="59"/>
      <c r="N209" s="59"/>
      <c r="O209" s="59"/>
      <c r="P209" s="59"/>
      <c r="Q209" s="11"/>
    </row>
    <row r="210" spans="1:17" x14ac:dyDescent="0.3">
      <c r="A210" s="60" t="s">
        <v>267</v>
      </c>
      <c r="B210" s="59" t="s">
        <v>281</v>
      </c>
      <c r="C210">
        <v>17</v>
      </c>
      <c r="D210" s="59" t="s">
        <v>358</v>
      </c>
      <c r="E210">
        <v>1</v>
      </c>
      <c r="F210" s="59" t="s">
        <v>380</v>
      </c>
      <c r="G210">
        <v>12</v>
      </c>
      <c r="H210" s="59"/>
      <c r="I210" s="59"/>
      <c r="K210" s="59" t="s">
        <v>19</v>
      </c>
      <c r="M210" s="59"/>
      <c r="N210" s="59"/>
      <c r="O210" s="59"/>
      <c r="P210" s="59"/>
      <c r="Q210" s="11"/>
    </row>
    <row r="211" spans="1:17" x14ac:dyDescent="0.3">
      <c r="A211" s="60" t="s">
        <v>267</v>
      </c>
      <c r="B211" s="59" t="s">
        <v>281</v>
      </c>
      <c r="C211">
        <v>18</v>
      </c>
      <c r="D211" s="59" t="s">
        <v>291</v>
      </c>
      <c r="E211">
        <v>1</v>
      </c>
      <c r="F211" s="59" t="s">
        <v>291</v>
      </c>
      <c r="G211">
        <v>13</v>
      </c>
      <c r="H211" s="59"/>
      <c r="I211" s="59"/>
      <c r="K211" s="59" t="s">
        <v>19</v>
      </c>
      <c r="M211" s="59"/>
      <c r="N211" s="59"/>
      <c r="O211" s="59"/>
      <c r="P211" s="59"/>
      <c r="Q211" s="11"/>
    </row>
    <row r="212" spans="1:17" x14ac:dyDescent="0.3">
      <c r="A212" s="60" t="s">
        <v>267</v>
      </c>
      <c r="B212" s="59" t="s">
        <v>281</v>
      </c>
      <c r="C212">
        <v>19</v>
      </c>
      <c r="D212" s="59" t="s">
        <v>292</v>
      </c>
      <c r="E212">
        <v>1</v>
      </c>
      <c r="F212" s="59" t="s">
        <v>292</v>
      </c>
      <c r="G212">
        <v>14</v>
      </c>
      <c r="H212" s="59"/>
      <c r="I212" s="59"/>
      <c r="K212" s="59" t="s">
        <v>19</v>
      </c>
      <c r="M212" s="59"/>
      <c r="N212" s="59"/>
      <c r="O212" s="59"/>
      <c r="P212" s="59"/>
      <c r="Q212" s="11"/>
    </row>
    <row r="213" spans="1:17" x14ac:dyDescent="0.3">
      <c r="A213" s="60" t="s">
        <v>267</v>
      </c>
      <c r="B213" s="59" t="s">
        <v>281</v>
      </c>
      <c r="C213">
        <v>20</v>
      </c>
      <c r="D213" s="59" t="s">
        <v>293</v>
      </c>
      <c r="E213">
        <v>1</v>
      </c>
      <c r="F213" s="59" t="s">
        <v>293</v>
      </c>
      <c r="G213">
        <v>15</v>
      </c>
      <c r="H213" s="59"/>
      <c r="I213" s="59"/>
      <c r="K213" s="59" t="s">
        <v>19</v>
      </c>
      <c r="M213" s="59"/>
      <c r="N213" s="59"/>
      <c r="O213" s="59"/>
      <c r="P213" s="59"/>
      <c r="Q213" s="11"/>
    </row>
    <row r="214" spans="1:17" x14ac:dyDescent="0.3">
      <c r="A214" s="60" t="s">
        <v>267</v>
      </c>
      <c r="B214" s="59" t="s">
        <v>281</v>
      </c>
      <c r="C214">
        <v>21</v>
      </c>
      <c r="D214" s="59" t="s">
        <v>294</v>
      </c>
      <c r="E214">
        <v>1</v>
      </c>
      <c r="F214" s="59" t="s">
        <v>294</v>
      </c>
      <c r="G214">
        <v>16</v>
      </c>
      <c r="H214" s="59"/>
      <c r="I214" s="59"/>
      <c r="K214" s="59" t="s">
        <v>19</v>
      </c>
      <c r="M214" s="59"/>
      <c r="N214" s="59"/>
      <c r="O214" s="59"/>
      <c r="P214" s="59"/>
      <c r="Q214" s="11"/>
    </row>
    <row r="215" spans="1:17" x14ac:dyDescent="0.3">
      <c r="A215" s="60" t="s">
        <v>267</v>
      </c>
      <c r="B215" s="59" t="s">
        <v>281</v>
      </c>
      <c r="C215">
        <v>22</v>
      </c>
      <c r="D215" s="59" t="s">
        <v>295</v>
      </c>
      <c r="E215">
        <v>1</v>
      </c>
      <c r="F215" s="59" t="s">
        <v>381</v>
      </c>
      <c r="G215">
        <v>17</v>
      </c>
      <c r="H215" s="59"/>
      <c r="I215" s="59"/>
      <c r="K215" s="59" t="s">
        <v>19</v>
      </c>
      <c r="M215" s="59"/>
      <c r="N215" s="59"/>
      <c r="O215" s="59"/>
      <c r="P215" s="59"/>
      <c r="Q215" s="11"/>
    </row>
    <row r="216" spans="1:17" x14ac:dyDescent="0.3">
      <c r="A216" s="60" t="s">
        <v>267</v>
      </c>
      <c r="B216" s="59" t="s">
        <v>281</v>
      </c>
      <c r="C216">
        <v>23</v>
      </c>
      <c r="D216" s="59" t="s">
        <v>296</v>
      </c>
      <c r="E216">
        <v>1</v>
      </c>
      <c r="F216" s="59" t="s">
        <v>382</v>
      </c>
      <c r="G216">
        <v>18</v>
      </c>
      <c r="H216" s="59"/>
      <c r="I216" s="59"/>
      <c r="K216" s="59" t="s">
        <v>19</v>
      </c>
      <c r="M216" s="59"/>
      <c r="N216" s="59"/>
      <c r="O216" s="59"/>
      <c r="P216" s="59"/>
      <c r="Q216" s="11"/>
    </row>
    <row r="217" spans="1:17" x14ac:dyDescent="0.3">
      <c r="A217" s="60" t="s">
        <v>267</v>
      </c>
      <c r="B217" s="59" t="s">
        <v>281</v>
      </c>
      <c r="C217">
        <v>24</v>
      </c>
      <c r="D217" s="59" t="s">
        <v>297</v>
      </c>
      <c r="E217">
        <v>1</v>
      </c>
      <c r="F217" s="59" t="s">
        <v>393</v>
      </c>
      <c r="G217">
        <v>19</v>
      </c>
      <c r="H217" s="59"/>
      <c r="I217" s="59"/>
      <c r="K217" s="59" t="s">
        <v>19</v>
      </c>
      <c r="M217" s="59"/>
      <c r="N217" s="59"/>
      <c r="O217" s="59"/>
      <c r="P217" s="59"/>
      <c r="Q217" s="11"/>
    </row>
    <row r="218" spans="1:17" x14ac:dyDescent="0.3">
      <c r="A218" s="60" t="s">
        <v>267</v>
      </c>
      <c r="B218" s="59" t="s">
        <v>281</v>
      </c>
      <c r="C218">
        <v>30</v>
      </c>
      <c r="D218" s="59" t="s">
        <v>387</v>
      </c>
      <c r="E218">
        <v>1</v>
      </c>
      <c r="F218" s="59" t="s">
        <v>392</v>
      </c>
      <c r="G218">
        <v>25</v>
      </c>
      <c r="H218" s="59"/>
      <c r="I218" s="59"/>
      <c r="K218" s="59" t="s">
        <v>19</v>
      </c>
      <c r="M218" s="59"/>
      <c r="N218" s="59"/>
      <c r="O218" s="59"/>
      <c r="P218" s="59"/>
      <c r="Q218" s="11"/>
    </row>
    <row r="219" spans="1:17" x14ac:dyDescent="0.3">
      <c r="A219" s="60" t="s">
        <v>267</v>
      </c>
      <c r="B219" s="59" t="s">
        <v>281</v>
      </c>
      <c r="C219">
        <v>31</v>
      </c>
      <c r="D219" s="59" t="s">
        <v>298</v>
      </c>
      <c r="E219">
        <v>1</v>
      </c>
      <c r="F219" s="59" t="s">
        <v>298</v>
      </c>
      <c r="G219">
        <v>26</v>
      </c>
      <c r="H219" s="59"/>
      <c r="I219" s="59"/>
      <c r="K219" s="59" t="s">
        <v>19</v>
      </c>
      <c r="M219" s="59"/>
      <c r="N219" s="59"/>
      <c r="O219" s="59"/>
      <c r="P219" s="59"/>
      <c r="Q219" s="11"/>
    </row>
    <row r="220" spans="1:17" x14ac:dyDescent="0.3">
      <c r="A220" s="60" t="s">
        <v>267</v>
      </c>
      <c r="B220" s="59" t="s">
        <v>281</v>
      </c>
      <c r="C220">
        <v>32</v>
      </c>
      <c r="D220" s="59" t="s">
        <v>299</v>
      </c>
      <c r="E220">
        <v>1</v>
      </c>
      <c r="F220" s="59" t="s">
        <v>391</v>
      </c>
      <c r="G220">
        <v>27</v>
      </c>
      <c r="H220" s="59"/>
      <c r="I220" s="59"/>
      <c r="K220" s="59" t="s">
        <v>19</v>
      </c>
      <c r="M220" s="59"/>
      <c r="N220" s="59"/>
      <c r="O220" s="59"/>
      <c r="P220" s="59"/>
      <c r="Q220" s="11"/>
    </row>
    <row r="221" spans="1:17" x14ac:dyDescent="0.3">
      <c r="A221" s="60" t="s">
        <v>267</v>
      </c>
      <c r="B221" s="59" t="s">
        <v>281</v>
      </c>
      <c r="C221">
        <v>33</v>
      </c>
      <c r="D221" s="59" t="s">
        <v>300</v>
      </c>
      <c r="E221">
        <v>1</v>
      </c>
      <c r="F221" s="59" t="s">
        <v>300</v>
      </c>
      <c r="G221">
        <v>28</v>
      </c>
      <c r="H221" s="59"/>
      <c r="I221" s="59"/>
      <c r="K221" s="59" t="s">
        <v>19</v>
      </c>
      <c r="M221" s="59"/>
      <c r="N221" s="59"/>
      <c r="O221" s="59"/>
      <c r="P221" s="59"/>
      <c r="Q221" s="11"/>
    </row>
    <row r="222" spans="1:17" x14ac:dyDescent="0.3">
      <c r="A222" s="60" t="s">
        <v>267</v>
      </c>
      <c r="B222" s="59" t="s">
        <v>281</v>
      </c>
      <c r="C222">
        <v>34</v>
      </c>
      <c r="D222" s="59" t="s">
        <v>301</v>
      </c>
      <c r="E222">
        <v>1</v>
      </c>
      <c r="F222" s="59" t="s">
        <v>388</v>
      </c>
      <c r="G222">
        <v>29</v>
      </c>
      <c r="H222" s="59"/>
      <c r="I222" s="59"/>
      <c r="K222" s="59" t="s">
        <v>19</v>
      </c>
      <c r="M222" s="59"/>
      <c r="N222" s="59"/>
      <c r="O222" s="59"/>
      <c r="P222" s="59"/>
      <c r="Q222" s="11"/>
    </row>
    <row r="223" spans="1:17" x14ac:dyDescent="0.3">
      <c r="A223" s="60" t="s">
        <v>267</v>
      </c>
      <c r="B223" s="59" t="s">
        <v>281</v>
      </c>
      <c r="C223">
        <v>37</v>
      </c>
      <c r="D223" s="59" t="s">
        <v>302</v>
      </c>
      <c r="E223">
        <v>1</v>
      </c>
      <c r="F223" s="59" t="s">
        <v>389</v>
      </c>
      <c r="G223">
        <v>32</v>
      </c>
      <c r="H223" s="59"/>
      <c r="I223" s="59"/>
      <c r="K223" s="59" t="s">
        <v>19</v>
      </c>
      <c r="M223" s="59"/>
      <c r="N223" s="59"/>
      <c r="O223" s="59"/>
      <c r="P223" s="59"/>
      <c r="Q223" s="11"/>
    </row>
    <row r="224" spans="1:17" x14ac:dyDescent="0.3">
      <c r="A224" s="60" t="s">
        <v>267</v>
      </c>
      <c r="B224" s="59" t="s">
        <v>281</v>
      </c>
      <c r="C224">
        <v>38</v>
      </c>
      <c r="D224" s="59" t="s">
        <v>303</v>
      </c>
      <c r="E224">
        <v>1</v>
      </c>
      <c r="F224" s="59" t="s">
        <v>390</v>
      </c>
      <c r="G224">
        <v>33</v>
      </c>
      <c r="H224" s="59"/>
      <c r="I224" s="59"/>
      <c r="K224" s="59" t="s">
        <v>19</v>
      </c>
      <c r="M224" s="59"/>
      <c r="N224" s="59"/>
      <c r="O224" s="59"/>
      <c r="P224" s="59"/>
      <c r="Q224" s="11"/>
    </row>
    <row r="225" spans="1:17" x14ac:dyDescent="0.3">
      <c r="A225" s="60" t="s">
        <v>267</v>
      </c>
      <c r="B225" s="59" t="s">
        <v>281</v>
      </c>
      <c r="C225">
        <v>40</v>
      </c>
      <c r="D225" s="59" t="s">
        <v>304</v>
      </c>
      <c r="E225">
        <v>1</v>
      </c>
      <c r="F225" s="59" t="s">
        <v>383</v>
      </c>
      <c r="G225">
        <v>35</v>
      </c>
      <c r="H225" s="59"/>
      <c r="I225" s="59"/>
      <c r="K225" s="59" t="s">
        <v>19</v>
      </c>
      <c r="M225" s="59"/>
      <c r="N225" s="59"/>
      <c r="O225" s="59"/>
      <c r="P225" s="59"/>
      <c r="Q225" s="11"/>
    </row>
    <row r="226" spans="1:17" x14ac:dyDescent="0.3">
      <c r="A226" s="60" t="s">
        <v>268</v>
      </c>
      <c r="B226" s="59" t="s">
        <v>274</v>
      </c>
      <c r="C226">
        <v>1</v>
      </c>
      <c r="D226" s="59" t="s">
        <v>2</v>
      </c>
      <c r="E226">
        <v>1</v>
      </c>
      <c r="F226" s="59" t="s">
        <v>10</v>
      </c>
      <c r="G226">
        <v>1</v>
      </c>
      <c r="H226" s="59"/>
      <c r="I226" s="59"/>
      <c r="K226" s="59" t="s">
        <v>19</v>
      </c>
      <c r="M226" s="59"/>
      <c r="N226" s="59"/>
      <c r="O226" s="59"/>
      <c r="P226" s="59"/>
      <c r="Q226" s="11"/>
    </row>
    <row r="227" spans="1:17" x14ac:dyDescent="0.3">
      <c r="A227" s="60" t="s">
        <v>268</v>
      </c>
      <c r="B227" s="59" t="s">
        <v>274</v>
      </c>
      <c r="C227">
        <v>2</v>
      </c>
      <c r="D227" s="59" t="s">
        <v>3</v>
      </c>
      <c r="E227">
        <v>1</v>
      </c>
      <c r="F227" s="59" t="s">
        <v>128</v>
      </c>
      <c r="G227">
        <v>2</v>
      </c>
      <c r="H227" s="59"/>
      <c r="I227" s="59"/>
      <c r="K227" s="59" t="s">
        <v>19</v>
      </c>
      <c r="M227" s="59"/>
      <c r="N227" s="59"/>
      <c r="O227" s="59"/>
      <c r="P227" s="59"/>
      <c r="Q227" s="11"/>
    </row>
    <row r="228" spans="1:17" x14ac:dyDescent="0.3">
      <c r="A228" s="60" t="s">
        <v>268</v>
      </c>
      <c r="B228" s="59" t="s">
        <v>274</v>
      </c>
      <c r="C228">
        <v>3</v>
      </c>
      <c r="D228" s="59" t="s">
        <v>105</v>
      </c>
      <c r="E228">
        <v>1</v>
      </c>
      <c r="F228" s="59" t="s">
        <v>11</v>
      </c>
      <c r="G228">
        <v>3</v>
      </c>
      <c r="H228" s="59"/>
      <c r="I228" s="59"/>
      <c r="K228" s="59" t="s">
        <v>19</v>
      </c>
      <c r="M228" s="59"/>
      <c r="N228" s="59"/>
      <c r="O228" s="59"/>
      <c r="P228" s="59"/>
      <c r="Q228" s="11"/>
    </row>
    <row r="229" spans="1:17" x14ac:dyDescent="0.3">
      <c r="A229" s="60" t="s">
        <v>268</v>
      </c>
      <c r="B229" s="59" t="s">
        <v>274</v>
      </c>
      <c r="C229">
        <v>4</v>
      </c>
      <c r="D229" s="59" t="s">
        <v>286</v>
      </c>
      <c r="E229">
        <v>1</v>
      </c>
      <c r="F229" s="59" t="s">
        <v>375</v>
      </c>
      <c r="G229">
        <v>4</v>
      </c>
      <c r="H229" s="59" t="s">
        <v>371</v>
      </c>
      <c r="I229" s="59" t="s">
        <v>320</v>
      </c>
      <c r="J229">
        <v>0</v>
      </c>
      <c r="K229" s="59" t="s">
        <v>19</v>
      </c>
      <c r="M229" s="59" t="s">
        <v>286</v>
      </c>
      <c r="N229" s="59" t="s">
        <v>238</v>
      </c>
      <c r="O229" s="59"/>
      <c r="P229" s="59" t="s">
        <v>371</v>
      </c>
      <c r="Q229" s="11" t="s">
        <v>352</v>
      </c>
    </row>
    <row r="230" spans="1:17" x14ac:dyDescent="0.3">
      <c r="A230" s="60" t="s">
        <v>268</v>
      </c>
      <c r="B230" s="59" t="s">
        <v>274</v>
      </c>
      <c r="C230">
        <v>5</v>
      </c>
      <c r="D230" s="59" t="s">
        <v>287</v>
      </c>
      <c r="E230">
        <v>1</v>
      </c>
      <c r="F230" s="59" t="s">
        <v>376</v>
      </c>
      <c r="G230">
        <v>5</v>
      </c>
      <c r="H230" s="59"/>
      <c r="I230" s="59"/>
      <c r="K230" s="59" t="s">
        <v>19</v>
      </c>
      <c r="M230" s="59"/>
      <c r="N230" s="59"/>
      <c r="O230" s="59"/>
      <c r="P230" s="59"/>
      <c r="Q230" s="11"/>
    </row>
    <row r="231" spans="1:17" x14ac:dyDescent="0.3">
      <c r="A231" s="60" t="s">
        <v>268</v>
      </c>
      <c r="B231" s="59" t="s">
        <v>274</v>
      </c>
      <c r="C231">
        <v>6</v>
      </c>
      <c r="D231" s="59" t="s">
        <v>288</v>
      </c>
      <c r="E231">
        <v>1</v>
      </c>
      <c r="F231" s="59" t="s">
        <v>374</v>
      </c>
      <c r="G231">
        <v>6</v>
      </c>
      <c r="H231" s="59"/>
      <c r="I231" s="59"/>
      <c r="K231" s="59" t="s">
        <v>19</v>
      </c>
      <c r="M231" s="59"/>
      <c r="N231" s="59"/>
      <c r="O231" s="59"/>
      <c r="P231" s="59"/>
      <c r="Q231" s="11"/>
    </row>
    <row r="232" spans="1:17" x14ac:dyDescent="0.3">
      <c r="A232" s="60" t="s">
        <v>268</v>
      </c>
      <c r="B232" s="59" t="s">
        <v>274</v>
      </c>
      <c r="C232">
        <v>7</v>
      </c>
      <c r="D232" s="59" t="s">
        <v>10</v>
      </c>
      <c r="E232">
        <v>1</v>
      </c>
      <c r="F232" s="59" t="s">
        <v>10</v>
      </c>
      <c r="G232">
        <v>7</v>
      </c>
      <c r="H232" s="59"/>
      <c r="I232" s="59"/>
      <c r="K232" s="59" t="s">
        <v>19</v>
      </c>
      <c r="M232" s="59"/>
      <c r="N232" s="59"/>
      <c r="O232" s="59"/>
      <c r="P232" s="59"/>
      <c r="Q232" s="11"/>
    </row>
    <row r="233" spans="1:17" x14ac:dyDescent="0.3">
      <c r="A233" s="60" t="s">
        <v>268</v>
      </c>
      <c r="B233" s="59" t="s">
        <v>274</v>
      </c>
      <c r="C233">
        <v>8</v>
      </c>
      <c r="D233" s="59" t="s">
        <v>356</v>
      </c>
      <c r="E233">
        <v>1</v>
      </c>
      <c r="F233" s="59" t="s">
        <v>377</v>
      </c>
      <c r="G233">
        <v>8</v>
      </c>
      <c r="H233" s="59" t="s">
        <v>372</v>
      </c>
      <c r="I233" s="59" t="s">
        <v>321</v>
      </c>
      <c r="J233">
        <v>1</v>
      </c>
      <c r="K233" s="59" t="s">
        <v>19</v>
      </c>
      <c r="M233" s="59" t="s">
        <v>356</v>
      </c>
      <c r="N233" s="59" t="s">
        <v>108</v>
      </c>
      <c r="O233" s="59" t="s">
        <v>353</v>
      </c>
      <c r="P233" s="59" t="s">
        <v>372</v>
      </c>
      <c r="Q233" s="11"/>
    </row>
    <row r="234" spans="1:17" x14ac:dyDescent="0.3">
      <c r="A234" s="60" t="s">
        <v>268</v>
      </c>
      <c r="B234" s="59" t="s">
        <v>274</v>
      </c>
      <c r="C234">
        <v>14</v>
      </c>
      <c r="D234" s="59" t="s">
        <v>289</v>
      </c>
      <c r="E234">
        <v>1</v>
      </c>
      <c r="F234" s="59" t="s">
        <v>378</v>
      </c>
      <c r="G234">
        <v>9</v>
      </c>
      <c r="H234" s="59"/>
      <c r="I234" s="59"/>
      <c r="K234" s="59" t="s">
        <v>19</v>
      </c>
      <c r="M234" s="59"/>
      <c r="N234" s="59"/>
      <c r="O234" s="59"/>
      <c r="P234" s="59"/>
      <c r="Q234" s="11"/>
    </row>
    <row r="235" spans="1:17" x14ac:dyDescent="0.3">
      <c r="A235" s="60" t="s">
        <v>268</v>
      </c>
      <c r="B235" s="59" t="s">
        <v>274</v>
      </c>
      <c r="C235">
        <v>15</v>
      </c>
      <c r="D235" s="59" t="s">
        <v>290</v>
      </c>
      <c r="E235">
        <v>1</v>
      </c>
      <c r="F235" s="59" t="s">
        <v>290</v>
      </c>
      <c r="G235">
        <v>10</v>
      </c>
      <c r="H235" s="59"/>
      <c r="I235" s="59"/>
      <c r="K235" s="59" t="s">
        <v>19</v>
      </c>
      <c r="M235" s="59"/>
      <c r="N235" s="59"/>
      <c r="O235" s="59"/>
      <c r="P235" s="59"/>
      <c r="Q235" s="11"/>
    </row>
    <row r="236" spans="1:17" x14ac:dyDescent="0.3">
      <c r="A236" s="60" t="s">
        <v>268</v>
      </c>
      <c r="B236" s="59" t="s">
        <v>274</v>
      </c>
      <c r="C236">
        <v>16</v>
      </c>
      <c r="D236" s="59" t="s">
        <v>357</v>
      </c>
      <c r="E236">
        <v>1</v>
      </c>
      <c r="F236" s="59" t="s">
        <v>379</v>
      </c>
      <c r="G236">
        <v>11</v>
      </c>
      <c r="H236" s="59"/>
      <c r="I236" s="59"/>
      <c r="K236" s="59" t="s">
        <v>19</v>
      </c>
      <c r="M236" s="59"/>
      <c r="N236" s="59"/>
      <c r="O236" s="59"/>
      <c r="P236" s="59"/>
      <c r="Q236" s="11"/>
    </row>
    <row r="237" spans="1:17" x14ac:dyDescent="0.3">
      <c r="A237" s="60" t="s">
        <v>268</v>
      </c>
      <c r="B237" s="59" t="s">
        <v>274</v>
      </c>
      <c r="C237">
        <v>17</v>
      </c>
      <c r="D237" s="59" t="s">
        <v>358</v>
      </c>
      <c r="E237">
        <v>1</v>
      </c>
      <c r="F237" s="59" t="s">
        <v>380</v>
      </c>
      <c r="G237">
        <v>12</v>
      </c>
      <c r="H237" s="59"/>
      <c r="I237" s="59"/>
      <c r="K237" s="59" t="s">
        <v>19</v>
      </c>
      <c r="M237" s="59"/>
      <c r="N237" s="59"/>
      <c r="O237" s="59"/>
      <c r="P237" s="59"/>
      <c r="Q237" s="11"/>
    </row>
    <row r="238" spans="1:17" x14ac:dyDescent="0.3">
      <c r="A238" s="60" t="s">
        <v>268</v>
      </c>
      <c r="B238" s="59" t="s">
        <v>274</v>
      </c>
      <c r="C238">
        <v>18</v>
      </c>
      <c r="D238" s="59" t="s">
        <v>291</v>
      </c>
      <c r="E238">
        <v>1</v>
      </c>
      <c r="F238" s="59" t="s">
        <v>291</v>
      </c>
      <c r="G238">
        <v>13</v>
      </c>
      <c r="H238" s="59"/>
      <c r="I238" s="59"/>
      <c r="K238" s="59" t="s">
        <v>19</v>
      </c>
      <c r="M238" s="59"/>
      <c r="N238" s="59"/>
      <c r="O238" s="59"/>
      <c r="P238" s="59"/>
      <c r="Q238" s="11"/>
    </row>
    <row r="239" spans="1:17" x14ac:dyDescent="0.3">
      <c r="A239" s="60" t="s">
        <v>268</v>
      </c>
      <c r="B239" s="59" t="s">
        <v>274</v>
      </c>
      <c r="C239">
        <v>19</v>
      </c>
      <c r="D239" s="59" t="s">
        <v>292</v>
      </c>
      <c r="E239">
        <v>1</v>
      </c>
      <c r="F239" s="59" t="s">
        <v>292</v>
      </c>
      <c r="G239">
        <v>14</v>
      </c>
      <c r="H239" s="59"/>
      <c r="I239" s="59"/>
      <c r="K239" s="59" t="s">
        <v>19</v>
      </c>
      <c r="M239" s="59"/>
      <c r="N239" s="59"/>
      <c r="O239" s="59"/>
      <c r="P239" s="59"/>
      <c r="Q239" s="11"/>
    </row>
    <row r="240" spans="1:17" x14ac:dyDescent="0.3">
      <c r="A240" s="60" t="s">
        <v>268</v>
      </c>
      <c r="B240" s="59" t="s">
        <v>274</v>
      </c>
      <c r="C240">
        <v>20</v>
      </c>
      <c r="D240" s="59" t="s">
        <v>293</v>
      </c>
      <c r="E240">
        <v>1</v>
      </c>
      <c r="F240" s="59" t="s">
        <v>293</v>
      </c>
      <c r="G240">
        <v>15</v>
      </c>
      <c r="H240" s="59"/>
      <c r="I240" s="59"/>
      <c r="K240" s="59" t="s">
        <v>19</v>
      </c>
      <c r="M240" s="59"/>
      <c r="N240" s="59"/>
      <c r="O240" s="59"/>
      <c r="P240" s="59"/>
      <c r="Q240" s="11"/>
    </row>
    <row r="241" spans="1:17" x14ac:dyDescent="0.3">
      <c r="A241" s="60" t="s">
        <v>268</v>
      </c>
      <c r="B241" s="59" t="s">
        <v>274</v>
      </c>
      <c r="C241">
        <v>21</v>
      </c>
      <c r="D241" s="59" t="s">
        <v>294</v>
      </c>
      <c r="E241">
        <v>1</v>
      </c>
      <c r="F241" s="59" t="s">
        <v>294</v>
      </c>
      <c r="G241">
        <v>16</v>
      </c>
      <c r="H241" s="59"/>
      <c r="I241" s="59"/>
      <c r="K241" s="59" t="s">
        <v>19</v>
      </c>
      <c r="M241" s="59"/>
      <c r="N241" s="59"/>
      <c r="O241" s="59"/>
      <c r="P241" s="59"/>
      <c r="Q241" s="11"/>
    </row>
    <row r="242" spans="1:17" x14ac:dyDescent="0.3">
      <c r="A242" s="60" t="s">
        <v>268</v>
      </c>
      <c r="B242" s="59" t="s">
        <v>274</v>
      </c>
      <c r="C242">
        <v>22</v>
      </c>
      <c r="D242" s="59" t="s">
        <v>295</v>
      </c>
      <c r="E242">
        <v>1</v>
      </c>
      <c r="F242" s="59" t="s">
        <v>381</v>
      </c>
      <c r="G242">
        <v>17</v>
      </c>
      <c r="H242" s="59"/>
      <c r="I242" s="59"/>
      <c r="K242" s="59" t="s">
        <v>19</v>
      </c>
      <c r="M242" s="59"/>
      <c r="N242" s="59"/>
      <c r="O242" s="59"/>
      <c r="P242" s="59"/>
      <c r="Q242" s="11"/>
    </row>
    <row r="243" spans="1:17" x14ac:dyDescent="0.3">
      <c r="A243" s="60" t="s">
        <v>268</v>
      </c>
      <c r="B243" s="59" t="s">
        <v>274</v>
      </c>
      <c r="C243">
        <v>23</v>
      </c>
      <c r="D243" s="59" t="s">
        <v>296</v>
      </c>
      <c r="E243">
        <v>1</v>
      </c>
      <c r="F243" s="59" t="s">
        <v>382</v>
      </c>
      <c r="G243">
        <v>18</v>
      </c>
      <c r="H243" s="59"/>
      <c r="I243" s="59"/>
      <c r="K243" s="59" t="s">
        <v>19</v>
      </c>
      <c r="M243" s="59"/>
      <c r="N243" s="59"/>
      <c r="O243" s="59"/>
      <c r="P243" s="59"/>
      <c r="Q243" s="11"/>
    </row>
    <row r="244" spans="1:17" x14ac:dyDescent="0.3">
      <c r="A244" s="60" t="s">
        <v>268</v>
      </c>
      <c r="B244" s="59" t="s">
        <v>274</v>
      </c>
      <c r="C244">
        <v>24</v>
      </c>
      <c r="D244" s="59" t="s">
        <v>297</v>
      </c>
      <c r="E244">
        <v>1</v>
      </c>
      <c r="F244" s="59" t="s">
        <v>393</v>
      </c>
      <c r="G244">
        <v>19</v>
      </c>
      <c r="H244" s="59"/>
      <c r="I244" s="59"/>
      <c r="K244" s="59" t="s">
        <v>19</v>
      </c>
      <c r="M244" s="59"/>
      <c r="N244" s="59"/>
      <c r="O244" s="59"/>
      <c r="P244" s="59"/>
      <c r="Q244" s="11"/>
    </row>
    <row r="245" spans="1:17" x14ac:dyDescent="0.3">
      <c r="A245" s="60" t="s">
        <v>268</v>
      </c>
      <c r="B245" s="59" t="s">
        <v>274</v>
      </c>
      <c r="C245">
        <v>30</v>
      </c>
      <c r="D245" s="59" t="s">
        <v>387</v>
      </c>
      <c r="E245">
        <v>1</v>
      </c>
      <c r="F245" s="59" t="s">
        <v>392</v>
      </c>
      <c r="G245">
        <v>25</v>
      </c>
      <c r="H245" s="59"/>
      <c r="I245" s="59"/>
      <c r="K245" s="59" t="s">
        <v>19</v>
      </c>
      <c r="M245" s="59"/>
      <c r="N245" s="59"/>
      <c r="O245" s="59"/>
      <c r="P245" s="59"/>
      <c r="Q245" s="11"/>
    </row>
    <row r="246" spans="1:17" x14ac:dyDescent="0.3">
      <c r="A246" s="60" t="s">
        <v>268</v>
      </c>
      <c r="B246" s="59" t="s">
        <v>274</v>
      </c>
      <c r="C246">
        <v>31</v>
      </c>
      <c r="D246" s="59" t="s">
        <v>298</v>
      </c>
      <c r="E246">
        <v>1</v>
      </c>
      <c r="F246" s="59" t="s">
        <v>298</v>
      </c>
      <c r="G246">
        <v>26</v>
      </c>
      <c r="H246" s="59"/>
      <c r="I246" s="59"/>
      <c r="K246" s="59" t="s">
        <v>19</v>
      </c>
      <c r="M246" s="59"/>
      <c r="N246" s="59"/>
      <c r="O246" s="59"/>
      <c r="P246" s="59"/>
      <c r="Q246" s="11"/>
    </row>
    <row r="247" spans="1:17" x14ac:dyDescent="0.3">
      <c r="A247" s="60" t="s">
        <v>268</v>
      </c>
      <c r="B247" s="59" t="s">
        <v>274</v>
      </c>
      <c r="C247">
        <v>32</v>
      </c>
      <c r="D247" s="59" t="s">
        <v>299</v>
      </c>
      <c r="E247">
        <v>1</v>
      </c>
      <c r="F247" s="59" t="s">
        <v>391</v>
      </c>
      <c r="G247">
        <v>27</v>
      </c>
      <c r="H247" s="59"/>
      <c r="I247" s="59"/>
      <c r="K247" s="59" t="s">
        <v>19</v>
      </c>
      <c r="M247" s="59"/>
      <c r="N247" s="59"/>
      <c r="O247" s="59"/>
      <c r="P247" s="59"/>
      <c r="Q247" s="11"/>
    </row>
    <row r="248" spans="1:17" x14ac:dyDescent="0.3">
      <c r="A248" s="60" t="s">
        <v>268</v>
      </c>
      <c r="B248" s="59" t="s">
        <v>274</v>
      </c>
      <c r="C248">
        <v>33</v>
      </c>
      <c r="D248" s="59" t="s">
        <v>300</v>
      </c>
      <c r="E248">
        <v>1</v>
      </c>
      <c r="F248" s="59" t="s">
        <v>300</v>
      </c>
      <c r="G248">
        <v>28</v>
      </c>
      <c r="H248" s="59"/>
      <c r="I248" s="59"/>
      <c r="K248" s="59" t="s">
        <v>19</v>
      </c>
      <c r="M248" s="59"/>
      <c r="N248" s="59"/>
      <c r="O248" s="59"/>
      <c r="P248" s="59"/>
      <c r="Q248" s="11"/>
    </row>
    <row r="249" spans="1:17" x14ac:dyDescent="0.3">
      <c r="A249" s="60" t="s">
        <v>268</v>
      </c>
      <c r="B249" s="59" t="s">
        <v>274</v>
      </c>
      <c r="C249">
        <v>34</v>
      </c>
      <c r="D249" s="59" t="s">
        <v>301</v>
      </c>
      <c r="E249">
        <v>1</v>
      </c>
      <c r="F249" s="59" t="s">
        <v>388</v>
      </c>
      <c r="G249">
        <v>29</v>
      </c>
      <c r="H249" s="59"/>
      <c r="I249" s="59"/>
      <c r="K249" s="59" t="s">
        <v>19</v>
      </c>
      <c r="M249" s="59"/>
      <c r="N249" s="59"/>
      <c r="O249" s="59"/>
      <c r="P249" s="59"/>
      <c r="Q249" s="11"/>
    </row>
    <row r="250" spans="1:17" x14ac:dyDescent="0.3">
      <c r="A250" s="60" t="s">
        <v>268</v>
      </c>
      <c r="B250" s="59" t="s">
        <v>274</v>
      </c>
      <c r="C250">
        <v>37</v>
      </c>
      <c r="D250" s="59" t="s">
        <v>302</v>
      </c>
      <c r="E250">
        <v>1</v>
      </c>
      <c r="F250" s="59" t="s">
        <v>389</v>
      </c>
      <c r="G250">
        <v>32</v>
      </c>
      <c r="H250" s="59"/>
      <c r="I250" s="59"/>
      <c r="K250" s="59" t="s">
        <v>19</v>
      </c>
      <c r="M250" s="59"/>
      <c r="N250" s="59"/>
      <c r="O250" s="59"/>
      <c r="P250" s="59"/>
      <c r="Q250" s="11"/>
    </row>
    <row r="251" spans="1:17" x14ac:dyDescent="0.3">
      <c r="A251" s="60" t="s">
        <v>268</v>
      </c>
      <c r="B251" s="59" t="s">
        <v>274</v>
      </c>
      <c r="C251">
        <v>38</v>
      </c>
      <c r="D251" s="59" t="s">
        <v>303</v>
      </c>
      <c r="E251">
        <v>1</v>
      </c>
      <c r="F251" s="59" t="s">
        <v>390</v>
      </c>
      <c r="G251">
        <v>33</v>
      </c>
      <c r="H251" s="59"/>
      <c r="I251" s="59"/>
      <c r="K251" s="59" t="s">
        <v>19</v>
      </c>
      <c r="M251" s="59"/>
      <c r="N251" s="59"/>
      <c r="O251" s="59"/>
      <c r="P251" s="59"/>
      <c r="Q251" s="11"/>
    </row>
    <row r="252" spans="1:17" x14ac:dyDescent="0.3">
      <c r="A252" s="60" t="s">
        <v>268</v>
      </c>
      <c r="B252" s="59" t="s">
        <v>274</v>
      </c>
      <c r="C252">
        <v>40</v>
      </c>
      <c r="D252" s="59" t="s">
        <v>304</v>
      </c>
      <c r="E252">
        <v>1</v>
      </c>
      <c r="F252" s="59" t="s">
        <v>383</v>
      </c>
      <c r="G252">
        <v>35</v>
      </c>
      <c r="H252" s="59"/>
      <c r="I252" s="59"/>
      <c r="K252" s="59" t="s">
        <v>19</v>
      </c>
      <c r="M252" s="59"/>
      <c r="N252" s="59"/>
      <c r="O252" s="59"/>
      <c r="P252" s="59"/>
      <c r="Q252" s="11"/>
    </row>
    <row r="253" spans="1:17" x14ac:dyDescent="0.3">
      <c r="A253" s="60" t="s">
        <v>269</v>
      </c>
      <c r="B253" s="59" t="s">
        <v>275</v>
      </c>
      <c r="C253">
        <v>1</v>
      </c>
      <c r="D253" s="59" t="s">
        <v>2</v>
      </c>
      <c r="E253">
        <v>1</v>
      </c>
      <c r="F253" s="59" t="s">
        <v>10</v>
      </c>
      <c r="G253">
        <v>1</v>
      </c>
      <c r="H253" s="59"/>
      <c r="I253" s="59"/>
      <c r="K253" s="59" t="s">
        <v>19</v>
      </c>
      <c r="M253" s="59"/>
      <c r="N253" s="59"/>
      <c r="O253" s="59"/>
      <c r="P253" s="59"/>
      <c r="Q253" s="11"/>
    </row>
    <row r="254" spans="1:17" x14ac:dyDescent="0.3">
      <c r="A254" s="60" t="s">
        <v>269</v>
      </c>
      <c r="B254" s="59" t="s">
        <v>275</v>
      </c>
      <c r="C254">
        <v>2</v>
      </c>
      <c r="D254" s="59" t="s">
        <v>3</v>
      </c>
      <c r="E254">
        <v>1</v>
      </c>
      <c r="F254" s="59" t="s">
        <v>128</v>
      </c>
      <c r="G254">
        <v>2</v>
      </c>
      <c r="H254" s="59"/>
      <c r="I254" s="59"/>
      <c r="K254" s="59" t="s">
        <v>19</v>
      </c>
      <c r="M254" s="59"/>
      <c r="N254" s="59"/>
      <c r="O254" s="59"/>
      <c r="P254" s="59"/>
      <c r="Q254" s="11"/>
    </row>
    <row r="255" spans="1:17" x14ac:dyDescent="0.3">
      <c r="A255" s="60" t="s">
        <v>269</v>
      </c>
      <c r="B255" s="59" t="s">
        <v>275</v>
      </c>
      <c r="C255">
        <v>3</v>
      </c>
      <c r="D255" s="59" t="s">
        <v>105</v>
      </c>
      <c r="E255">
        <v>1</v>
      </c>
      <c r="F255" s="59" t="s">
        <v>11</v>
      </c>
      <c r="G255">
        <v>3</v>
      </c>
      <c r="H255" s="59"/>
      <c r="I255" s="59"/>
      <c r="K255" s="59" t="s">
        <v>19</v>
      </c>
      <c r="M255" s="59"/>
      <c r="N255" s="59"/>
      <c r="O255" s="59"/>
      <c r="P255" s="59"/>
      <c r="Q255" s="11"/>
    </row>
    <row r="256" spans="1:17" x14ac:dyDescent="0.3">
      <c r="A256" s="60" t="s">
        <v>269</v>
      </c>
      <c r="B256" s="59" t="s">
        <v>275</v>
      </c>
      <c r="C256">
        <v>4</v>
      </c>
      <c r="D256" s="59" t="s">
        <v>286</v>
      </c>
      <c r="E256">
        <v>1</v>
      </c>
      <c r="F256" s="59" t="s">
        <v>375</v>
      </c>
      <c r="G256">
        <v>4</v>
      </c>
      <c r="H256" s="59" t="s">
        <v>373</v>
      </c>
      <c r="I256" s="59" t="s">
        <v>322</v>
      </c>
      <c r="J256">
        <v>0</v>
      </c>
      <c r="K256" s="59" t="s">
        <v>19</v>
      </c>
      <c r="M256" s="59" t="s">
        <v>286</v>
      </c>
      <c r="N256" s="59" t="s">
        <v>238</v>
      </c>
      <c r="O256" s="59"/>
      <c r="P256" s="59" t="s">
        <v>373</v>
      </c>
      <c r="Q256" s="11" t="s">
        <v>354</v>
      </c>
    </row>
    <row r="257" spans="1:17" x14ac:dyDescent="0.3">
      <c r="A257" s="60" t="s">
        <v>269</v>
      </c>
      <c r="B257" s="59" t="s">
        <v>275</v>
      </c>
      <c r="C257">
        <v>5</v>
      </c>
      <c r="D257" s="59" t="s">
        <v>287</v>
      </c>
      <c r="E257">
        <v>1</v>
      </c>
      <c r="F257" s="59" t="s">
        <v>376</v>
      </c>
      <c r="G257">
        <v>5</v>
      </c>
      <c r="H257" s="59"/>
      <c r="I257" s="59"/>
      <c r="K257" s="59" t="s">
        <v>19</v>
      </c>
      <c r="M257" s="59"/>
      <c r="N257" s="59"/>
      <c r="O257" s="59"/>
      <c r="P257" s="59"/>
      <c r="Q257" s="11"/>
    </row>
    <row r="258" spans="1:17" x14ac:dyDescent="0.3">
      <c r="A258" s="60" t="s">
        <v>269</v>
      </c>
      <c r="B258" s="59" t="s">
        <v>275</v>
      </c>
      <c r="C258">
        <v>6</v>
      </c>
      <c r="D258" s="59" t="s">
        <v>288</v>
      </c>
      <c r="E258">
        <v>1</v>
      </c>
      <c r="F258" s="59" t="s">
        <v>374</v>
      </c>
      <c r="G258">
        <v>6</v>
      </c>
      <c r="H258" s="59"/>
      <c r="I258" s="59"/>
      <c r="K258" s="59" t="s">
        <v>19</v>
      </c>
      <c r="M258" s="59"/>
      <c r="N258" s="59"/>
      <c r="O258" s="59"/>
      <c r="P258" s="59"/>
      <c r="Q258" s="11"/>
    </row>
    <row r="259" spans="1:17" x14ac:dyDescent="0.3">
      <c r="A259" s="60" t="s">
        <v>269</v>
      </c>
      <c r="B259" s="59" t="s">
        <v>275</v>
      </c>
      <c r="C259">
        <v>7</v>
      </c>
      <c r="D259" s="59" t="s">
        <v>10</v>
      </c>
      <c r="E259">
        <v>1</v>
      </c>
      <c r="F259" s="59" t="s">
        <v>10</v>
      </c>
      <c r="G259">
        <v>7</v>
      </c>
      <c r="H259" s="59"/>
      <c r="I259" s="59"/>
      <c r="K259" s="59" t="s">
        <v>19</v>
      </c>
      <c r="M259" s="59"/>
      <c r="N259" s="59"/>
      <c r="O259" s="59"/>
      <c r="P259" s="59"/>
      <c r="Q259" s="11"/>
    </row>
    <row r="260" spans="1:17" x14ac:dyDescent="0.3">
      <c r="A260" s="60" t="s">
        <v>269</v>
      </c>
      <c r="B260" s="59" t="s">
        <v>275</v>
      </c>
      <c r="C260">
        <v>8</v>
      </c>
      <c r="D260" s="59" t="s">
        <v>356</v>
      </c>
      <c r="E260">
        <v>1</v>
      </c>
      <c r="F260" s="59" t="s">
        <v>377</v>
      </c>
      <c r="G260">
        <v>8</v>
      </c>
      <c r="H260" s="59" t="s">
        <v>408</v>
      </c>
      <c r="I260" s="59" t="s">
        <v>323</v>
      </c>
      <c r="J260">
        <v>1</v>
      </c>
      <c r="K260" s="59" t="s">
        <v>19</v>
      </c>
      <c r="M260" s="59" t="s">
        <v>356</v>
      </c>
      <c r="N260" s="59" t="s">
        <v>108</v>
      </c>
      <c r="O260" s="59" t="s">
        <v>355</v>
      </c>
      <c r="P260" s="59" t="s">
        <v>408</v>
      </c>
      <c r="Q260" s="11"/>
    </row>
    <row r="261" spans="1:17" x14ac:dyDescent="0.3">
      <c r="A261" s="60" t="s">
        <v>269</v>
      </c>
      <c r="B261" s="59" t="s">
        <v>275</v>
      </c>
      <c r="C261">
        <v>14</v>
      </c>
      <c r="D261" s="59" t="s">
        <v>289</v>
      </c>
      <c r="E261">
        <v>1</v>
      </c>
      <c r="F261" s="59" t="s">
        <v>378</v>
      </c>
      <c r="G261">
        <v>9</v>
      </c>
      <c r="H261" s="59"/>
      <c r="I261" s="59"/>
      <c r="K261" s="59" t="s">
        <v>19</v>
      </c>
      <c r="M261" s="59"/>
      <c r="N261" s="59"/>
      <c r="O261" s="59"/>
      <c r="P261" s="59"/>
      <c r="Q261" s="11"/>
    </row>
    <row r="262" spans="1:17" x14ac:dyDescent="0.3">
      <c r="A262" s="60" t="s">
        <v>269</v>
      </c>
      <c r="B262" s="59" t="s">
        <v>275</v>
      </c>
      <c r="C262">
        <v>15</v>
      </c>
      <c r="D262" s="59" t="s">
        <v>290</v>
      </c>
      <c r="E262">
        <v>1</v>
      </c>
      <c r="F262" s="59" t="s">
        <v>290</v>
      </c>
      <c r="G262">
        <v>10</v>
      </c>
      <c r="H262" s="59"/>
      <c r="I262" s="59"/>
      <c r="K262" s="59" t="s">
        <v>19</v>
      </c>
      <c r="M262" s="59"/>
      <c r="N262" s="59"/>
      <c r="O262" s="59"/>
      <c r="P262" s="59"/>
      <c r="Q262" s="11"/>
    </row>
    <row r="263" spans="1:17" x14ac:dyDescent="0.3">
      <c r="A263" s="60" t="s">
        <v>269</v>
      </c>
      <c r="B263" s="59" t="s">
        <v>275</v>
      </c>
      <c r="C263">
        <v>16</v>
      </c>
      <c r="D263" s="59" t="s">
        <v>357</v>
      </c>
      <c r="E263">
        <v>1</v>
      </c>
      <c r="F263" s="59" t="s">
        <v>379</v>
      </c>
      <c r="G263">
        <v>11</v>
      </c>
      <c r="H263" s="59"/>
      <c r="I263" s="59"/>
      <c r="K263" s="59" t="s">
        <v>19</v>
      </c>
      <c r="M263" s="59"/>
      <c r="N263" s="59"/>
      <c r="O263" s="59"/>
      <c r="P263" s="59"/>
      <c r="Q263" s="11"/>
    </row>
    <row r="264" spans="1:17" x14ac:dyDescent="0.3">
      <c r="A264" s="60" t="s">
        <v>269</v>
      </c>
      <c r="B264" s="59" t="s">
        <v>275</v>
      </c>
      <c r="C264">
        <v>17</v>
      </c>
      <c r="D264" s="59" t="s">
        <v>358</v>
      </c>
      <c r="E264">
        <v>1</v>
      </c>
      <c r="F264" s="59" t="s">
        <v>380</v>
      </c>
      <c r="G264">
        <v>12</v>
      </c>
      <c r="H264" s="59"/>
      <c r="I264" s="59"/>
      <c r="K264" s="59" t="s">
        <v>19</v>
      </c>
      <c r="M264" s="59"/>
      <c r="N264" s="59"/>
      <c r="O264" s="59"/>
      <c r="P264" s="59"/>
      <c r="Q264" s="11"/>
    </row>
    <row r="265" spans="1:17" x14ac:dyDescent="0.3">
      <c r="A265" s="60" t="s">
        <v>269</v>
      </c>
      <c r="B265" s="59" t="s">
        <v>275</v>
      </c>
      <c r="C265">
        <v>18</v>
      </c>
      <c r="D265" s="59" t="s">
        <v>291</v>
      </c>
      <c r="E265">
        <v>1</v>
      </c>
      <c r="F265" s="59" t="s">
        <v>291</v>
      </c>
      <c r="G265">
        <v>13</v>
      </c>
      <c r="H265" s="59"/>
      <c r="I265" s="59"/>
      <c r="K265" s="59" t="s">
        <v>19</v>
      </c>
      <c r="M265" s="59"/>
      <c r="N265" s="59"/>
      <c r="O265" s="59"/>
      <c r="P265" s="59"/>
      <c r="Q265" s="11"/>
    </row>
    <row r="266" spans="1:17" x14ac:dyDescent="0.3">
      <c r="A266" s="60" t="s">
        <v>269</v>
      </c>
      <c r="B266" s="59" t="s">
        <v>275</v>
      </c>
      <c r="C266">
        <v>19</v>
      </c>
      <c r="D266" s="59" t="s">
        <v>292</v>
      </c>
      <c r="E266">
        <v>1</v>
      </c>
      <c r="F266" s="59" t="s">
        <v>292</v>
      </c>
      <c r="G266">
        <v>14</v>
      </c>
      <c r="H266" s="59"/>
      <c r="I266" s="59"/>
      <c r="K266" s="59" t="s">
        <v>19</v>
      </c>
      <c r="M266" s="59"/>
      <c r="N266" s="59"/>
      <c r="O266" s="59"/>
      <c r="P266" s="59"/>
      <c r="Q266" s="11"/>
    </row>
    <row r="267" spans="1:17" x14ac:dyDescent="0.3">
      <c r="A267" s="60" t="s">
        <v>269</v>
      </c>
      <c r="B267" s="59" t="s">
        <v>275</v>
      </c>
      <c r="C267">
        <v>20</v>
      </c>
      <c r="D267" s="59" t="s">
        <v>293</v>
      </c>
      <c r="E267">
        <v>1</v>
      </c>
      <c r="F267" s="59" t="s">
        <v>402</v>
      </c>
      <c r="G267">
        <v>15</v>
      </c>
      <c r="H267" s="59"/>
      <c r="I267" s="59"/>
      <c r="K267" s="59" t="s">
        <v>19</v>
      </c>
      <c r="M267" s="59"/>
      <c r="N267" s="59"/>
      <c r="O267" s="59"/>
      <c r="P267" s="59"/>
      <c r="Q267" s="11"/>
    </row>
    <row r="268" spans="1:17" x14ac:dyDescent="0.3">
      <c r="A268" s="60" t="s">
        <v>269</v>
      </c>
      <c r="B268" s="59" t="s">
        <v>275</v>
      </c>
      <c r="C268">
        <v>21</v>
      </c>
      <c r="D268" s="59" t="s">
        <v>294</v>
      </c>
      <c r="E268">
        <v>1</v>
      </c>
      <c r="F268" s="59" t="s">
        <v>294</v>
      </c>
      <c r="G268">
        <v>16</v>
      </c>
      <c r="H268" s="59"/>
      <c r="I268" s="59"/>
      <c r="K268" s="59" t="s">
        <v>19</v>
      </c>
      <c r="M268" s="59"/>
      <c r="N268" s="59"/>
      <c r="O268" s="59"/>
      <c r="P268" s="59"/>
      <c r="Q268" s="11"/>
    </row>
    <row r="269" spans="1:17" x14ac:dyDescent="0.3">
      <c r="A269" s="60" t="s">
        <v>269</v>
      </c>
      <c r="B269" s="59" t="s">
        <v>275</v>
      </c>
      <c r="C269">
        <v>22</v>
      </c>
      <c r="D269" s="59" t="s">
        <v>295</v>
      </c>
      <c r="E269">
        <v>1</v>
      </c>
      <c r="F269" s="59" t="s">
        <v>381</v>
      </c>
      <c r="G269">
        <v>17</v>
      </c>
      <c r="H269" s="59"/>
      <c r="I269" s="59"/>
      <c r="K269" s="59" t="s">
        <v>19</v>
      </c>
      <c r="M269" s="59"/>
      <c r="N269" s="59"/>
      <c r="O269" s="59"/>
      <c r="P269" s="59"/>
      <c r="Q269" s="11"/>
    </row>
    <row r="270" spans="1:17" x14ac:dyDescent="0.3">
      <c r="A270" s="60" t="s">
        <v>269</v>
      </c>
      <c r="B270" s="59" t="s">
        <v>275</v>
      </c>
      <c r="C270">
        <v>23</v>
      </c>
      <c r="D270" s="59" t="s">
        <v>296</v>
      </c>
      <c r="E270">
        <v>1</v>
      </c>
      <c r="F270" s="59" t="s">
        <v>382</v>
      </c>
      <c r="G270">
        <v>18</v>
      </c>
      <c r="H270" s="59"/>
      <c r="I270" s="59"/>
      <c r="K270" s="59" t="s">
        <v>19</v>
      </c>
      <c r="M270" s="59"/>
      <c r="N270" s="59"/>
      <c r="O270" s="59"/>
      <c r="P270" s="59"/>
      <c r="Q270" s="11"/>
    </row>
    <row r="271" spans="1:17" x14ac:dyDescent="0.3">
      <c r="A271" s="60" t="s">
        <v>269</v>
      </c>
      <c r="B271" s="59" t="s">
        <v>275</v>
      </c>
      <c r="C271">
        <v>24</v>
      </c>
      <c r="D271" s="59" t="s">
        <v>297</v>
      </c>
      <c r="E271">
        <v>1</v>
      </c>
      <c r="F271" s="59" t="s">
        <v>393</v>
      </c>
      <c r="G271">
        <v>19</v>
      </c>
      <c r="H271" s="59"/>
      <c r="I271" s="59"/>
      <c r="K271" s="59" t="s">
        <v>19</v>
      </c>
      <c r="M271" s="59"/>
      <c r="N271" s="59"/>
      <c r="O271" s="59"/>
      <c r="P271" s="59"/>
      <c r="Q271" s="11"/>
    </row>
    <row r="272" spans="1:17" x14ac:dyDescent="0.3">
      <c r="A272" s="60" t="s">
        <v>269</v>
      </c>
      <c r="B272" s="59" t="s">
        <v>275</v>
      </c>
      <c r="C272">
        <v>30</v>
      </c>
      <c r="D272" s="59" t="s">
        <v>387</v>
      </c>
      <c r="E272">
        <v>1</v>
      </c>
      <c r="F272" s="59" t="s">
        <v>392</v>
      </c>
      <c r="G272">
        <v>25</v>
      </c>
      <c r="H272" s="59"/>
      <c r="I272" s="59"/>
      <c r="K272" s="59" t="s">
        <v>19</v>
      </c>
      <c r="M272" s="59"/>
      <c r="N272" s="59"/>
      <c r="O272" s="59"/>
      <c r="P272" s="59"/>
      <c r="Q272" s="11"/>
    </row>
    <row r="273" spans="1:17" x14ac:dyDescent="0.3">
      <c r="A273" s="60" t="s">
        <v>269</v>
      </c>
      <c r="B273" s="59" t="s">
        <v>275</v>
      </c>
      <c r="C273">
        <v>31</v>
      </c>
      <c r="D273" s="59" t="s">
        <v>298</v>
      </c>
      <c r="E273">
        <v>1</v>
      </c>
      <c r="F273" s="59" t="s">
        <v>298</v>
      </c>
      <c r="G273">
        <v>26</v>
      </c>
      <c r="H273" s="59"/>
      <c r="I273" s="59"/>
      <c r="K273" s="59" t="s">
        <v>19</v>
      </c>
      <c r="M273" s="59"/>
      <c r="N273" s="59"/>
      <c r="O273" s="59"/>
      <c r="P273" s="59"/>
      <c r="Q273" s="11"/>
    </row>
    <row r="274" spans="1:17" x14ac:dyDescent="0.3">
      <c r="A274" s="60" t="s">
        <v>269</v>
      </c>
      <c r="B274" s="59" t="s">
        <v>275</v>
      </c>
      <c r="C274">
        <v>32</v>
      </c>
      <c r="D274" s="59" t="s">
        <v>299</v>
      </c>
      <c r="E274">
        <v>1</v>
      </c>
      <c r="F274" s="59" t="s">
        <v>391</v>
      </c>
      <c r="G274">
        <v>27</v>
      </c>
      <c r="H274" s="59"/>
      <c r="I274" s="59"/>
      <c r="K274" s="59" t="s">
        <v>19</v>
      </c>
      <c r="M274" s="59"/>
      <c r="N274" s="59"/>
      <c r="O274" s="59"/>
      <c r="P274" s="59"/>
      <c r="Q274" s="11"/>
    </row>
    <row r="275" spans="1:17" x14ac:dyDescent="0.3">
      <c r="A275" s="60" t="s">
        <v>269</v>
      </c>
      <c r="B275" s="59" t="s">
        <v>275</v>
      </c>
      <c r="C275">
        <v>33</v>
      </c>
      <c r="D275" s="59" t="s">
        <v>300</v>
      </c>
      <c r="E275">
        <v>1</v>
      </c>
      <c r="F275" s="59" t="s">
        <v>300</v>
      </c>
      <c r="G275">
        <v>28</v>
      </c>
      <c r="H275" s="59"/>
      <c r="I275" s="59"/>
      <c r="K275" s="59" t="s">
        <v>19</v>
      </c>
      <c r="M275" s="59"/>
      <c r="N275" s="59"/>
      <c r="O275" s="59"/>
      <c r="P275" s="59"/>
      <c r="Q275" s="11"/>
    </row>
    <row r="276" spans="1:17" x14ac:dyDescent="0.3">
      <c r="A276" s="60" t="s">
        <v>269</v>
      </c>
      <c r="B276" s="59" t="s">
        <v>275</v>
      </c>
      <c r="C276">
        <v>34</v>
      </c>
      <c r="D276" s="59" t="s">
        <v>301</v>
      </c>
      <c r="E276">
        <v>1</v>
      </c>
      <c r="F276" s="59" t="s">
        <v>388</v>
      </c>
      <c r="G276">
        <v>29</v>
      </c>
      <c r="H276" s="59"/>
      <c r="I276" s="59"/>
      <c r="K276" s="59" t="s">
        <v>19</v>
      </c>
      <c r="M276" s="59"/>
      <c r="N276" s="59"/>
      <c r="O276" s="59"/>
      <c r="P276" s="59"/>
      <c r="Q276" s="11"/>
    </row>
    <row r="277" spans="1:17" x14ac:dyDescent="0.3">
      <c r="A277" s="60" t="s">
        <v>269</v>
      </c>
      <c r="B277" s="59" t="s">
        <v>275</v>
      </c>
      <c r="C277">
        <v>37</v>
      </c>
      <c r="D277" s="59" t="s">
        <v>302</v>
      </c>
      <c r="E277">
        <v>1</v>
      </c>
      <c r="F277" s="59" t="s">
        <v>389</v>
      </c>
      <c r="G277">
        <v>32</v>
      </c>
      <c r="H277" s="59"/>
      <c r="I277" s="59"/>
      <c r="K277" s="59" t="s">
        <v>19</v>
      </c>
      <c r="M277" s="59"/>
      <c r="N277" s="59"/>
      <c r="O277" s="59"/>
      <c r="P277" s="59"/>
      <c r="Q277" s="11"/>
    </row>
    <row r="278" spans="1:17" x14ac:dyDescent="0.3">
      <c r="A278" s="60" t="s">
        <v>269</v>
      </c>
      <c r="B278" s="59" t="s">
        <v>275</v>
      </c>
      <c r="C278">
        <v>38</v>
      </c>
      <c r="D278" s="59" t="s">
        <v>303</v>
      </c>
      <c r="E278">
        <v>1</v>
      </c>
      <c r="F278" s="59" t="s">
        <v>390</v>
      </c>
      <c r="G278">
        <v>33</v>
      </c>
      <c r="H278" s="59"/>
      <c r="I278" s="59"/>
      <c r="K278" s="59" t="s">
        <v>19</v>
      </c>
      <c r="M278" s="59"/>
      <c r="N278" s="59"/>
      <c r="O278" s="59"/>
      <c r="P278" s="59"/>
      <c r="Q278" s="11"/>
    </row>
    <row r="279" spans="1:17" x14ac:dyDescent="0.3">
      <c r="A279" s="60" t="s">
        <v>269</v>
      </c>
      <c r="B279" s="59" t="s">
        <v>275</v>
      </c>
      <c r="C279">
        <v>40</v>
      </c>
      <c r="D279" s="59" t="s">
        <v>304</v>
      </c>
      <c r="E279">
        <v>1</v>
      </c>
      <c r="F279" s="59" t="s">
        <v>383</v>
      </c>
      <c r="G279">
        <v>35</v>
      </c>
      <c r="H279" s="59"/>
      <c r="I279" s="59"/>
      <c r="K279" s="59" t="s">
        <v>19</v>
      </c>
      <c r="M279" s="59"/>
      <c r="N279" s="59"/>
      <c r="O279" s="59"/>
      <c r="P279" s="59"/>
      <c r="Q279" s="11"/>
    </row>
    <row r="280" spans="1:17" x14ac:dyDescent="0.3">
      <c r="A280" s="60" t="s">
        <v>271</v>
      </c>
      <c r="B280" s="59" t="s">
        <v>273</v>
      </c>
      <c r="C280">
        <v>1</v>
      </c>
      <c r="D280" s="59" t="s">
        <v>2</v>
      </c>
      <c r="E280">
        <v>1</v>
      </c>
      <c r="F280" s="59" t="s">
        <v>10</v>
      </c>
      <c r="G280">
        <v>1</v>
      </c>
      <c r="H280" s="59"/>
      <c r="I280" s="59"/>
      <c r="K280" s="59" t="s">
        <v>19</v>
      </c>
      <c r="M280" s="59"/>
      <c r="N280" s="59"/>
      <c r="O280" s="59"/>
      <c r="P280" s="59"/>
      <c r="Q280" s="11"/>
    </row>
    <row r="281" spans="1:17" x14ac:dyDescent="0.3">
      <c r="A281" s="60" t="s">
        <v>271</v>
      </c>
      <c r="B281" s="59" t="s">
        <v>273</v>
      </c>
      <c r="C281">
        <v>2</v>
      </c>
      <c r="D281" s="59" t="s">
        <v>3</v>
      </c>
      <c r="E281">
        <v>1</v>
      </c>
      <c r="F281" s="59" t="s">
        <v>128</v>
      </c>
      <c r="G281">
        <v>2</v>
      </c>
      <c r="H281" s="59"/>
      <c r="I281" s="59"/>
      <c r="K281" s="59" t="s">
        <v>19</v>
      </c>
      <c r="M281" s="59"/>
      <c r="N281" s="59"/>
      <c r="O281" s="59"/>
      <c r="P281" s="59"/>
      <c r="Q281" s="11"/>
    </row>
    <row r="282" spans="1:17" x14ac:dyDescent="0.3">
      <c r="A282" s="60" t="s">
        <v>271</v>
      </c>
      <c r="B282" s="59" t="s">
        <v>273</v>
      </c>
      <c r="C282">
        <v>3</v>
      </c>
      <c r="D282" s="59" t="s">
        <v>105</v>
      </c>
      <c r="E282">
        <v>1</v>
      </c>
      <c r="F282" s="59" t="s">
        <v>11</v>
      </c>
      <c r="G282">
        <v>3</v>
      </c>
      <c r="H282" s="59"/>
      <c r="I282" s="59"/>
      <c r="K282" s="59" t="s">
        <v>19</v>
      </c>
      <c r="M282" s="59"/>
      <c r="N282" s="59"/>
      <c r="O282" s="59"/>
      <c r="P282" s="59"/>
      <c r="Q282" s="11"/>
    </row>
    <row r="283" spans="1:17" x14ac:dyDescent="0.3">
      <c r="A283" s="60" t="s">
        <v>271</v>
      </c>
      <c r="B283" s="59" t="s">
        <v>273</v>
      </c>
      <c r="C283">
        <v>4</v>
      </c>
      <c r="D283" s="59" t="s">
        <v>398</v>
      </c>
      <c r="E283">
        <v>1</v>
      </c>
      <c r="F283" s="59" t="s">
        <v>401</v>
      </c>
      <c r="G283">
        <v>4</v>
      </c>
      <c r="H283" s="59" t="s">
        <v>403</v>
      </c>
      <c r="I283" s="59" t="s">
        <v>405</v>
      </c>
      <c r="J283">
        <v>0</v>
      </c>
      <c r="K283" s="59" t="s">
        <v>19</v>
      </c>
      <c r="M283" s="59" t="s">
        <v>398</v>
      </c>
      <c r="N283" s="59" t="s">
        <v>238</v>
      </c>
      <c r="O283" s="59"/>
      <c r="P283" s="59" t="s">
        <v>403</v>
      </c>
      <c r="Q283" s="11" t="s">
        <v>406</v>
      </c>
    </row>
    <row r="284" spans="1:17" x14ac:dyDescent="0.3">
      <c r="A284" s="60" t="s">
        <v>271</v>
      </c>
      <c r="B284" s="59" t="s">
        <v>273</v>
      </c>
      <c r="C284">
        <v>5</v>
      </c>
      <c r="D284" s="59" t="s">
        <v>399</v>
      </c>
      <c r="E284">
        <v>1</v>
      </c>
      <c r="F284" s="59" t="s">
        <v>377</v>
      </c>
      <c r="G284">
        <v>5</v>
      </c>
      <c r="H284" s="59" t="s">
        <v>404</v>
      </c>
      <c r="I284" s="59" t="s">
        <v>400</v>
      </c>
      <c r="J284">
        <v>1</v>
      </c>
      <c r="K284" s="59" t="s">
        <v>19</v>
      </c>
      <c r="M284" s="59" t="s">
        <v>399</v>
      </c>
      <c r="N284" s="59" t="s">
        <v>108</v>
      </c>
      <c r="O284" s="59" t="s">
        <v>407</v>
      </c>
      <c r="P284" s="59" t="s">
        <v>404</v>
      </c>
      <c r="Q284" s="11"/>
    </row>
    <row r="285" spans="1:17" x14ac:dyDescent="0.3">
      <c r="A285" s="60" t="s">
        <v>271</v>
      </c>
      <c r="B285" s="59" t="s">
        <v>273</v>
      </c>
      <c r="C285">
        <v>6</v>
      </c>
      <c r="D285" s="59" t="s">
        <v>289</v>
      </c>
      <c r="E285">
        <v>1</v>
      </c>
      <c r="F285" s="59" t="s">
        <v>378</v>
      </c>
      <c r="G285">
        <v>6</v>
      </c>
      <c r="H285" s="59"/>
      <c r="I285" s="59"/>
      <c r="K285" s="59" t="s">
        <v>19</v>
      </c>
      <c r="M285" s="59"/>
      <c r="N285" s="59"/>
      <c r="O285" s="59"/>
      <c r="P285" s="59"/>
      <c r="Q285" s="11"/>
    </row>
    <row r="286" spans="1:17" x14ac:dyDescent="0.3">
      <c r="A286" s="60" t="s">
        <v>271</v>
      </c>
      <c r="B286" s="59" t="s">
        <v>273</v>
      </c>
      <c r="C286">
        <v>7</v>
      </c>
      <c r="D286" s="59" t="s">
        <v>290</v>
      </c>
      <c r="E286">
        <v>1</v>
      </c>
      <c r="F286" s="59" t="s">
        <v>290</v>
      </c>
      <c r="G286">
        <v>7</v>
      </c>
      <c r="H286" s="59"/>
      <c r="I286" s="59"/>
      <c r="K286" s="59" t="s">
        <v>19</v>
      </c>
      <c r="M286" s="59"/>
      <c r="N286" s="59"/>
      <c r="O286" s="59"/>
      <c r="P286" s="59"/>
      <c r="Q286" s="11"/>
    </row>
    <row r="287" spans="1:17" x14ac:dyDescent="0.3">
      <c r="A287" s="60" t="s">
        <v>271</v>
      </c>
      <c r="B287" s="59" t="s">
        <v>273</v>
      </c>
      <c r="C287">
        <v>8</v>
      </c>
      <c r="D287" s="59" t="s">
        <v>357</v>
      </c>
      <c r="E287">
        <v>1</v>
      </c>
      <c r="F287" s="59" t="s">
        <v>379</v>
      </c>
      <c r="G287">
        <v>8</v>
      </c>
      <c r="H287" s="59"/>
      <c r="I287" s="59"/>
      <c r="K287" s="59" t="s">
        <v>19</v>
      </c>
      <c r="M287" s="59"/>
      <c r="N287" s="59"/>
      <c r="O287" s="59"/>
      <c r="P287" s="59"/>
      <c r="Q287" s="11"/>
    </row>
    <row r="288" spans="1:17" x14ac:dyDescent="0.3">
      <c r="A288" s="60" t="s">
        <v>271</v>
      </c>
      <c r="B288" s="59" t="s">
        <v>273</v>
      </c>
      <c r="C288">
        <v>9</v>
      </c>
      <c r="D288" s="59" t="s">
        <v>358</v>
      </c>
      <c r="E288">
        <v>1</v>
      </c>
      <c r="F288" s="59" t="s">
        <v>380</v>
      </c>
      <c r="G288">
        <v>9</v>
      </c>
      <c r="H288" s="59"/>
      <c r="I288" s="59"/>
      <c r="K288" s="59" t="s">
        <v>19</v>
      </c>
      <c r="M288" s="59"/>
      <c r="N288" s="59"/>
      <c r="O288" s="59"/>
      <c r="P288" s="59"/>
      <c r="Q288" s="11"/>
    </row>
    <row r="289" spans="1:17" x14ac:dyDescent="0.3">
      <c r="A289" s="60" t="s">
        <v>271</v>
      </c>
      <c r="B289" s="59" t="s">
        <v>273</v>
      </c>
      <c r="C289">
        <v>10</v>
      </c>
      <c r="D289" s="59" t="s">
        <v>291</v>
      </c>
      <c r="E289">
        <v>1</v>
      </c>
      <c r="F289" s="59" t="s">
        <v>291</v>
      </c>
      <c r="G289">
        <v>10</v>
      </c>
      <c r="H289" s="59"/>
      <c r="I289" s="59"/>
      <c r="K289" s="59" t="s">
        <v>19</v>
      </c>
      <c r="M289" s="59"/>
      <c r="N289" s="59"/>
      <c r="O289" s="59"/>
      <c r="P289" s="59"/>
      <c r="Q289" s="11"/>
    </row>
    <row r="290" spans="1:17" x14ac:dyDescent="0.3">
      <c r="A290" s="60" t="s">
        <v>271</v>
      </c>
      <c r="B290" s="59" t="s">
        <v>273</v>
      </c>
      <c r="C290">
        <v>11</v>
      </c>
      <c r="D290" s="59" t="s">
        <v>292</v>
      </c>
      <c r="E290">
        <v>1</v>
      </c>
      <c r="F290" s="59" t="s">
        <v>292</v>
      </c>
      <c r="G290">
        <v>11</v>
      </c>
      <c r="H290" s="59"/>
      <c r="I290" s="59"/>
      <c r="K290" s="59" t="s">
        <v>19</v>
      </c>
      <c r="M290" s="59"/>
      <c r="N290" s="59"/>
      <c r="O290" s="59"/>
      <c r="P290" s="59"/>
      <c r="Q290" s="11"/>
    </row>
    <row r="291" spans="1:17" x14ac:dyDescent="0.3">
      <c r="A291" s="60" t="s">
        <v>271</v>
      </c>
      <c r="B291" s="59" t="s">
        <v>273</v>
      </c>
      <c r="C291">
        <v>12</v>
      </c>
      <c r="D291" s="59" t="s">
        <v>293</v>
      </c>
      <c r="E291">
        <v>1</v>
      </c>
      <c r="F291" s="59" t="s">
        <v>129</v>
      </c>
      <c r="G291">
        <v>12</v>
      </c>
      <c r="H291" s="59"/>
      <c r="I291" s="59"/>
      <c r="K291" s="59" t="s">
        <v>19</v>
      </c>
      <c r="M291" s="59"/>
      <c r="N291" s="59"/>
      <c r="O291" s="59"/>
      <c r="P291" s="59"/>
      <c r="Q291" s="11"/>
    </row>
    <row r="292" spans="1:17" x14ac:dyDescent="0.3">
      <c r="A292" s="60" t="s">
        <v>271</v>
      </c>
      <c r="B292" s="59" t="s">
        <v>273</v>
      </c>
      <c r="C292">
        <v>13</v>
      </c>
      <c r="D292" s="59" t="s">
        <v>294</v>
      </c>
      <c r="E292">
        <v>1</v>
      </c>
      <c r="F292" s="59" t="s">
        <v>294</v>
      </c>
      <c r="G292">
        <v>13</v>
      </c>
      <c r="H292" s="59"/>
      <c r="I292" s="59"/>
      <c r="K292" s="59" t="s">
        <v>19</v>
      </c>
      <c r="M292" s="59"/>
      <c r="N292" s="59"/>
      <c r="O292" s="59"/>
      <c r="P292" s="59"/>
      <c r="Q292" s="11"/>
    </row>
    <row r="293" spans="1:17" x14ac:dyDescent="0.3">
      <c r="A293" s="60" t="s">
        <v>271</v>
      </c>
      <c r="B293" s="59" t="s">
        <v>273</v>
      </c>
      <c r="C293">
        <v>14</v>
      </c>
      <c r="D293" s="59" t="s">
        <v>295</v>
      </c>
      <c r="E293">
        <v>1</v>
      </c>
      <c r="F293" s="59" t="s">
        <v>381</v>
      </c>
      <c r="G293">
        <v>14</v>
      </c>
      <c r="H293" s="59"/>
      <c r="I293" s="59"/>
      <c r="K293" s="59" t="s">
        <v>19</v>
      </c>
      <c r="M293" s="59"/>
      <c r="N293" s="59"/>
      <c r="O293" s="59"/>
      <c r="P293" s="59"/>
      <c r="Q293" s="11"/>
    </row>
    <row r="294" spans="1:17" x14ac:dyDescent="0.3">
      <c r="A294" s="60" t="s">
        <v>409</v>
      </c>
      <c r="B294" s="59" t="s">
        <v>411</v>
      </c>
      <c r="C294">
        <v>1</v>
      </c>
      <c r="D294" s="59" t="s">
        <v>2</v>
      </c>
      <c r="E294">
        <v>1</v>
      </c>
      <c r="F294" s="59" t="s">
        <v>10</v>
      </c>
      <c r="G294">
        <v>1</v>
      </c>
      <c r="H294" s="59"/>
      <c r="I294" s="59"/>
      <c r="K294" s="59" t="s">
        <v>103</v>
      </c>
      <c r="M294" s="59"/>
      <c r="N294" s="59"/>
      <c r="O294" s="59"/>
      <c r="P294" s="59"/>
      <c r="Q294" s="11"/>
    </row>
    <row r="295" spans="1:17" x14ac:dyDescent="0.3">
      <c r="A295" s="60" t="s">
        <v>409</v>
      </c>
      <c r="B295" s="59" t="s">
        <v>411</v>
      </c>
      <c r="C295">
        <v>2</v>
      </c>
      <c r="D295" s="59" t="s">
        <v>3</v>
      </c>
      <c r="E295">
        <v>1</v>
      </c>
      <c r="F295" s="59" t="s">
        <v>128</v>
      </c>
      <c r="G295">
        <v>2</v>
      </c>
      <c r="H295" s="59"/>
      <c r="I295" s="59"/>
      <c r="K295" s="59" t="s">
        <v>103</v>
      </c>
      <c r="M295" s="59"/>
      <c r="N295" s="59"/>
      <c r="O295" s="59"/>
      <c r="P295" s="59"/>
      <c r="Q295" s="11"/>
    </row>
    <row r="296" spans="1:17" x14ac:dyDescent="0.3">
      <c r="A296" s="60" t="s">
        <v>409</v>
      </c>
      <c r="B296" s="59" t="s">
        <v>411</v>
      </c>
      <c r="C296">
        <v>3</v>
      </c>
      <c r="D296" s="59" t="s">
        <v>105</v>
      </c>
      <c r="E296">
        <v>1</v>
      </c>
      <c r="F296" s="59" t="s">
        <v>11</v>
      </c>
      <c r="G296">
        <v>3</v>
      </c>
      <c r="H296" s="59" t="s">
        <v>427</v>
      </c>
      <c r="I296" s="59" t="s">
        <v>414</v>
      </c>
      <c r="J296">
        <v>1</v>
      </c>
      <c r="K296" s="59" t="s">
        <v>103</v>
      </c>
      <c r="M296" s="59" t="s">
        <v>105</v>
      </c>
      <c r="N296" s="59" t="s">
        <v>238</v>
      </c>
      <c r="O296" s="59" t="s">
        <v>415</v>
      </c>
      <c r="P296" s="59" t="s">
        <v>427</v>
      </c>
      <c r="Q296" s="11"/>
    </row>
    <row r="297" spans="1:17" x14ac:dyDescent="0.3">
      <c r="A297" s="60" t="s">
        <v>409</v>
      </c>
      <c r="B297" s="59" t="s">
        <v>411</v>
      </c>
      <c r="C297">
        <v>4</v>
      </c>
      <c r="D297" s="59" t="s">
        <v>282</v>
      </c>
      <c r="E297">
        <v>1</v>
      </c>
      <c r="F297" s="59" t="s">
        <v>412</v>
      </c>
      <c r="G297">
        <v>4</v>
      </c>
      <c r="H297" s="59"/>
      <c r="I297" s="59"/>
      <c r="K297" s="59" t="s">
        <v>103</v>
      </c>
      <c r="M297" s="59"/>
      <c r="N297" s="59"/>
      <c r="O297" s="59"/>
      <c r="P297" s="59"/>
      <c r="Q297" s="11"/>
    </row>
    <row r="298" spans="1:17" x14ac:dyDescent="0.3">
      <c r="A298" s="60" t="s">
        <v>409</v>
      </c>
      <c r="B298" s="59" t="s">
        <v>411</v>
      </c>
      <c r="C298">
        <v>5</v>
      </c>
      <c r="D298" s="59" t="s">
        <v>410</v>
      </c>
      <c r="E298">
        <v>1</v>
      </c>
      <c r="F298" s="59" t="s">
        <v>413</v>
      </c>
      <c r="G298">
        <v>5</v>
      </c>
      <c r="H298" s="59"/>
      <c r="I298" s="59"/>
      <c r="K298" s="59" t="s">
        <v>103</v>
      </c>
      <c r="M298" s="59"/>
      <c r="N298" s="59"/>
      <c r="O298" s="59"/>
      <c r="P298" s="59"/>
      <c r="Q298" s="11"/>
    </row>
    <row r="299" spans="1:17" x14ac:dyDescent="0.3">
      <c r="A299" s="60" t="s">
        <v>417</v>
      </c>
      <c r="B299" s="59" t="s">
        <v>418</v>
      </c>
      <c r="C299">
        <v>1</v>
      </c>
      <c r="D299" s="59" t="s">
        <v>2</v>
      </c>
      <c r="E299">
        <v>1</v>
      </c>
      <c r="F299" s="59" t="s">
        <v>10</v>
      </c>
      <c r="G299">
        <v>1</v>
      </c>
      <c r="H299" s="59"/>
      <c r="I299" s="59"/>
      <c r="K299" s="59" t="s">
        <v>103</v>
      </c>
      <c r="M299" s="59"/>
      <c r="N299" s="59"/>
      <c r="O299" s="59"/>
      <c r="P299" s="59"/>
      <c r="Q299" s="11"/>
    </row>
    <row r="300" spans="1:17" x14ac:dyDescent="0.3">
      <c r="A300" s="60" t="s">
        <v>417</v>
      </c>
      <c r="B300" s="59" t="s">
        <v>418</v>
      </c>
      <c r="C300">
        <v>2</v>
      </c>
      <c r="D300" s="59" t="s">
        <v>3</v>
      </c>
      <c r="E300">
        <v>1</v>
      </c>
      <c r="F300" s="59" t="s">
        <v>128</v>
      </c>
      <c r="G300">
        <v>2</v>
      </c>
      <c r="H300" s="59"/>
      <c r="I300" s="59"/>
      <c r="K300" s="59" t="s">
        <v>103</v>
      </c>
      <c r="M300" s="59"/>
      <c r="N300" s="59"/>
      <c r="O300" s="59"/>
      <c r="P300" s="59"/>
      <c r="Q300" s="11"/>
    </row>
    <row r="301" spans="1:17" x14ac:dyDescent="0.3">
      <c r="A301" s="60" t="s">
        <v>417</v>
      </c>
      <c r="B301" s="59" t="s">
        <v>418</v>
      </c>
      <c r="C301">
        <v>3</v>
      </c>
      <c r="D301" s="59" t="s">
        <v>105</v>
      </c>
      <c r="E301">
        <v>1</v>
      </c>
      <c r="F301" s="59" t="s">
        <v>11</v>
      </c>
      <c r="G301">
        <v>3</v>
      </c>
      <c r="H301" s="59" t="s">
        <v>426</v>
      </c>
      <c r="I301" s="59" t="s">
        <v>419</v>
      </c>
      <c r="J301">
        <v>1</v>
      </c>
      <c r="K301" s="59" t="s">
        <v>103</v>
      </c>
      <c r="M301" s="59" t="s">
        <v>105</v>
      </c>
      <c r="N301" s="59" t="s">
        <v>238</v>
      </c>
      <c r="O301" s="59" t="s">
        <v>421</v>
      </c>
      <c r="P301" s="59" t="s">
        <v>426</v>
      </c>
      <c r="Q301" s="11"/>
    </row>
    <row r="302" spans="1:17" x14ac:dyDescent="0.3">
      <c r="A302" s="60" t="s">
        <v>417</v>
      </c>
      <c r="B302" s="59" t="s">
        <v>418</v>
      </c>
      <c r="C302">
        <v>4</v>
      </c>
      <c r="D302" s="59" t="s">
        <v>282</v>
      </c>
      <c r="E302">
        <v>1</v>
      </c>
      <c r="F302" s="59" t="s">
        <v>412</v>
      </c>
      <c r="G302">
        <v>4</v>
      </c>
      <c r="H302" s="59"/>
      <c r="I302" s="59"/>
      <c r="K302" s="59" t="s">
        <v>103</v>
      </c>
      <c r="M302" s="59"/>
      <c r="N302" s="59"/>
      <c r="O302" s="59"/>
      <c r="P302" s="59"/>
      <c r="Q302" s="11"/>
    </row>
    <row r="303" spans="1:17" x14ac:dyDescent="0.3">
      <c r="A303" s="60" t="s">
        <v>417</v>
      </c>
      <c r="B303" s="59" t="s">
        <v>418</v>
      </c>
      <c r="C303">
        <v>5</v>
      </c>
      <c r="D303" s="59" t="s">
        <v>410</v>
      </c>
      <c r="E303">
        <v>1</v>
      </c>
      <c r="F303" s="59" t="s">
        <v>413</v>
      </c>
      <c r="G303">
        <v>5</v>
      </c>
      <c r="H303" s="59"/>
      <c r="I303" s="59"/>
      <c r="K303" s="59" t="s">
        <v>103</v>
      </c>
      <c r="M303" s="59"/>
      <c r="N303" s="59"/>
      <c r="O303" s="59"/>
      <c r="P303" s="59"/>
      <c r="Q303" s="11"/>
    </row>
    <row r="304" spans="1:17" x14ac:dyDescent="0.3">
      <c r="A304" s="60" t="s">
        <v>423</v>
      </c>
      <c r="B304" s="59" t="s">
        <v>422</v>
      </c>
      <c r="C304">
        <v>1</v>
      </c>
      <c r="D304" s="59" t="s">
        <v>2</v>
      </c>
      <c r="E304">
        <v>1</v>
      </c>
      <c r="F304" s="59" t="s">
        <v>10</v>
      </c>
      <c r="G304">
        <v>1</v>
      </c>
      <c r="H304" s="59"/>
      <c r="I304" s="59"/>
      <c r="K304" s="59" t="s">
        <v>103</v>
      </c>
      <c r="M304" s="59"/>
      <c r="N304" s="59"/>
      <c r="O304" s="59"/>
      <c r="P304" s="59"/>
      <c r="Q304" s="11"/>
    </row>
    <row r="305" spans="1:17" x14ac:dyDescent="0.3">
      <c r="A305" s="60" t="s">
        <v>423</v>
      </c>
      <c r="B305" s="59" t="s">
        <v>422</v>
      </c>
      <c r="C305">
        <v>2</v>
      </c>
      <c r="D305" s="59" t="s">
        <v>3</v>
      </c>
      <c r="E305">
        <v>1</v>
      </c>
      <c r="F305" s="59" t="s">
        <v>128</v>
      </c>
      <c r="G305">
        <v>2</v>
      </c>
      <c r="H305" s="59"/>
      <c r="I305" s="59"/>
      <c r="K305" s="59" t="s">
        <v>103</v>
      </c>
      <c r="M305" s="59"/>
      <c r="N305" s="59"/>
      <c r="O305" s="59"/>
      <c r="P305" s="59"/>
      <c r="Q305" s="11"/>
    </row>
    <row r="306" spans="1:17" x14ac:dyDescent="0.3">
      <c r="A306" s="60" t="s">
        <v>423</v>
      </c>
      <c r="B306" s="59" t="s">
        <v>422</v>
      </c>
      <c r="C306">
        <v>3</v>
      </c>
      <c r="D306" s="59" t="s">
        <v>105</v>
      </c>
      <c r="E306">
        <v>1</v>
      </c>
      <c r="F306" s="59" t="s">
        <v>11</v>
      </c>
      <c r="G306">
        <v>3</v>
      </c>
      <c r="H306" s="59" t="s">
        <v>425</v>
      </c>
      <c r="I306" s="59" t="s">
        <v>424</v>
      </c>
      <c r="J306">
        <v>1</v>
      </c>
      <c r="K306" s="59" t="s">
        <v>103</v>
      </c>
      <c r="M306" s="59" t="s">
        <v>105</v>
      </c>
      <c r="N306" s="59" t="s">
        <v>238</v>
      </c>
      <c r="O306" s="59" t="s">
        <v>428</v>
      </c>
      <c r="P306" s="59" t="s">
        <v>425</v>
      </c>
      <c r="Q306" s="11"/>
    </row>
    <row r="307" spans="1:17" x14ac:dyDescent="0.3">
      <c r="A307" s="60" t="s">
        <v>423</v>
      </c>
      <c r="B307" s="59" t="s">
        <v>422</v>
      </c>
      <c r="C307">
        <v>4</v>
      </c>
      <c r="D307" s="59" t="s">
        <v>282</v>
      </c>
      <c r="E307">
        <v>1</v>
      </c>
      <c r="F307" s="59" t="s">
        <v>412</v>
      </c>
      <c r="G307">
        <v>4</v>
      </c>
      <c r="H307" s="59"/>
      <c r="I307" s="59"/>
      <c r="K307" s="59" t="s">
        <v>103</v>
      </c>
      <c r="M307" s="59"/>
      <c r="N307" s="59"/>
      <c r="O307" s="59"/>
      <c r="P307" s="59"/>
      <c r="Q307" s="11"/>
    </row>
    <row r="308" spans="1:17" x14ac:dyDescent="0.3">
      <c r="A308" s="60" t="s">
        <v>423</v>
      </c>
      <c r="B308" s="59" t="s">
        <v>422</v>
      </c>
      <c r="C308">
        <v>5</v>
      </c>
      <c r="D308" s="59" t="s">
        <v>410</v>
      </c>
      <c r="E308">
        <v>1</v>
      </c>
      <c r="F308" s="59" t="s">
        <v>413</v>
      </c>
      <c r="G308">
        <v>5</v>
      </c>
      <c r="H308" s="59"/>
      <c r="I308" s="59"/>
      <c r="K308" s="59" t="s">
        <v>103</v>
      </c>
      <c r="M308" s="59"/>
      <c r="N308" s="59"/>
      <c r="O308" s="59"/>
      <c r="P308" s="59"/>
      <c r="Q308" s="11"/>
    </row>
    <row r="309" spans="1:17" x14ac:dyDescent="0.3">
      <c r="A309" s="60" t="s">
        <v>431</v>
      </c>
      <c r="B309" s="59" t="s">
        <v>430</v>
      </c>
      <c r="C309">
        <v>1</v>
      </c>
      <c r="D309" s="59" t="s">
        <v>2</v>
      </c>
      <c r="E309">
        <v>1</v>
      </c>
      <c r="F309" s="59" t="s">
        <v>10</v>
      </c>
      <c r="G309">
        <v>1</v>
      </c>
      <c r="H309" s="59"/>
      <c r="I309" s="59"/>
      <c r="K309" s="59" t="s">
        <v>103</v>
      </c>
      <c r="M309" s="59"/>
      <c r="N309" s="59"/>
      <c r="O309" s="59"/>
      <c r="P309" s="59"/>
      <c r="Q309" s="11"/>
    </row>
    <row r="310" spans="1:17" x14ac:dyDescent="0.3">
      <c r="A310" s="60" t="s">
        <v>431</v>
      </c>
      <c r="B310" s="59" t="s">
        <v>430</v>
      </c>
      <c r="C310">
        <v>2</v>
      </c>
      <c r="D310" s="59" t="s">
        <v>3</v>
      </c>
      <c r="E310">
        <v>1</v>
      </c>
      <c r="F310" s="59" t="s">
        <v>128</v>
      </c>
      <c r="G310">
        <v>2</v>
      </c>
      <c r="H310" s="59"/>
      <c r="I310" s="59"/>
      <c r="K310" s="59" t="s">
        <v>103</v>
      </c>
      <c r="M310" s="59"/>
      <c r="N310" s="59"/>
      <c r="O310" s="59"/>
      <c r="P310" s="59"/>
      <c r="Q310" s="11"/>
    </row>
    <row r="311" spans="1:17" x14ac:dyDescent="0.3">
      <c r="A311" s="60" t="s">
        <v>431</v>
      </c>
      <c r="B311" s="59" t="s">
        <v>430</v>
      </c>
      <c r="C311">
        <v>3</v>
      </c>
      <c r="D311" s="59" t="s">
        <v>105</v>
      </c>
      <c r="E311">
        <v>1</v>
      </c>
      <c r="F311" s="59" t="s">
        <v>11</v>
      </c>
      <c r="G311">
        <v>3</v>
      </c>
      <c r="H311" s="59" t="s">
        <v>432</v>
      </c>
      <c r="I311" s="59" t="s">
        <v>433</v>
      </c>
      <c r="J311">
        <v>1</v>
      </c>
      <c r="K311" s="59" t="s">
        <v>103</v>
      </c>
      <c r="M311" s="59" t="s">
        <v>105</v>
      </c>
      <c r="N311" s="59" t="s">
        <v>238</v>
      </c>
      <c r="O311" s="59" t="s">
        <v>434</v>
      </c>
      <c r="P311" s="59" t="s">
        <v>432</v>
      </c>
      <c r="Q311" s="11"/>
    </row>
    <row r="312" spans="1:17" x14ac:dyDescent="0.3">
      <c r="A312" s="60" t="s">
        <v>431</v>
      </c>
      <c r="B312" s="59" t="s">
        <v>430</v>
      </c>
      <c r="C312">
        <v>4</v>
      </c>
      <c r="D312" s="59" t="s">
        <v>282</v>
      </c>
      <c r="E312">
        <v>1</v>
      </c>
      <c r="F312" s="59" t="s">
        <v>412</v>
      </c>
      <c r="G312">
        <v>4</v>
      </c>
      <c r="H312" s="59"/>
      <c r="I312" s="59"/>
      <c r="K312" s="59" t="s">
        <v>103</v>
      </c>
      <c r="M312" s="59"/>
      <c r="N312" s="59"/>
      <c r="O312" s="59"/>
      <c r="P312" s="59"/>
      <c r="Q312" s="11"/>
    </row>
    <row r="313" spans="1:17" x14ac:dyDescent="0.3">
      <c r="A313" s="60" t="s">
        <v>431</v>
      </c>
      <c r="B313" s="59" t="s">
        <v>430</v>
      </c>
      <c r="C313">
        <v>5</v>
      </c>
      <c r="D313" s="59" t="s">
        <v>410</v>
      </c>
      <c r="E313">
        <v>1</v>
      </c>
      <c r="F313" s="59" t="s">
        <v>413</v>
      </c>
      <c r="G313">
        <v>5</v>
      </c>
      <c r="H313" s="59"/>
      <c r="I313" s="59"/>
      <c r="K313" s="59" t="s">
        <v>103</v>
      </c>
      <c r="M313" s="59"/>
      <c r="N313" s="59"/>
      <c r="O313" s="59"/>
      <c r="P313" s="59"/>
      <c r="Q31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6"/>
  <sheetViews>
    <sheetView showGridLines="0" workbookViewId="0">
      <pane ySplit="3" topLeftCell="A25" activePane="bottomLeft" state="frozen"/>
      <selection pane="bottomLeft" activeCell="B41" sqref="B41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427</v>
      </c>
      <c r="C43" s="20" t="s">
        <v>105</v>
      </c>
    </row>
    <row r="44" spans="1:3" x14ac:dyDescent="0.3">
      <c r="A44" s="1" t="s">
        <v>419</v>
      </c>
      <c r="B44" s="19" t="s">
        <v>426</v>
      </c>
      <c r="C44" s="20" t="s">
        <v>105</v>
      </c>
    </row>
    <row r="45" spans="1:3" x14ac:dyDescent="0.3">
      <c r="A45" s="1" t="s">
        <v>424</v>
      </c>
      <c r="B45" s="19" t="s">
        <v>425</v>
      </c>
      <c r="C45" s="20" t="s">
        <v>105</v>
      </c>
    </row>
    <row r="46" spans="1:3" x14ac:dyDescent="0.3">
      <c r="A46" s="1" t="s">
        <v>433</v>
      </c>
      <c r="B46" s="19" t="s">
        <v>432</v>
      </c>
      <c r="C46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2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9" t="s">
        <v>26</v>
      </c>
      <c r="B2" s="59" t="s">
        <v>113</v>
      </c>
      <c r="C2" s="59" t="s">
        <v>103</v>
      </c>
      <c r="E2" t="s">
        <v>146</v>
      </c>
    </row>
    <row r="3" spans="1:5" x14ac:dyDescent="0.3">
      <c r="A3" s="59" t="s">
        <v>104</v>
      </c>
      <c r="B3" s="59" t="s">
        <v>114</v>
      </c>
      <c r="C3" s="59" t="s">
        <v>103</v>
      </c>
      <c r="E3" t="s">
        <v>237</v>
      </c>
    </row>
    <row r="4" spans="1:5" x14ac:dyDescent="0.3">
      <c r="A4" s="59" t="s">
        <v>151</v>
      </c>
      <c r="B4" s="59" t="s">
        <v>147</v>
      </c>
      <c r="C4" s="59" t="s">
        <v>19</v>
      </c>
      <c r="E4" t="s">
        <v>148</v>
      </c>
    </row>
    <row r="5" spans="1:5" x14ac:dyDescent="0.3">
      <c r="A5" s="59" t="s">
        <v>152</v>
      </c>
      <c r="B5" s="59" t="s">
        <v>149</v>
      </c>
      <c r="C5" s="59" t="s">
        <v>103</v>
      </c>
      <c r="E5" t="s">
        <v>150</v>
      </c>
    </row>
    <row r="6" spans="1:5" x14ac:dyDescent="0.3">
      <c r="A6" s="59" t="s">
        <v>228</v>
      </c>
      <c r="B6" s="59" t="s">
        <v>234</v>
      </c>
      <c r="C6" s="59" t="s">
        <v>103</v>
      </c>
      <c r="E6" t="s">
        <v>332</v>
      </c>
    </row>
    <row r="7" spans="1:5" x14ac:dyDescent="0.3">
      <c r="A7" s="59" t="s">
        <v>229</v>
      </c>
      <c r="B7" s="59" t="s">
        <v>235</v>
      </c>
      <c r="C7" s="59" t="s">
        <v>103</v>
      </c>
      <c r="E7" t="s">
        <v>333</v>
      </c>
    </row>
    <row r="8" spans="1:5" x14ac:dyDescent="0.3">
      <c r="A8" s="59" t="s">
        <v>230</v>
      </c>
      <c r="B8" s="59" t="s">
        <v>236</v>
      </c>
      <c r="C8" s="59" t="s">
        <v>103</v>
      </c>
      <c r="E8" t="s">
        <v>334</v>
      </c>
    </row>
    <row r="9" spans="1:5" x14ac:dyDescent="0.3">
      <c r="A9" s="59" t="s">
        <v>231</v>
      </c>
      <c r="B9" s="59" t="s">
        <v>276</v>
      </c>
      <c r="C9" s="59" t="s">
        <v>19</v>
      </c>
      <c r="E9" t="s">
        <v>335</v>
      </c>
    </row>
    <row r="10" spans="1:5" x14ac:dyDescent="0.3">
      <c r="A10" s="59" t="s">
        <v>232</v>
      </c>
      <c r="B10" s="59" t="s">
        <v>277</v>
      </c>
      <c r="C10" s="59" t="s">
        <v>19</v>
      </c>
      <c r="E10" t="s">
        <v>336</v>
      </c>
    </row>
    <row r="11" spans="1:5" x14ac:dyDescent="0.3">
      <c r="A11" s="59" t="s">
        <v>233</v>
      </c>
      <c r="B11" s="59" t="s">
        <v>278</v>
      </c>
      <c r="C11" s="59" t="s">
        <v>19</v>
      </c>
      <c r="E11" t="s">
        <v>337</v>
      </c>
    </row>
    <row r="12" spans="1:5" x14ac:dyDescent="0.3">
      <c r="A12" s="59" t="s">
        <v>265</v>
      </c>
      <c r="B12" s="59" t="s">
        <v>279</v>
      </c>
      <c r="C12" s="59" t="s">
        <v>19</v>
      </c>
      <c r="E12" t="s">
        <v>338</v>
      </c>
    </row>
    <row r="13" spans="1:5" x14ac:dyDescent="0.3">
      <c r="A13" s="59" t="s">
        <v>266</v>
      </c>
      <c r="B13" s="59" t="s">
        <v>280</v>
      </c>
      <c r="C13" s="59" t="s">
        <v>19</v>
      </c>
      <c r="E13" t="s">
        <v>339</v>
      </c>
    </row>
    <row r="14" spans="1:5" x14ac:dyDescent="0.3">
      <c r="A14" s="59" t="s">
        <v>267</v>
      </c>
      <c r="B14" s="59" t="s">
        <v>281</v>
      </c>
      <c r="C14" s="59" t="s">
        <v>19</v>
      </c>
      <c r="E14" t="s">
        <v>340</v>
      </c>
    </row>
    <row r="15" spans="1:5" x14ac:dyDescent="0.3">
      <c r="A15" s="59" t="s">
        <v>268</v>
      </c>
      <c r="B15" s="59" t="s">
        <v>274</v>
      </c>
      <c r="C15" s="59" t="s">
        <v>19</v>
      </c>
      <c r="E15" t="s">
        <v>341</v>
      </c>
    </row>
    <row r="16" spans="1:5" x14ac:dyDescent="0.3">
      <c r="A16" s="59" t="s">
        <v>269</v>
      </c>
      <c r="B16" s="59" t="s">
        <v>275</v>
      </c>
      <c r="C16" s="59" t="s">
        <v>19</v>
      </c>
      <c r="E16" t="s">
        <v>342</v>
      </c>
    </row>
    <row r="17" spans="1:5" x14ac:dyDescent="0.3">
      <c r="A17" s="59" t="s">
        <v>270</v>
      </c>
      <c r="B17" s="59" t="s">
        <v>272</v>
      </c>
      <c r="C17" s="59" t="s">
        <v>103</v>
      </c>
      <c r="E17" t="s">
        <v>343</v>
      </c>
    </row>
    <row r="18" spans="1:5" x14ac:dyDescent="0.3">
      <c r="A18" s="59" t="s">
        <v>271</v>
      </c>
      <c r="B18" s="59" t="s">
        <v>273</v>
      </c>
      <c r="C18" s="59" t="s">
        <v>19</v>
      </c>
      <c r="E18" t="s">
        <v>344</v>
      </c>
    </row>
    <row r="19" spans="1:5" x14ac:dyDescent="0.3">
      <c r="A19" s="59" t="s">
        <v>409</v>
      </c>
      <c r="B19" s="59" t="s">
        <v>411</v>
      </c>
      <c r="C19" s="59" t="s">
        <v>103</v>
      </c>
      <c r="E19" t="s">
        <v>416</v>
      </c>
    </row>
    <row r="20" spans="1:5" x14ac:dyDescent="0.3">
      <c r="A20" s="59" t="s">
        <v>417</v>
      </c>
      <c r="B20" s="59" t="s">
        <v>418</v>
      </c>
      <c r="C20" s="59" t="s">
        <v>103</v>
      </c>
      <c r="E20" t="s">
        <v>420</v>
      </c>
    </row>
    <row r="21" spans="1:5" x14ac:dyDescent="0.3">
      <c r="A21" s="59" t="s">
        <v>423</v>
      </c>
      <c r="B21" s="59" t="s">
        <v>422</v>
      </c>
      <c r="C21" s="59" t="s">
        <v>103</v>
      </c>
      <c r="E21" t="s">
        <v>429</v>
      </c>
    </row>
    <row r="22" spans="1:5" x14ac:dyDescent="0.3">
      <c r="A22" s="59" t="s">
        <v>431</v>
      </c>
      <c r="B22" s="59" t="s">
        <v>430</v>
      </c>
      <c r="C22" s="59" t="s">
        <v>103</v>
      </c>
      <c r="E22" t="s">
        <v>435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9" t="s">
        <v>104</v>
      </c>
      <c r="B2" s="59" t="s">
        <v>114</v>
      </c>
      <c r="C2">
        <v>1</v>
      </c>
      <c r="D2" s="59" t="s">
        <v>116</v>
      </c>
      <c r="F2" s="59"/>
      <c r="H2" s="59"/>
      <c r="I2" s="59"/>
    </row>
    <row r="3" spans="1:10" x14ac:dyDescent="0.3">
      <c r="A3" s="59" t="s">
        <v>104</v>
      </c>
      <c r="B3" s="59" t="s">
        <v>114</v>
      </c>
      <c r="C3">
        <v>2</v>
      </c>
      <c r="D3" s="59" t="s">
        <v>117</v>
      </c>
      <c r="F3" s="59"/>
      <c r="H3" s="59"/>
      <c r="I3" s="59"/>
    </row>
    <row r="4" spans="1:10" x14ac:dyDescent="0.3">
      <c r="A4" s="59" t="s">
        <v>104</v>
      </c>
      <c r="B4" s="59" t="s">
        <v>114</v>
      </c>
      <c r="C4">
        <v>3</v>
      </c>
      <c r="D4" s="59" t="s">
        <v>118</v>
      </c>
      <c r="F4" s="59"/>
      <c r="H4" s="59"/>
      <c r="I4" s="59"/>
    </row>
    <row r="5" spans="1:10" x14ac:dyDescent="0.3">
      <c r="A5" s="59" t="s">
        <v>104</v>
      </c>
      <c r="B5" s="59" t="s">
        <v>114</v>
      </c>
      <c r="C5">
        <v>4</v>
      </c>
      <c r="D5" s="59" t="s">
        <v>2</v>
      </c>
      <c r="E5">
        <v>1</v>
      </c>
      <c r="F5" s="59" t="s">
        <v>10</v>
      </c>
      <c r="G5">
        <v>3</v>
      </c>
      <c r="H5" s="59"/>
      <c r="I5" s="59"/>
    </row>
    <row r="6" spans="1:10" x14ac:dyDescent="0.3">
      <c r="A6" s="59" t="s">
        <v>104</v>
      </c>
      <c r="B6" s="59" t="s">
        <v>114</v>
      </c>
      <c r="C6">
        <v>5</v>
      </c>
      <c r="D6" s="59" t="s">
        <v>3</v>
      </c>
      <c r="E6">
        <v>1</v>
      </c>
      <c r="F6" s="59" t="s">
        <v>128</v>
      </c>
      <c r="G6">
        <v>4</v>
      </c>
      <c r="H6" s="59"/>
      <c r="I6" s="59"/>
    </row>
    <row r="7" spans="1:10" x14ac:dyDescent="0.3">
      <c r="A7" s="59" t="s">
        <v>104</v>
      </c>
      <c r="B7" s="59" t="s">
        <v>114</v>
      </c>
      <c r="C7">
        <v>6</v>
      </c>
      <c r="D7" s="59" t="s">
        <v>105</v>
      </c>
      <c r="E7">
        <v>1</v>
      </c>
      <c r="F7" s="59" t="s">
        <v>11</v>
      </c>
      <c r="G7">
        <v>5</v>
      </c>
      <c r="H7" s="59"/>
      <c r="I7" s="59"/>
    </row>
    <row r="8" spans="1:10" x14ac:dyDescent="0.3">
      <c r="A8" s="59" t="s">
        <v>104</v>
      </c>
      <c r="B8" s="59" t="s">
        <v>114</v>
      </c>
      <c r="C8">
        <v>7</v>
      </c>
      <c r="D8" s="59" t="s">
        <v>106</v>
      </c>
      <c r="F8" s="59"/>
      <c r="H8" s="59"/>
      <c r="I8" s="59"/>
    </row>
    <row r="9" spans="1:10" x14ac:dyDescent="0.3">
      <c r="A9" s="59" t="s">
        <v>104</v>
      </c>
      <c r="B9" s="59" t="s">
        <v>114</v>
      </c>
      <c r="C9">
        <v>8</v>
      </c>
      <c r="D9" s="59" t="s">
        <v>119</v>
      </c>
      <c r="F9" s="59"/>
      <c r="H9" s="59"/>
      <c r="I9" s="59"/>
    </row>
    <row r="10" spans="1:10" x14ac:dyDescent="0.3">
      <c r="A10" s="59" t="s">
        <v>104</v>
      </c>
      <c r="B10" s="59" t="s">
        <v>114</v>
      </c>
      <c r="C10">
        <v>9</v>
      </c>
      <c r="D10" s="59" t="s">
        <v>120</v>
      </c>
      <c r="F10" s="59"/>
      <c r="H10" s="59"/>
      <c r="I10" s="59"/>
    </row>
    <row r="11" spans="1:10" x14ac:dyDescent="0.3">
      <c r="A11" s="59" t="s">
        <v>104</v>
      </c>
      <c r="B11" s="59" t="s">
        <v>114</v>
      </c>
      <c r="C11">
        <v>10</v>
      </c>
      <c r="D11" s="59" t="s">
        <v>121</v>
      </c>
      <c r="E11">
        <v>1</v>
      </c>
      <c r="F11" s="59" t="s">
        <v>129</v>
      </c>
      <c r="G11">
        <v>6</v>
      </c>
      <c r="H11" s="59"/>
      <c r="I11" s="59"/>
    </row>
    <row r="12" spans="1:10" x14ac:dyDescent="0.3">
      <c r="A12" s="59" t="s">
        <v>104</v>
      </c>
      <c r="B12" s="59" t="s">
        <v>114</v>
      </c>
      <c r="C12">
        <v>11</v>
      </c>
      <c r="D12" s="59" t="s">
        <v>123</v>
      </c>
      <c r="F12" s="59"/>
      <c r="H12" s="59"/>
      <c r="I12" s="59"/>
    </row>
    <row r="13" spans="1:10" x14ac:dyDescent="0.3">
      <c r="A13" s="59" t="s">
        <v>104</v>
      </c>
      <c r="B13" s="59" t="s">
        <v>114</v>
      </c>
      <c r="C13">
        <v>12</v>
      </c>
      <c r="D13" s="59" t="s">
        <v>124</v>
      </c>
      <c r="E13">
        <v>1</v>
      </c>
      <c r="F13" s="59" t="s">
        <v>124</v>
      </c>
      <c r="G13">
        <v>1</v>
      </c>
      <c r="H13" s="59" t="s">
        <v>131</v>
      </c>
      <c r="I13" s="59" t="s">
        <v>107</v>
      </c>
      <c r="J13">
        <v>1</v>
      </c>
    </row>
    <row r="14" spans="1:10" x14ac:dyDescent="0.3">
      <c r="A14" s="59" t="s">
        <v>104</v>
      </c>
      <c r="B14" s="59" t="s">
        <v>114</v>
      </c>
      <c r="C14">
        <v>13</v>
      </c>
      <c r="D14" s="59" t="s">
        <v>115</v>
      </c>
      <c r="E14">
        <v>1</v>
      </c>
      <c r="F14" s="59" t="s">
        <v>130</v>
      </c>
      <c r="G14">
        <v>2</v>
      </c>
      <c r="H14" s="59"/>
      <c r="I14" s="59"/>
    </row>
    <row r="15" spans="1:10" x14ac:dyDescent="0.3">
      <c r="A15" s="59" t="s">
        <v>104</v>
      </c>
      <c r="B15" s="59" t="s">
        <v>114</v>
      </c>
      <c r="C15">
        <v>14</v>
      </c>
      <c r="D15" s="59" t="s">
        <v>125</v>
      </c>
      <c r="F15" s="59"/>
      <c r="H15" s="59"/>
      <c r="I15" s="59"/>
    </row>
    <row r="16" spans="1:10" x14ac:dyDescent="0.3">
      <c r="A16" s="59" t="s">
        <v>104</v>
      </c>
      <c r="B16" s="59" t="s">
        <v>114</v>
      </c>
      <c r="C16">
        <v>15</v>
      </c>
      <c r="D16" s="59" t="s">
        <v>126</v>
      </c>
      <c r="F16" s="59"/>
      <c r="H16" s="59"/>
      <c r="I16" s="59"/>
    </row>
    <row r="17" spans="1:10" x14ac:dyDescent="0.3">
      <c r="A17" s="59" t="s">
        <v>104</v>
      </c>
      <c r="B17" s="59" t="s">
        <v>114</v>
      </c>
      <c r="C17">
        <v>16</v>
      </c>
      <c r="D17" s="59" t="s">
        <v>127</v>
      </c>
      <c r="F17" s="59"/>
      <c r="H17" s="59"/>
      <c r="I17" s="59"/>
    </row>
    <row r="18" spans="1:10" x14ac:dyDescent="0.3">
      <c r="A18" s="59" t="s">
        <v>104</v>
      </c>
      <c r="B18" s="59" t="s">
        <v>114</v>
      </c>
      <c r="C18">
        <v>17</v>
      </c>
      <c r="D18" s="59" t="s">
        <v>122</v>
      </c>
      <c r="F18" s="59"/>
      <c r="H18" s="59"/>
      <c r="I18" s="59"/>
    </row>
    <row r="19" spans="1:10" x14ac:dyDescent="0.3">
      <c r="A19" s="59" t="s">
        <v>151</v>
      </c>
      <c r="B19" s="59" t="s">
        <v>147</v>
      </c>
      <c r="C19">
        <v>1</v>
      </c>
      <c r="D19" s="59" t="s">
        <v>153</v>
      </c>
      <c r="F19" s="59"/>
      <c r="H19" s="59"/>
      <c r="I19" s="59"/>
    </row>
    <row r="20" spans="1:10" x14ac:dyDescent="0.3">
      <c r="A20" s="59" t="s">
        <v>151</v>
      </c>
      <c r="B20" s="59" t="s">
        <v>147</v>
      </c>
      <c r="C20">
        <v>2</v>
      </c>
      <c r="D20" s="59" t="s">
        <v>154</v>
      </c>
      <c r="F20" s="59"/>
      <c r="H20" s="59"/>
      <c r="I20" s="59"/>
    </row>
    <row r="21" spans="1:10" x14ac:dyDescent="0.3">
      <c r="A21" s="59" t="s">
        <v>151</v>
      </c>
      <c r="B21" s="59" t="s">
        <v>147</v>
      </c>
      <c r="C21">
        <v>3</v>
      </c>
      <c r="D21" s="59" t="s">
        <v>155</v>
      </c>
      <c r="E21">
        <v>1</v>
      </c>
      <c r="F21" s="59" t="s">
        <v>156</v>
      </c>
      <c r="G21">
        <v>1</v>
      </c>
      <c r="H21" s="59" t="s">
        <v>157</v>
      </c>
      <c r="I21" s="59" t="s">
        <v>248</v>
      </c>
      <c r="J21">
        <v>0</v>
      </c>
    </row>
    <row r="22" spans="1:10" x14ac:dyDescent="0.3">
      <c r="A22" s="59" t="s">
        <v>151</v>
      </c>
      <c r="B22" s="59" t="s">
        <v>147</v>
      </c>
      <c r="C22">
        <v>4</v>
      </c>
      <c r="D22" s="59" t="s">
        <v>158</v>
      </c>
      <c r="F22" s="59"/>
      <c r="H22" s="59"/>
      <c r="I22" s="59"/>
    </row>
    <row r="23" spans="1:10" x14ac:dyDescent="0.3">
      <c r="A23" s="59" t="s">
        <v>151</v>
      </c>
      <c r="B23" s="59" t="s">
        <v>147</v>
      </c>
      <c r="C23">
        <v>5</v>
      </c>
      <c r="D23" s="59" t="s">
        <v>159</v>
      </c>
      <c r="E23">
        <v>1</v>
      </c>
      <c r="F23" s="59" t="s">
        <v>160</v>
      </c>
      <c r="G23">
        <v>8</v>
      </c>
      <c r="H23" s="59"/>
      <c r="I23" s="59"/>
    </row>
    <row r="24" spans="1:10" x14ac:dyDescent="0.3">
      <c r="A24" s="59" t="s">
        <v>151</v>
      </c>
      <c r="B24" s="59" t="s">
        <v>147</v>
      </c>
      <c r="C24">
        <v>6</v>
      </c>
      <c r="D24" s="59" t="s">
        <v>127</v>
      </c>
      <c r="F24" s="59"/>
      <c r="H24" s="59"/>
      <c r="I24" s="59"/>
    </row>
    <row r="25" spans="1:10" x14ac:dyDescent="0.3">
      <c r="A25" s="59" t="s">
        <v>151</v>
      </c>
      <c r="B25" s="59" t="s">
        <v>147</v>
      </c>
      <c r="C25">
        <v>7</v>
      </c>
      <c r="D25" s="59" t="s">
        <v>161</v>
      </c>
      <c r="F25" s="59"/>
      <c r="H25" s="59"/>
      <c r="I25" s="59"/>
    </row>
    <row r="26" spans="1:10" x14ac:dyDescent="0.3">
      <c r="A26" s="59" t="s">
        <v>151</v>
      </c>
      <c r="B26" s="59" t="s">
        <v>147</v>
      </c>
      <c r="C26">
        <v>8</v>
      </c>
      <c r="D26" s="59" t="s">
        <v>126</v>
      </c>
      <c r="F26" s="59"/>
      <c r="H26" s="59"/>
      <c r="I26" s="59"/>
    </row>
    <row r="27" spans="1:10" x14ac:dyDescent="0.3">
      <c r="A27" s="59" t="s">
        <v>151</v>
      </c>
      <c r="B27" s="59" t="s">
        <v>147</v>
      </c>
      <c r="C27">
        <v>9</v>
      </c>
      <c r="D27" s="59" t="s">
        <v>125</v>
      </c>
      <c r="F27" s="59"/>
      <c r="H27" s="59"/>
      <c r="I27" s="59"/>
    </row>
    <row r="28" spans="1:10" x14ac:dyDescent="0.3">
      <c r="A28" s="59" t="s">
        <v>151</v>
      </c>
      <c r="B28" s="59" t="s">
        <v>147</v>
      </c>
      <c r="C28">
        <v>10</v>
      </c>
      <c r="D28" s="59" t="s">
        <v>162</v>
      </c>
      <c r="F28" s="59"/>
      <c r="H28" s="59"/>
      <c r="I28" s="59"/>
    </row>
    <row r="29" spans="1:10" x14ac:dyDescent="0.3">
      <c r="A29" s="59" t="s">
        <v>151</v>
      </c>
      <c r="B29" s="59" t="s">
        <v>147</v>
      </c>
      <c r="C29">
        <v>11</v>
      </c>
      <c r="D29" s="59" t="s">
        <v>163</v>
      </c>
      <c r="E29">
        <v>1</v>
      </c>
      <c r="F29" s="59" t="s">
        <v>164</v>
      </c>
      <c r="G29">
        <v>2</v>
      </c>
      <c r="H29" s="59" t="s">
        <v>165</v>
      </c>
      <c r="I29" s="59" t="s">
        <v>253</v>
      </c>
      <c r="J29">
        <v>4</v>
      </c>
    </row>
    <row r="30" spans="1:10" x14ac:dyDescent="0.3">
      <c r="A30" s="59" t="s">
        <v>151</v>
      </c>
      <c r="B30" s="59" t="s">
        <v>147</v>
      </c>
      <c r="C30">
        <v>12</v>
      </c>
      <c r="D30" s="59" t="s">
        <v>166</v>
      </c>
      <c r="F30" s="59"/>
      <c r="H30" s="59"/>
      <c r="I30" s="59"/>
    </row>
    <row r="31" spans="1:10" x14ac:dyDescent="0.3">
      <c r="A31" s="59" t="s">
        <v>151</v>
      </c>
      <c r="B31" s="59" t="s">
        <v>147</v>
      </c>
      <c r="C31">
        <v>13</v>
      </c>
      <c r="D31" s="59" t="s">
        <v>167</v>
      </c>
      <c r="E31">
        <v>1</v>
      </c>
      <c r="F31" s="59" t="s">
        <v>168</v>
      </c>
      <c r="G31">
        <v>6</v>
      </c>
      <c r="H31" s="59" t="s">
        <v>169</v>
      </c>
      <c r="I31" s="59" t="s">
        <v>252</v>
      </c>
      <c r="J31">
        <v>3</v>
      </c>
    </row>
    <row r="32" spans="1:10" x14ac:dyDescent="0.3">
      <c r="A32" s="59" t="s">
        <v>151</v>
      </c>
      <c r="B32" s="59" t="s">
        <v>147</v>
      </c>
      <c r="C32">
        <v>14</v>
      </c>
      <c r="D32" s="59" t="s">
        <v>170</v>
      </c>
      <c r="E32">
        <v>1</v>
      </c>
      <c r="F32" s="59" t="s">
        <v>171</v>
      </c>
      <c r="G32">
        <v>7</v>
      </c>
      <c r="H32" s="59" t="s">
        <v>172</v>
      </c>
      <c r="I32" s="59" t="s">
        <v>250</v>
      </c>
      <c r="J32">
        <v>1</v>
      </c>
    </row>
    <row r="33" spans="1:10" x14ac:dyDescent="0.3">
      <c r="A33" s="59" t="s">
        <v>151</v>
      </c>
      <c r="B33" s="59" t="s">
        <v>147</v>
      </c>
      <c r="C33">
        <v>15</v>
      </c>
      <c r="D33" s="59" t="s">
        <v>173</v>
      </c>
      <c r="F33" s="59"/>
      <c r="H33" s="59"/>
      <c r="I33" s="59"/>
    </row>
    <row r="34" spans="1:10" x14ac:dyDescent="0.3">
      <c r="A34" s="59" t="s">
        <v>151</v>
      </c>
      <c r="B34" s="59" t="s">
        <v>147</v>
      </c>
      <c r="C34">
        <v>16</v>
      </c>
      <c r="D34" s="59" t="s">
        <v>174</v>
      </c>
      <c r="E34">
        <v>1</v>
      </c>
      <c r="F34" s="59" t="s">
        <v>175</v>
      </c>
      <c r="H34" s="59"/>
      <c r="I34" s="59"/>
    </row>
    <row r="35" spans="1:10" x14ac:dyDescent="0.3">
      <c r="A35" s="59" t="s">
        <v>151</v>
      </c>
      <c r="B35" s="59" t="s">
        <v>147</v>
      </c>
      <c r="C35">
        <v>17</v>
      </c>
      <c r="D35" s="59" t="s">
        <v>176</v>
      </c>
      <c r="E35">
        <v>1</v>
      </c>
      <c r="F35" s="59" t="s">
        <v>177</v>
      </c>
      <c r="G35">
        <v>3</v>
      </c>
      <c r="H35" s="59" t="s">
        <v>178</v>
      </c>
      <c r="I35" s="59" t="s">
        <v>251</v>
      </c>
      <c r="J35">
        <v>2</v>
      </c>
    </row>
    <row r="36" spans="1:10" x14ac:dyDescent="0.3">
      <c r="A36" s="59" t="s">
        <v>151</v>
      </c>
      <c r="B36" s="59" t="s">
        <v>147</v>
      </c>
      <c r="C36">
        <v>18</v>
      </c>
      <c r="D36" s="59" t="s">
        <v>179</v>
      </c>
      <c r="E36">
        <v>1</v>
      </c>
      <c r="F36" s="59" t="s">
        <v>180</v>
      </c>
      <c r="G36">
        <v>4</v>
      </c>
      <c r="H36" s="59" t="s">
        <v>181</v>
      </c>
      <c r="I36" s="59" t="s">
        <v>254</v>
      </c>
      <c r="J36">
        <v>5</v>
      </c>
    </row>
    <row r="37" spans="1:10" x14ac:dyDescent="0.3">
      <c r="A37" s="59" t="s">
        <v>151</v>
      </c>
      <c r="B37" s="59" t="s">
        <v>147</v>
      </c>
      <c r="C37">
        <v>19</v>
      </c>
      <c r="D37" s="59" t="s">
        <v>182</v>
      </c>
      <c r="E37">
        <v>1</v>
      </c>
      <c r="F37" s="59" t="s">
        <v>183</v>
      </c>
      <c r="G37">
        <v>5</v>
      </c>
      <c r="H37" s="59" t="s">
        <v>184</v>
      </c>
      <c r="I37" s="59" t="s">
        <v>255</v>
      </c>
      <c r="J37">
        <v>6</v>
      </c>
    </row>
    <row r="38" spans="1:10" x14ac:dyDescent="0.3">
      <c r="A38" s="59" t="s">
        <v>151</v>
      </c>
      <c r="B38" s="59" t="s">
        <v>147</v>
      </c>
      <c r="C38">
        <v>20</v>
      </c>
      <c r="D38" s="59" t="s">
        <v>185</v>
      </c>
      <c r="F38" s="59"/>
      <c r="H38" s="59"/>
      <c r="I38" s="59"/>
    </row>
    <row r="39" spans="1:10" x14ac:dyDescent="0.3">
      <c r="A39" s="59" t="s">
        <v>151</v>
      </c>
      <c r="B39" s="59" t="s">
        <v>147</v>
      </c>
      <c r="C39">
        <v>21</v>
      </c>
      <c r="D39" s="59" t="s">
        <v>186</v>
      </c>
      <c r="F39" s="59"/>
      <c r="H39" s="59"/>
      <c r="I39" s="59"/>
    </row>
    <row r="40" spans="1:10" x14ac:dyDescent="0.3">
      <c r="A40" s="59" t="s">
        <v>151</v>
      </c>
      <c r="B40" s="59" t="s">
        <v>147</v>
      </c>
      <c r="C40">
        <v>22</v>
      </c>
      <c r="D40" s="59" t="s">
        <v>2</v>
      </c>
      <c r="E40">
        <v>1</v>
      </c>
      <c r="F40" s="59" t="s">
        <v>10</v>
      </c>
      <c r="G40">
        <v>11</v>
      </c>
      <c r="H40" s="59"/>
      <c r="I40" s="59"/>
    </row>
    <row r="41" spans="1:10" x14ac:dyDescent="0.3">
      <c r="A41" s="59" t="s">
        <v>151</v>
      </c>
      <c r="B41" s="59" t="s">
        <v>147</v>
      </c>
      <c r="C41">
        <v>23</v>
      </c>
      <c r="D41" s="59" t="s">
        <v>3</v>
      </c>
      <c r="E41">
        <v>1</v>
      </c>
      <c r="F41" s="59" t="s">
        <v>128</v>
      </c>
      <c r="G41">
        <v>10</v>
      </c>
      <c r="H41" s="59"/>
      <c r="I41" s="59"/>
    </row>
    <row r="42" spans="1:10" x14ac:dyDescent="0.3">
      <c r="A42" s="59" t="s">
        <v>151</v>
      </c>
      <c r="B42" s="59" t="s">
        <v>147</v>
      </c>
      <c r="C42">
        <v>24</v>
      </c>
      <c r="D42" s="59" t="s">
        <v>105</v>
      </c>
      <c r="E42">
        <v>1</v>
      </c>
      <c r="F42" s="59" t="s">
        <v>11</v>
      </c>
      <c r="G42">
        <v>9</v>
      </c>
      <c r="H42" s="59"/>
      <c r="I42" s="59"/>
    </row>
    <row r="43" spans="1:10" x14ac:dyDescent="0.3">
      <c r="A43" s="59" t="s">
        <v>151</v>
      </c>
      <c r="B43" s="59" t="s">
        <v>147</v>
      </c>
      <c r="C43">
        <v>25</v>
      </c>
      <c r="D43" s="59" t="s">
        <v>121</v>
      </c>
      <c r="E43">
        <v>1</v>
      </c>
      <c r="F43" s="59" t="s">
        <v>129</v>
      </c>
      <c r="G43">
        <v>12</v>
      </c>
      <c r="H43" s="59" t="s">
        <v>187</v>
      </c>
      <c r="I43" s="59" t="s">
        <v>256</v>
      </c>
      <c r="J43">
        <v>7</v>
      </c>
    </row>
    <row r="44" spans="1:10" x14ac:dyDescent="0.3">
      <c r="A44" s="59" t="s">
        <v>151</v>
      </c>
      <c r="B44" s="59" t="s">
        <v>149</v>
      </c>
      <c r="C44">
        <v>1</v>
      </c>
      <c r="D44" s="59" t="s">
        <v>188</v>
      </c>
      <c r="F44" s="59"/>
      <c r="H44" s="59"/>
      <c r="I44" s="59"/>
    </row>
    <row r="45" spans="1:10" x14ac:dyDescent="0.3">
      <c r="A45" s="59" t="s">
        <v>152</v>
      </c>
      <c r="B45" s="59" t="s">
        <v>149</v>
      </c>
      <c r="C45">
        <v>2</v>
      </c>
      <c r="D45" s="59" t="s">
        <v>189</v>
      </c>
      <c r="E45">
        <v>1</v>
      </c>
      <c r="F45" s="59" t="s">
        <v>160</v>
      </c>
      <c r="G45">
        <v>2</v>
      </c>
      <c r="H45" s="59" t="s">
        <v>190</v>
      </c>
      <c r="I45" s="59" t="s">
        <v>249</v>
      </c>
      <c r="J45">
        <v>0</v>
      </c>
    </row>
    <row r="46" spans="1:10" x14ac:dyDescent="0.3">
      <c r="A46" s="59" t="s">
        <v>152</v>
      </c>
      <c r="B46" s="59" t="s">
        <v>149</v>
      </c>
      <c r="C46">
        <v>3</v>
      </c>
      <c r="D46" s="59" t="s">
        <v>170</v>
      </c>
      <c r="E46">
        <v>1</v>
      </c>
      <c r="F46" s="59" t="s">
        <v>171</v>
      </c>
      <c r="G46">
        <v>1</v>
      </c>
      <c r="H46" s="59" t="s">
        <v>191</v>
      </c>
      <c r="I46" s="59" t="s">
        <v>257</v>
      </c>
      <c r="J46">
        <v>1</v>
      </c>
    </row>
    <row r="47" spans="1:10" x14ac:dyDescent="0.3">
      <c r="A47" s="59" t="s">
        <v>152</v>
      </c>
      <c r="B47" s="59" t="s">
        <v>149</v>
      </c>
      <c r="C47">
        <v>4</v>
      </c>
      <c r="D47" s="59" t="s">
        <v>192</v>
      </c>
      <c r="E47">
        <v>1</v>
      </c>
      <c r="F47" s="59" t="s">
        <v>193</v>
      </c>
      <c r="G47">
        <v>14</v>
      </c>
      <c r="H47" s="59"/>
      <c r="I47" s="59"/>
    </row>
    <row r="48" spans="1:10" x14ac:dyDescent="0.3">
      <c r="A48" s="59" t="s">
        <v>152</v>
      </c>
      <c r="B48" s="59" t="s">
        <v>149</v>
      </c>
      <c r="C48">
        <v>5</v>
      </c>
      <c r="D48" s="59" t="s">
        <v>194</v>
      </c>
      <c r="E48">
        <v>1</v>
      </c>
      <c r="F48" s="59" t="s">
        <v>195</v>
      </c>
      <c r="G48">
        <v>10</v>
      </c>
      <c r="H48" s="59"/>
      <c r="I48" s="59"/>
    </row>
    <row r="49" spans="1:10" x14ac:dyDescent="0.3">
      <c r="A49" s="59" t="s">
        <v>152</v>
      </c>
      <c r="B49" s="59" t="s">
        <v>149</v>
      </c>
      <c r="C49">
        <v>6</v>
      </c>
      <c r="D49" s="59" t="s">
        <v>196</v>
      </c>
      <c r="E49">
        <v>1</v>
      </c>
      <c r="F49" s="59" t="s">
        <v>197</v>
      </c>
      <c r="G49">
        <v>7</v>
      </c>
      <c r="H49" s="59" t="s">
        <v>198</v>
      </c>
      <c r="I49" s="59" t="s">
        <v>258</v>
      </c>
      <c r="J49">
        <v>2</v>
      </c>
    </row>
    <row r="50" spans="1:10" x14ac:dyDescent="0.3">
      <c r="A50" s="59" t="s">
        <v>152</v>
      </c>
      <c r="B50" s="59" t="s">
        <v>149</v>
      </c>
      <c r="C50">
        <v>7</v>
      </c>
      <c r="D50" s="59" t="s">
        <v>199</v>
      </c>
      <c r="E50">
        <v>1</v>
      </c>
      <c r="F50" s="59" t="s">
        <v>168</v>
      </c>
      <c r="G50">
        <v>8</v>
      </c>
      <c r="H50" s="59" t="s">
        <v>200</v>
      </c>
      <c r="I50" s="59" t="s">
        <v>259</v>
      </c>
      <c r="J50">
        <v>3</v>
      </c>
    </row>
    <row r="51" spans="1:10" x14ac:dyDescent="0.3">
      <c r="A51" s="59" t="s">
        <v>152</v>
      </c>
      <c r="B51" s="59" t="s">
        <v>149</v>
      </c>
      <c r="C51">
        <v>8</v>
      </c>
      <c r="D51" s="59" t="s">
        <v>201</v>
      </c>
      <c r="E51">
        <v>1</v>
      </c>
      <c r="F51" s="59" t="s">
        <v>202</v>
      </c>
      <c r="G51">
        <v>9</v>
      </c>
      <c r="H51" s="59" t="s">
        <v>203</v>
      </c>
      <c r="I51" s="59" t="s">
        <v>260</v>
      </c>
      <c r="J51">
        <v>4</v>
      </c>
    </row>
    <row r="52" spans="1:10" x14ac:dyDescent="0.3">
      <c r="A52" s="59" t="s">
        <v>152</v>
      </c>
      <c r="B52" s="59" t="s">
        <v>149</v>
      </c>
      <c r="C52">
        <v>9</v>
      </c>
      <c r="D52" s="59" t="s">
        <v>204</v>
      </c>
      <c r="E52">
        <v>1</v>
      </c>
      <c r="F52" s="59" t="s">
        <v>205</v>
      </c>
      <c r="G52">
        <v>12</v>
      </c>
      <c r="H52" s="59" t="s">
        <v>206</v>
      </c>
      <c r="I52" s="59" t="s">
        <v>261</v>
      </c>
      <c r="J52">
        <v>5</v>
      </c>
    </row>
    <row r="53" spans="1:10" x14ac:dyDescent="0.3">
      <c r="A53" s="59" t="s">
        <v>152</v>
      </c>
      <c r="B53" s="59" t="s">
        <v>149</v>
      </c>
      <c r="C53">
        <v>10</v>
      </c>
      <c r="D53" s="59" t="s">
        <v>207</v>
      </c>
      <c r="E53">
        <v>1</v>
      </c>
      <c r="F53" s="59" t="s">
        <v>208</v>
      </c>
      <c r="G53">
        <v>13</v>
      </c>
      <c r="H53" s="59" t="s">
        <v>209</v>
      </c>
      <c r="I53" s="59" t="s">
        <v>262</v>
      </c>
      <c r="J53">
        <v>6</v>
      </c>
    </row>
    <row r="54" spans="1:10" x14ac:dyDescent="0.3">
      <c r="A54" s="59" t="s">
        <v>152</v>
      </c>
      <c r="B54" s="59" t="s">
        <v>149</v>
      </c>
      <c r="C54">
        <v>11</v>
      </c>
      <c r="D54" s="59" t="s">
        <v>210</v>
      </c>
      <c r="E54">
        <v>1</v>
      </c>
      <c r="F54" s="59" t="s">
        <v>211</v>
      </c>
      <c r="G54">
        <v>11</v>
      </c>
      <c r="H54" s="59" t="s">
        <v>212</v>
      </c>
      <c r="I54" s="59" t="s">
        <v>263</v>
      </c>
      <c r="J54">
        <v>7</v>
      </c>
    </row>
    <row r="55" spans="1:10" x14ac:dyDescent="0.3">
      <c r="A55" s="59" t="s">
        <v>152</v>
      </c>
      <c r="B55" s="59" t="s">
        <v>149</v>
      </c>
      <c r="C55">
        <v>12</v>
      </c>
      <c r="D55" s="59" t="s">
        <v>213</v>
      </c>
      <c r="E55">
        <v>1</v>
      </c>
      <c r="F55" s="59" t="s">
        <v>214</v>
      </c>
      <c r="G55">
        <v>16</v>
      </c>
      <c r="H55" s="59"/>
      <c r="I55" s="59"/>
    </row>
    <row r="56" spans="1:10" x14ac:dyDescent="0.3">
      <c r="A56" s="59" t="s">
        <v>152</v>
      </c>
      <c r="B56" s="59" t="s">
        <v>149</v>
      </c>
      <c r="C56">
        <v>13</v>
      </c>
      <c r="D56" s="59" t="s">
        <v>215</v>
      </c>
      <c r="E56">
        <v>1</v>
      </c>
      <c r="F56" s="59" t="s">
        <v>216</v>
      </c>
      <c r="G56">
        <v>15</v>
      </c>
      <c r="H56" s="59"/>
      <c r="I56" s="59"/>
    </row>
    <row r="57" spans="1:10" x14ac:dyDescent="0.3">
      <c r="A57" s="59" t="s">
        <v>152</v>
      </c>
      <c r="B57" s="59" t="s">
        <v>149</v>
      </c>
      <c r="C57">
        <v>14</v>
      </c>
      <c r="D57" s="59" t="s">
        <v>217</v>
      </c>
      <c r="E57">
        <v>1</v>
      </c>
      <c r="F57" s="59" t="s">
        <v>218</v>
      </c>
      <c r="G57">
        <v>17</v>
      </c>
      <c r="H57" s="59"/>
      <c r="I57" s="59"/>
    </row>
    <row r="58" spans="1:10" x14ac:dyDescent="0.3">
      <c r="A58" s="59" t="s">
        <v>152</v>
      </c>
      <c r="B58" s="59" t="s">
        <v>149</v>
      </c>
      <c r="C58">
        <v>15</v>
      </c>
      <c r="D58" s="59" t="s">
        <v>219</v>
      </c>
      <c r="E58">
        <v>1</v>
      </c>
      <c r="F58" s="59" t="s">
        <v>220</v>
      </c>
      <c r="G58">
        <v>18</v>
      </c>
      <c r="H58" s="59"/>
      <c r="I58" s="59"/>
    </row>
    <row r="59" spans="1:10" x14ac:dyDescent="0.3">
      <c r="A59" s="59" t="s">
        <v>152</v>
      </c>
      <c r="B59" s="59" t="s">
        <v>149</v>
      </c>
      <c r="C59">
        <v>16</v>
      </c>
      <c r="D59" s="59" t="s">
        <v>221</v>
      </c>
      <c r="E59">
        <v>1</v>
      </c>
      <c r="F59" s="59" t="s">
        <v>222</v>
      </c>
      <c r="G59">
        <v>19</v>
      </c>
      <c r="H59" s="59"/>
      <c r="I59" s="59"/>
    </row>
    <row r="60" spans="1:10" x14ac:dyDescent="0.3">
      <c r="A60" s="59" t="s">
        <v>152</v>
      </c>
      <c r="B60" s="59" t="s">
        <v>149</v>
      </c>
      <c r="C60">
        <v>17</v>
      </c>
      <c r="D60" s="59" t="s">
        <v>223</v>
      </c>
      <c r="E60">
        <v>1</v>
      </c>
      <c r="F60" s="59" t="s">
        <v>224</v>
      </c>
      <c r="G60">
        <v>20</v>
      </c>
      <c r="H60" s="59"/>
      <c r="I60" s="59"/>
    </row>
    <row r="61" spans="1:10" x14ac:dyDescent="0.3">
      <c r="A61" s="59" t="s">
        <v>152</v>
      </c>
      <c r="B61" s="59" t="s">
        <v>149</v>
      </c>
      <c r="C61">
        <v>18</v>
      </c>
      <c r="D61" s="59" t="s">
        <v>225</v>
      </c>
      <c r="E61">
        <v>1</v>
      </c>
      <c r="F61" s="59" t="s">
        <v>226</v>
      </c>
      <c r="G61">
        <v>21</v>
      </c>
      <c r="H61" s="59"/>
      <c r="I61" s="59"/>
    </row>
    <row r="62" spans="1:10" x14ac:dyDescent="0.3">
      <c r="A62" s="59" t="s">
        <v>152</v>
      </c>
      <c r="B62" s="59" t="s">
        <v>149</v>
      </c>
      <c r="C62">
        <v>19</v>
      </c>
      <c r="D62" s="59" t="s">
        <v>2</v>
      </c>
      <c r="E62">
        <v>1</v>
      </c>
      <c r="F62" s="59" t="s">
        <v>10</v>
      </c>
      <c r="G62">
        <v>5</v>
      </c>
      <c r="H62" s="59"/>
      <c r="I62" s="59"/>
    </row>
    <row r="63" spans="1:10" x14ac:dyDescent="0.3">
      <c r="A63" s="59" t="s">
        <v>152</v>
      </c>
      <c r="B63" s="59" t="s">
        <v>149</v>
      </c>
      <c r="C63">
        <v>20</v>
      </c>
      <c r="D63" s="59" t="s">
        <v>3</v>
      </c>
      <c r="E63">
        <v>1</v>
      </c>
      <c r="F63" s="59" t="s">
        <v>128</v>
      </c>
      <c r="G63">
        <v>4</v>
      </c>
      <c r="H63" s="59"/>
      <c r="I63" s="59"/>
    </row>
    <row r="64" spans="1:10" x14ac:dyDescent="0.3">
      <c r="A64" s="59" t="s">
        <v>152</v>
      </c>
      <c r="B64" s="59" t="s">
        <v>149</v>
      </c>
      <c r="C64">
        <v>21</v>
      </c>
      <c r="D64" s="59" t="s">
        <v>105</v>
      </c>
      <c r="E64">
        <v>1</v>
      </c>
      <c r="F64" s="59" t="s">
        <v>11</v>
      </c>
      <c r="G64">
        <v>3</v>
      </c>
      <c r="H64" s="59"/>
      <c r="I64" s="59"/>
    </row>
    <row r="65" spans="1:10" x14ac:dyDescent="0.3">
      <c r="A65" s="59" t="s">
        <v>152</v>
      </c>
      <c r="B65" s="59" t="s">
        <v>149</v>
      </c>
      <c r="C65">
        <v>22</v>
      </c>
      <c r="D65" s="59" t="s">
        <v>121</v>
      </c>
      <c r="E65">
        <v>1</v>
      </c>
      <c r="F65" s="59" t="s">
        <v>129</v>
      </c>
      <c r="G65">
        <v>6</v>
      </c>
      <c r="H65" s="59" t="s">
        <v>227</v>
      </c>
      <c r="I65" s="59" t="s">
        <v>264</v>
      </c>
      <c r="J65">
        <v>8</v>
      </c>
    </row>
    <row r="66" spans="1:10" x14ac:dyDescent="0.3">
      <c r="A66" s="59" t="s">
        <v>228</v>
      </c>
      <c r="B66" s="59" t="s">
        <v>234</v>
      </c>
      <c r="C66">
        <v>1</v>
      </c>
      <c r="D66" s="59" t="s">
        <v>2</v>
      </c>
      <c r="E66">
        <v>1</v>
      </c>
      <c r="F66" s="59" t="s">
        <v>10</v>
      </c>
      <c r="G66">
        <v>1</v>
      </c>
      <c r="H66" s="59"/>
      <c r="I66" s="59"/>
    </row>
    <row r="67" spans="1:10" x14ac:dyDescent="0.3">
      <c r="A67" s="59" t="s">
        <v>228</v>
      </c>
      <c r="B67" s="59" t="s">
        <v>234</v>
      </c>
      <c r="C67">
        <v>2</v>
      </c>
      <c r="D67" s="59" t="s">
        <v>3</v>
      </c>
      <c r="E67">
        <v>1</v>
      </c>
      <c r="F67" s="59" t="s">
        <v>128</v>
      </c>
      <c r="G67">
        <v>2</v>
      </c>
      <c r="H67" s="59"/>
      <c r="I67" s="59"/>
    </row>
    <row r="68" spans="1:10" x14ac:dyDescent="0.3">
      <c r="A68" s="59" t="s">
        <v>228</v>
      </c>
      <c r="B68" s="59" t="s">
        <v>234</v>
      </c>
      <c r="C68">
        <v>3</v>
      </c>
      <c r="D68" s="59" t="s">
        <v>105</v>
      </c>
      <c r="E68">
        <v>1</v>
      </c>
      <c r="F68" s="59" t="s">
        <v>11</v>
      </c>
      <c r="G68">
        <v>3</v>
      </c>
      <c r="H68" s="59" t="s">
        <v>283</v>
      </c>
      <c r="I68" s="59" t="s">
        <v>305</v>
      </c>
      <c r="J68">
        <v>1</v>
      </c>
    </row>
    <row r="69" spans="1:10" x14ac:dyDescent="0.3">
      <c r="A69" s="59" t="s">
        <v>228</v>
      </c>
      <c r="B69" s="59" t="s">
        <v>234</v>
      </c>
      <c r="C69">
        <v>4</v>
      </c>
      <c r="D69" s="59" t="s">
        <v>282</v>
      </c>
      <c r="E69">
        <v>1</v>
      </c>
      <c r="F69" s="59" t="s">
        <v>130</v>
      </c>
      <c r="G69">
        <v>4</v>
      </c>
      <c r="H69" s="59"/>
      <c r="I69" s="59"/>
    </row>
    <row r="70" spans="1:10" x14ac:dyDescent="0.3">
      <c r="A70" s="59" t="s">
        <v>229</v>
      </c>
      <c r="B70" s="59" t="s">
        <v>235</v>
      </c>
      <c r="C70">
        <v>1</v>
      </c>
      <c r="D70" s="59" t="s">
        <v>2</v>
      </c>
      <c r="E70">
        <v>1</v>
      </c>
      <c r="F70" s="59" t="s">
        <v>10</v>
      </c>
      <c r="G70">
        <v>1</v>
      </c>
      <c r="H70" s="59"/>
      <c r="I70" s="59"/>
    </row>
    <row r="71" spans="1:10" x14ac:dyDescent="0.3">
      <c r="A71" s="59" t="s">
        <v>229</v>
      </c>
      <c r="B71" s="59" t="s">
        <v>235</v>
      </c>
      <c r="C71">
        <v>2</v>
      </c>
      <c r="D71" s="59" t="s">
        <v>3</v>
      </c>
      <c r="E71">
        <v>1</v>
      </c>
      <c r="F71" s="59" t="s">
        <v>128</v>
      </c>
      <c r="G71">
        <v>2</v>
      </c>
      <c r="H71" s="59"/>
      <c r="I71" s="59"/>
    </row>
    <row r="72" spans="1:10" x14ac:dyDescent="0.3">
      <c r="A72" s="59" t="s">
        <v>229</v>
      </c>
      <c r="B72" s="59" t="s">
        <v>235</v>
      </c>
      <c r="C72">
        <v>3</v>
      </c>
      <c r="D72" s="59" t="s">
        <v>105</v>
      </c>
      <c r="E72">
        <v>1</v>
      </c>
      <c r="F72" s="59" t="s">
        <v>11</v>
      </c>
      <c r="G72">
        <v>3</v>
      </c>
      <c r="H72" s="59" t="s">
        <v>284</v>
      </c>
      <c r="I72" s="59" t="s">
        <v>306</v>
      </c>
      <c r="J72">
        <v>1</v>
      </c>
    </row>
    <row r="73" spans="1:10" x14ac:dyDescent="0.3">
      <c r="A73" s="59" t="s">
        <v>229</v>
      </c>
      <c r="B73" s="59" t="s">
        <v>235</v>
      </c>
      <c r="C73">
        <v>4</v>
      </c>
      <c r="D73" s="59" t="s">
        <v>282</v>
      </c>
      <c r="E73">
        <v>1</v>
      </c>
      <c r="F73" s="59" t="s">
        <v>130</v>
      </c>
      <c r="G73">
        <v>4</v>
      </c>
      <c r="H73" s="59"/>
      <c r="I73" s="59"/>
    </row>
    <row r="74" spans="1:10" x14ac:dyDescent="0.3">
      <c r="A74" s="59" t="s">
        <v>230</v>
      </c>
      <c r="B74" s="59" t="s">
        <v>236</v>
      </c>
      <c r="C74">
        <v>1</v>
      </c>
      <c r="D74" s="59" t="s">
        <v>2</v>
      </c>
      <c r="E74">
        <v>1</v>
      </c>
      <c r="F74" s="59" t="s">
        <v>10</v>
      </c>
      <c r="G74">
        <v>1</v>
      </c>
      <c r="H74" s="59"/>
      <c r="I74" s="59"/>
    </row>
    <row r="75" spans="1:10" x14ac:dyDescent="0.3">
      <c r="A75" s="59" t="s">
        <v>230</v>
      </c>
      <c r="B75" s="59" t="s">
        <v>236</v>
      </c>
      <c r="C75">
        <v>2</v>
      </c>
      <c r="D75" s="59" t="s">
        <v>3</v>
      </c>
      <c r="E75">
        <v>1</v>
      </c>
      <c r="F75" s="59" t="s">
        <v>128</v>
      </c>
      <c r="G75">
        <v>2</v>
      </c>
      <c r="H75" s="59"/>
      <c r="I75" s="59"/>
    </row>
    <row r="76" spans="1:10" x14ac:dyDescent="0.3">
      <c r="A76" s="59" t="s">
        <v>230</v>
      </c>
      <c r="B76" s="59" t="s">
        <v>236</v>
      </c>
      <c r="C76">
        <v>3</v>
      </c>
      <c r="D76" s="59" t="s">
        <v>105</v>
      </c>
      <c r="E76">
        <v>1</v>
      </c>
      <c r="F76" s="59" t="s">
        <v>11</v>
      </c>
      <c r="G76">
        <v>3</v>
      </c>
      <c r="H76" s="59" t="s">
        <v>285</v>
      </c>
      <c r="I76" s="59" t="s">
        <v>307</v>
      </c>
      <c r="J76">
        <v>1</v>
      </c>
    </row>
    <row r="77" spans="1:10" x14ac:dyDescent="0.3">
      <c r="A77" s="59" t="s">
        <v>230</v>
      </c>
      <c r="B77" s="59" t="s">
        <v>236</v>
      </c>
      <c r="C77">
        <v>4</v>
      </c>
      <c r="D77" s="59" t="s">
        <v>282</v>
      </c>
      <c r="E77">
        <v>1</v>
      </c>
      <c r="F77" s="59" t="s">
        <v>130</v>
      </c>
      <c r="G77">
        <v>4</v>
      </c>
      <c r="H77" s="59"/>
      <c r="I77" s="59"/>
    </row>
    <row r="78" spans="1:10" x14ac:dyDescent="0.3">
      <c r="A78" s="59" t="s">
        <v>231</v>
      </c>
      <c r="B78" s="59" t="s">
        <v>276</v>
      </c>
      <c r="C78">
        <v>1</v>
      </c>
      <c r="D78" s="59" t="s">
        <v>384</v>
      </c>
      <c r="E78">
        <v>1</v>
      </c>
      <c r="F78" s="59" t="s">
        <v>10</v>
      </c>
      <c r="G78">
        <v>1</v>
      </c>
      <c r="H78" s="59"/>
      <c r="I78" s="59"/>
    </row>
    <row r="79" spans="1:10" x14ac:dyDescent="0.3">
      <c r="A79" s="59" t="s">
        <v>231</v>
      </c>
      <c r="B79" s="59" t="s">
        <v>276</v>
      </c>
      <c r="C79">
        <v>2</v>
      </c>
      <c r="D79" s="59" t="s">
        <v>385</v>
      </c>
      <c r="E79">
        <v>1</v>
      </c>
      <c r="F79" s="59" t="s">
        <v>128</v>
      </c>
      <c r="G79">
        <v>2</v>
      </c>
      <c r="H79" s="59"/>
      <c r="I79" s="59"/>
    </row>
    <row r="80" spans="1:10" x14ac:dyDescent="0.3">
      <c r="A80" s="59" t="s">
        <v>231</v>
      </c>
      <c r="B80" s="59" t="s">
        <v>276</v>
      </c>
      <c r="C80">
        <v>3</v>
      </c>
      <c r="D80" s="59" t="s">
        <v>386</v>
      </c>
      <c r="E80">
        <v>1</v>
      </c>
      <c r="F80" s="59" t="s">
        <v>11</v>
      </c>
      <c r="G80">
        <v>3</v>
      </c>
      <c r="H80" s="59"/>
      <c r="I80" s="59"/>
    </row>
    <row r="81" spans="1:10" x14ac:dyDescent="0.3">
      <c r="A81" s="59" t="s">
        <v>231</v>
      </c>
      <c r="B81" s="59" t="s">
        <v>276</v>
      </c>
      <c r="C81">
        <v>4</v>
      </c>
      <c r="D81" s="59" t="s">
        <v>286</v>
      </c>
      <c r="E81">
        <v>1</v>
      </c>
      <c r="F81" s="59" t="s">
        <v>375</v>
      </c>
      <c r="G81">
        <v>4</v>
      </c>
      <c r="H81" s="59" t="s">
        <v>359</v>
      </c>
      <c r="I81" s="59" t="s">
        <v>308</v>
      </c>
      <c r="J81">
        <v>0</v>
      </c>
    </row>
    <row r="82" spans="1:10" x14ac:dyDescent="0.3">
      <c r="A82" s="59" t="s">
        <v>231</v>
      </c>
      <c r="B82" s="59" t="s">
        <v>276</v>
      </c>
      <c r="C82">
        <v>5</v>
      </c>
      <c r="D82" s="59" t="s">
        <v>287</v>
      </c>
      <c r="E82">
        <v>1</v>
      </c>
      <c r="F82" s="59" t="s">
        <v>376</v>
      </c>
      <c r="G82">
        <v>5</v>
      </c>
      <c r="H82" s="59"/>
      <c r="I82" s="59"/>
    </row>
    <row r="83" spans="1:10" x14ac:dyDescent="0.3">
      <c r="A83" s="59" t="s">
        <v>231</v>
      </c>
      <c r="B83" s="59" t="s">
        <v>276</v>
      </c>
      <c r="C83">
        <v>6</v>
      </c>
      <c r="D83" s="59" t="s">
        <v>288</v>
      </c>
      <c r="E83">
        <v>1</v>
      </c>
      <c r="F83" s="59" t="s">
        <v>374</v>
      </c>
      <c r="G83">
        <v>6</v>
      </c>
      <c r="H83" s="59"/>
      <c r="I83" s="59"/>
    </row>
    <row r="84" spans="1:10" x14ac:dyDescent="0.3">
      <c r="A84" s="59" t="s">
        <v>231</v>
      </c>
      <c r="B84" s="59" t="s">
        <v>276</v>
      </c>
      <c r="C84">
        <v>7</v>
      </c>
      <c r="D84" s="59" t="s">
        <v>10</v>
      </c>
      <c r="E84">
        <v>1</v>
      </c>
      <c r="F84" s="59" t="s">
        <v>10</v>
      </c>
      <c r="G84">
        <v>7</v>
      </c>
      <c r="H84" s="59"/>
      <c r="I84" s="59"/>
    </row>
    <row r="85" spans="1:10" x14ac:dyDescent="0.3">
      <c r="A85" s="59" t="s">
        <v>231</v>
      </c>
      <c r="B85" s="59" t="s">
        <v>276</v>
      </c>
      <c r="C85">
        <v>8</v>
      </c>
      <c r="D85" s="59" t="s">
        <v>356</v>
      </c>
      <c r="E85">
        <v>1</v>
      </c>
      <c r="F85" s="59" t="s">
        <v>377</v>
      </c>
      <c r="G85">
        <v>8</v>
      </c>
      <c r="H85" s="59" t="s">
        <v>360</v>
      </c>
      <c r="I85" s="59" t="s">
        <v>309</v>
      </c>
      <c r="J85">
        <v>1</v>
      </c>
    </row>
    <row r="86" spans="1:10" x14ac:dyDescent="0.3">
      <c r="A86" s="59" t="s">
        <v>231</v>
      </c>
      <c r="B86" s="59" t="s">
        <v>276</v>
      </c>
      <c r="C86">
        <v>14</v>
      </c>
      <c r="D86" s="59" t="s">
        <v>289</v>
      </c>
      <c r="E86">
        <v>1</v>
      </c>
      <c r="F86" s="59" t="s">
        <v>378</v>
      </c>
      <c r="G86">
        <v>9</v>
      </c>
      <c r="H86" s="59"/>
      <c r="I86" s="59"/>
    </row>
    <row r="87" spans="1:10" x14ac:dyDescent="0.3">
      <c r="A87" s="59" t="s">
        <v>231</v>
      </c>
      <c r="B87" s="59" t="s">
        <v>276</v>
      </c>
      <c r="C87">
        <v>15</v>
      </c>
      <c r="D87" s="59" t="s">
        <v>290</v>
      </c>
      <c r="E87">
        <v>1</v>
      </c>
      <c r="F87" s="59" t="s">
        <v>290</v>
      </c>
      <c r="G87">
        <v>10</v>
      </c>
      <c r="H87" s="59"/>
      <c r="I87" s="59"/>
    </row>
    <row r="88" spans="1:10" x14ac:dyDescent="0.3">
      <c r="A88" s="59" t="s">
        <v>231</v>
      </c>
      <c r="B88" s="59" t="s">
        <v>276</v>
      </c>
      <c r="C88">
        <v>16</v>
      </c>
      <c r="D88" s="59" t="s">
        <v>357</v>
      </c>
      <c r="E88">
        <v>1</v>
      </c>
      <c r="F88" s="59" t="s">
        <v>379</v>
      </c>
      <c r="G88">
        <v>11</v>
      </c>
      <c r="H88" s="59"/>
      <c r="I88" s="59"/>
    </row>
    <row r="89" spans="1:10" x14ac:dyDescent="0.3">
      <c r="A89" s="59" t="s">
        <v>231</v>
      </c>
      <c r="B89" s="59" t="s">
        <v>276</v>
      </c>
      <c r="C89">
        <v>17</v>
      </c>
      <c r="D89" s="59" t="s">
        <v>358</v>
      </c>
      <c r="E89">
        <v>1</v>
      </c>
      <c r="F89" s="59" t="s">
        <v>380</v>
      </c>
      <c r="G89">
        <v>12</v>
      </c>
      <c r="H89" s="59"/>
      <c r="I89" s="59"/>
    </row>
    <row r="90" spans="1:10" x14ac:dyDescent="0.3">
      <c r="A90" s="59" t="s">
        <v>231</v>
      </c>
      <c r="B90" s="59" t="s">
        <v>276</v>
      </c>
      <c r="C90">
        <v>18</v>
      </c>
      <c r="D90" s="59" t="s">
        <v>291</v>
      </c>
      <c r="E90">
        <v>1</v>
      </c>
      <c r="F90" s="59" t="s">
        <v>291</v>
      </c>
      <c r="G90">
        <v>13</v>
      </c>
      <c r="H90" s="59"/>
      <c r="I90" s="59"/>
    </row>
    <row r="91" spans="1:10" x14ac:dyDescent="0.3">
      <c r="A91" s="59" t="s">
        <v>231</v>
      </c>
      <c r="B91" s="59" t="s">
        <v>276</v>
      </c>
      <c r="C91">
        <v>19</v>
      </c>
      <c r="D91" s="59" t="s">
        <v>292</v>
      </c>
      <c r="E91">
        <v>1</v>
      </c>
      <c r="F91" s="59" t="s">
        <v>292</v>
      </c>
      <c r="G91">
        <v>14</v>
      </c>
      <c r="H91" s="59"/>
      <c r="I91" s="59"/>
    </row>
    <row r="92" spans="1:10" x14ac:dyDescent="0.3">
      <c r="A92" s="59" t="s">
        <v>231</v>
      </c>
      <c r="B92" s="59" t="s">
        <v>276</v>
      </c>
      <c r="C92">
        <v>20</v>
      </c>
      <c r="D92" s="59" t="s">
        <v>293</v>
      </c>
      <c r="E92">
        <v>1</v>
      </c>
      <c r="F92" s="59" t="s">
        <v>293</v>
      </c>
      <c r="G92">
        <v>15</v>
      </c>
      <c r="H92" s="59"/>
      <c r="I92" s="59"/>
    </row>
    <row r="93" spans="1:10" x14ac:dyDescent="0.3">
      <c r="A93" s="59" t="s">
        <v>231</v>
      </c>
      <c r="B93" s="59" t="s">
        <v>276</v>
      </c>
      <c r="C93">
        <v>21</v>
      </c>
      <c r="D93" s="59" t="s">
        <v>294</v>
      </c>
      <c r="E93">
        <v>1</v>
      </c>
      <c r="F93" s="59" t="s">
        <v>294</v>
      </c>
      <c r="G93">
        <v>16</v>
      </c>
      <c r="H93" s="59"/>
      <c r="I93" s="59"/>
    </row>
    <row r="94" spans="1:10" x14ac:dyDescent="0.3">
      <c r="A94" s="59" t="s">
        <v>231</v>
      </c>
      <c r="B94" s="59" t="s">
        <v>276</v>
      </c>
      <c r="C94">
        <v>22</v>
      </c>
      <c r="D94" s="59" t="s">
        <v>295</v>
      </c>
      <c r="E94">
        <v>1</v>
      </c>
      <c r="F94" s="59" t="s">
        <v>381</v>
      </c>
      <c r="G94">
        <v>17</v>
      </c>
      <c r="H94" s="59"/>
      <c r="I94" s="59"/>
    </row>
    <row r="95" spans="1:10" x14ac:dyDescent="0.3">
      <c r="A95" s="59" t="s">
        <v>231</v>
      </c>
      <c r="B95" s="59" t="s">
        <v>276</v>
      </c>
      <c r="C95">
        <v>23</v>
      </c>
      <c r="D95" s="59" t="s">
        <v>296</v>
      </c>
      <c r="E95">
        <v>1</v>
      </c>
      <c r="F95" s="59" t="s">
        <v>382</v>
      </c>
      <c r="G95">
        <v>18</v>
      </c>
      <c r="H95" s="59"/>
      <c r="I95" s="59"/>
    </row>
    <row r="96" spans="1:10" x14ac:dyDescent="0.3">
      <c r="A96" s="59" t="s">
        <v>231</v>
      </c>
      <c r="B96" s="59" t="s">
        <v>276</v>
      </c>
      <c r="C96">
        <v>24</v>
      </c>
      <c r="D96" s="59" t="s">
        <v>297</v>
      </c>
      <c r="E96">
        <v>1</v>
      </c>
      <c r="F96" s="59" t="s">
        <v>393</v>
      </c>
      <c r="G96">
        <v>19</v>
      </c>
      <c r="H96" s="59"/>
      <c r="I96" s="59"/>
    </row>
    <row r="97" spans="1:10" x14ac:dyDescent="0.3">
      <c r="A97" s="59" t="s">
        <v>231</v>
      </c>
      <c r="B97" s="59" t="s">
        <v>276</v>
      </c>
      <c r="C97">
        <v>30</v>
      </c>
      <c r="D97" s="59" t="s">
        <v>387</v>
      </c>
      <c r="E97">
        <v>1</v>
      </c>
      <c r="F97" s="59" t="s">
        <v>392</v>
      </c>
      <c r="G97">
        <v>25</v>
      </c>
      <c r="H97" s="59"/>
      <c r="I97" s="59"/>
    </row>
    <row r="98" spans="1:10" x14ac:dyDescent="0.3">
      <c r="A98" s="59" t="s">
        <v>231</v>
      </c>
      <c r="B98" s="59" t="s">
        <v>276</v>
      </c>
      <c r="C98">
        <v>31</v>
      </c>
      <c r="D98" s="59" t="s">
        <v>298</v>
      </c>
      <c r="E98">
        <v>1</v>
      </c>
      <c r="F98" s="59" t="s">
        <v>298</v>
      </c>
      <c r="G98">
        <v>26</v>
      </c>
      <c r="H98" s="59"/>
      <c r="I98" s="59"/>
    </row>
    <row r="99" spans="1:10" x14ac:dyDescent="0.3">
      <c r="A99" s="59" t="s">
        <v>231</v>
      </c>
      <c r="B99" s="59" t="s">
        <v>276</v>
      </c>
      <c r="C99">
        <v>32</v>
      </c>
      <c r="D99" s="59" t="s">
        <v>299</v>
      </c>
      <c r="E99">
        <v>1</v>
      </c>
      <c r="F99" s="59" t="s">
        <v>391</v>
      </c>
      <c r="G99">
        <v>27</v>
      </c>
      <c r="H99" s="59"/>
      <c r="I99" s="59"/>
    </row>
    <row r="100" spans="1:10" x14ac:dyDescent="0.3">
      <c r="A100" s="59" t="s">
        <v>231</v>
      </c>
      <c r="B100" s="59" t="s">
        <v>276</v>
      </c>
      <c r="C100">
        <v>33</v>
      </c>
      <c r="D100" s="59" t="s">
        <v>300</v>
      </c>
      <c r="E100">
        <v>1</v>
      </c>
      <c r="F100" s="59" t="s">
        <v>300</v>
      </c>
      <c r="G100">
        <v>28</v>
      </c>
      <c r="H100" s="59"/>
      <c r="I100" s="59"/>
    </row>
    <row r="101" spans="1:10" x14ac:dyDescent="0.3">
      <c r="A101" s="59" t="s">
        <v>231</v>
      </c>
      <c r="B101" s="59" t="s">
        <v>276</v>
      </c>
      <c r="C101">
        <v>34</v>
      </c>
      <c r="D101" s="59" t="s">
        <v>301</v>
      </c>
      <c r="E101">
        <v>1</v>
      </c>
      <c r="F101" s="59" t="s">
        <v>388</v>
      </c>
      <c r="G101">
        <v>29</v>
      </c>
      <c r="H101" s="59"/>
      <c r="I101" s="59"/>
    </row>
    <row r="102" spans="1:10" x14ac:dyDescent="0.3">
      <c r="A102" s="59" t="s">
        <v>231</v>
      </c>
      <c r="B102" s="59" t="s">
        <v>276</v>
      </c>
      <c r="C102">
        <v>37</v>
      </c>
      <c r="D102" s="59" t="s">
        <v>302</v>
      </c>
      <c r="E102">
        <v>1</v>
      </c>
      <c r="F102" s="59" t="s">
        <v>389</v>
      </c>
      <c r="G102">
        <v>32</v>
      </c>
      <c r="H102" s="59"/>
      <c r="I102" s="59"/>
    </row>
    <row r="103" spans="1:10" x14ac:dyDescent="0.3">
      <c r="A103" s="59" t="s">
        <v>231</v>
      </c>
      <c r="B103" s="59" t="s">
        <v>276</v>
      </c>
      <c r="C103">
        <v>38</v>
      </c>
      <c r="D103" s="59" t="s">
        <v>303</v>
      </c>
      <c r="E103">
        <v>1</v>
      </c>
      <c r="F103" s="59" t="s">
        <v>390</v>
      </c>
      <c r="G103">
        <v>33</v>
      </c>
      <c r="H103" s="59"/>
      <c r="I103" s="59"/>
    </row>
    <row r="104" spans="1:10" x14ac:dyDescent="0.3">
      <c r="A104" s="59" t="s">
        <v>231</v>
      </c>
      <c r="B104" s="59" t="s">
        <v>276</v>
      </c>
      <c r="C104">
        <v>40</v>
      </c>
      <c r="D104" s="59" t="s">
        <v>304</v>
      </c>
      <c r="E104">
        <v>1</v>
      </c>
      <c r="F104" s="59" t="s">
        <v>383</v>
      </c>
      <c r="G104">
        <v>35</v>
      </c>
      <c r="H104" s="59"/>
      <c r="I104" s="59"/>
    </row>
    <row r="105" spans="1:10" x14ac:dyDescent="0.3">
      <c r="A105" s="59" t="s">
        <v>232</v>
      </c>
      <c r="B105" s="59" t="s">
        <v>277</v>
      </c>
      <c r="C105">
        <v>1</v>
      </c>
      <c r="D105" s="59" t="s">
        <v>384</v>
      </c>
      <c r="E105">
        <v>1</v>
      </c>
      <c r="F105" s="59" t="s">
        <v>10</v>
      </c>
      <c r="G105">
        <v>1</v>
      </c>
      <c r="H105" s="59"/>
      <c r="I105" s="59"/>
    </row>
    <row r="106" spans="1:10" x14ac:dyDescent="0.3">
      <c r="A106" s="59" t="s">
        <v>232</v>
      </c>
      <c r="B106" s="59" t="s">
        <v>277</v>
      </c>
      <c r="C106">
        <v>2</v>
      </c>
      <c r="D106" s="59" t="s">
        <v>385</v>
      </c>
      <c r="E106">
        <v>1</v>
      </c>
      <c r="F106" s="59" t="s">
        <v>128</v>
      </c>
      <c r="G106">
        <v>2</v>
      </c>
      <c r="H106" s="59"/>
      <c r="I106" s="59"/>
    </row>
    <row r="107" spans="1:10" x14ac:dyDescent="0.3">
      <c r="A107" s="59" t="s">
        <v>232</v>
      </c>
      <c r="B107" s="59" t="s">
        <v>277</v>
      </c>
      <c r="C107">
        <v>3</v>
      </c>
      <c r="D107" s="59" t="s">
        <v>386</v>
      </c>
      <c r="E107">
        <v>1</v>
      </c>
      <c r="F107" s="59" t="s">
        <v>11</v>
      </c>
      <c r="G107">
        <v>3</v>
      </c>
      <c r="H107" s="59"/>
      <c r="I107" s="59"/>
    </row>
    <row r="108" spans="1:10" x14ac:dyDescent="0.3">
      <c r="A108" s="59" t="s">
        <v>232</v>
      </c>
      <c r="B108" s="59" t="s">
        <v>277</v>
      </c>
      <c r="C108">
        <v>4</v>
      </c>
      <c r="D108" s="59" t="s">
        <v>286</v>
      </c>
      <c r="E108">
        <v>1</v>
      </c>
      <c r="F108" s="59" t="s">
        <v>375</v>
      </c>
      <c r="G108">
        <v>4</v>
      </c>
      <c r="H108" s="59" t="s">
        <v>362</v>
      </c>
      <c r="I108" s="59" t="s">
        <v>310</v>
      </c>
      <c r="J108">
        <v>0</v>
      </c>
    </row>
    <row r="109" spans="1:10" x14ac:dyDescent="0.3">
      <c r="A109" s="59" t="s">
        <v>232</v>
      </c>
      <c r="B109" s="59" t="s">
        <v>277</v>
      </c>
      <c r="C109">
        <v>5</v>
      </c>
      <c r="D109" s="59" t="s">
        <v>287</v>
      </c>
      <c r="E109">
        <v>1</v>
      </c>
      <c r="F109" s="59" t="s">
        <v>376</v>
      </c>
      <c r="G109">
        <v>5</v>
      </c>
      <c r="H109" s="59"/>
      <c r="I109" s="59"/>
    </row>
    <row r="110" spans="1:10" x14ac:dyDescent="0.3">
      <c r="A110" s="59" t="s">
        <v>232</v>
      </c>
      <c r="B110" s="59" t="s">
        <v>277</v>
      </c>
      <c r="C110">
        <v>6</v>
      </c>
      <c r="D110" s="59" t="s">
        <v>288</v>
      </c>
      <c r="E110">
        <v>1</v>
      </c>
      <c r="F110" s="59" t="s">
        <v>374</v>
      </c>
      <c r="G110">
        <v>6</v>
      </c>
      <c r="H110" s="59"/>
      <c r="I110" s="59"/>
    </row>
    <row r="111" spans="1:10" x14ac:dyDescent="0.3">
      <c r="A111" s="59" t="s">
        <v>232</v>
      </c>
      <c r="B111" s="59" t="s">
        <v>277</v>
      </c>
      <c r="C111">
        <v>7</v>
      </c>
      <c r="D111" s="59" t="s">
        <v>10</v>
      </c>
      <c r="E111">
        <v>1</v>
      </c>
      <c r="F111" s="59" t="s">
        <v>10</v>
      </c>
      <c r="G111">
        <v>7</v>
      </c>
      <c r="H111" s="59"/>
      <c r="I111" s="59"/>
    </row>
    <row r="112" spans="1:10" x14ac:dyDescent="0.3">
      <c r="A112" s="59" t="s">
        <v>232</v>
      </c>
      <c r="B112" s="59" t="s">
        <v>277</v>
      </c>
      <c r="C112">
        <v>8</v>
      </c>
      <c r="D112" s="59" t="s">
        <v>356</v>
      </c>
      <c r="E112">
        <v>1</v>
      </c>
      <c r="F112" s="59" t="s">
        <v>377</v>
      </c>
      <c r="G112">
        <v>8</v>
      </c>
      <c r="H112" s="59" t="s">
        <v>361</v>
      </c>
      <c r="I112" s="59" t="s">
        <v>311</v>
      </c>
      <c r="J112">
        <v>1</v>
      </c>
    </row>
    <row r="113" spans="1:9" x14ac:dyDescent="0.3">
      <c r="A113" s="59" t="s">
        <v>232</v>
      </c>
      <c r="B113" s="59" t="s">
        <v>277</v>
      </c>
      <c r="C113">
        <v>14</v>
      </c>
      <c r="D113" s="59" t="s">
        <v>289</v>
      </c>
      <c r="E113">
        <v>1</v>
      </c>
      <c r="F113" s="59" t="s">
        <v>378</v>
      </c>
      <c r="G113">
        <v>9</v>
      </c>
      <c r="H113" s="59"/>
      <c r="I113" s="59"/>
    </row>
    <row r="114" spans="1:9" x14ac:dyDescent="0.3">
      <c r="A114" s="59" t="s">
        <v>232</v>
      </c>
      <c r="B114" s="59" t="s">
        <v>277</v>
      </c>
      <c r="C114">
        <v>15</v>
      </c>
      <c r="D114" s="59" t="s">
        <v>290</v>
      </c>
      <c r="E114">
        <v>1</v>
      </c>
      <c r="F114" s="59" t="s">
        <v>290</v>
      </c>
      <c r="G114">
        <v>10</v>
      </c>
      <c r="H114" s="59"/>
      <c r="I114" s="59"/>
    </row>
    <row r="115" spans="1:9" x14ac:dyDescent="0.3">
      <c r="A115" s="59" t="s">
        <v>232</v>
      </c>
      <c r="B115" s="59" t="s">
        <v>277</v>
      </c>
      <c r="C115">
        <v>16</v>
      </c>
      <c r="D115" s="59" t="s">
        <v>357</v>
      </c>
      <c r="E115">
        <v>1</v>
      </c>
      <c r="F115" s="59" t="s">
        <v>379</v>
      </c>
      <c r="G115">
        <v>11</v>
      </c>
      <c r="H115" s="59"/>
      <c r="I115" s="59"/>
    </row>
    <row r="116" spans="1:9" x14ac:dyDescent="0.3">
      <c r="A116" s="59" t="s">
        <v>232</v>
      </c>
      <c r="B116" s="59" t="s">
        <v>277</v>
      </c>
      <c r="C116">
        <v>17</v>
      </c>
      <c r="D116" s="59" t="s">
        <v>358</v>
      </c>
      <c r="E116">
        <v>1</v>
      </c>
      <c r="F116" s="59" t="s">
        <v>380</v>
      </c>
      <c r="G116">
        <v>12</v>
      </c>
      <c r="H116" s="59"/>
      <c r="I116" s="59"/>
    </row>
    <row r="117" spans="1:9" x14ac:dyDescent="0.3">
      <c r="A117" s="59" t="s">
        <v>232</v>
      </c>
      <c r="B117" s="59" t="s">
        <v>277</v>
      </c>
      <c r="C117">
        <v>18</v>
      </c>
      <c r="D117" s="59" t="s">
        <v>291</v>
      </c>
      <c r="E117">
        <v>1</v>
      </c>
      <c r="F117" s="59" t="s">
        <v>291</v>
      </c>
      <c r="G117">
        <v>13</v>
      </c>
      <c r="H117" s="59"/>
      <c r="I117" s="59"/>
    </row>
    <row r="118" spans="1:9" x14ac:dyDescent="0.3">
      <c r="A118" s="59" t="s">
        <v>232</v>
      </c>
      <c r="B118" s="59" t="s">
        <v>277</v>
      </c>
      <c r="C118">
        <v>19</v>
      </c>
      <c r="D118" s="59" t="s">
        <v>292</v>
      </c>
      <c r="E118">
        <v>1</v>
      </c>
      <c r="F118" s="59" t="s">
        <v>292</v>
      </c>
      <c r="G118">
        <v>14</v>
      </c>
      <c r="H118" s="59"/>
      <c r="I118" s="59"/>
    </row>
    <row r="119" spans="1:9" x14ac:dyDescent="0.3">
      <c r="A119" s="59" t="s">
        <v>232</v>
      </c>
      <c r="B119" s="59" t="s">
        <v>277</v>
      </c>
      <c r="C119">
        <v>20</v>
      </c>
      <c r="D119" s="59" t="s">
        <v>293</v>
      </c>
      <c r="E119">
        <v>1</v>
      </c>
      <c r="F119" s="59" t="s">
        <v>293</v>
      </c>
      <c r="G119">
        <v>15</v>
      </c>
      <c r="H119" s="59"/>
      <c r="I119" s="59"/>
    </row>
    <row r="120" spans="1:9" x14ac:dyDescent="0.3">
      <c r="A120" s="59" t="s">
        <v>232</v>
      </c>
      <c r="B120" s="59" t="s">
        <v>277</v>
      </c>
      <c r="C120">
        <v>21</v>
      </c>
      <c r="D120" s="59" t="s">
        <v>294</v>
      </c>
      <c r="E120">
        <v>1</v>
      </c>
      <c r="F120" s="59" t="s">
        <v>294</v>
      </c>
      <c r="G120">
        <v>16</v>
      </c>
      <c r="H120" s="59"/>
      <c r="I120" s="59"/>
    </row>
    <row r="121" spans="1:9" x14ac:dyDescent="0.3">
      <c r="A121" s="59" t="s">
        <v>232</v>
      </c>
      <c r="B121" s="59" t="s">
        <v>277</v>
      </c>
      <c r="C121">
        <v>22</v>
      </c>
      <c r="D121" s="59" t="s">
        <v>295</v>
      </c>
      <c r="E121">
        <v>1</v>
      </c>
      <c r="F121" s="59" t="s">
        <v>381</v>
      </c>
      <c r="G121">
        <v>17</v>
      </c>
      <c r="H121" s="59"/>
      <c r="I121" s="59"/>
    </row>
    <row r="122" spans="1:9" x14ac:dyDescent="0.3">
      <c r="A122" s="59" t="s">
        <v>232</v>
      </c>
      <c r="B122" s="59" t="s">
        <v>277</v>
      </c>
      <c r="C122">
        <v>23</v>
      </c>
      <c r="D122" s="59" t="s">
        <v>296</v>
      </c>
      <c r="E122">
        <v>1</v>
      </c>
      <c r="F122" s="59" t="s">
        <v>382</v>
      </c>
      <c r="G122">
        <v>18</v>
      </c>
      <c r="H122" s="59"/>
      <c r="I122" s="59"/>
    </row>
    <row r="123" spans="1:9" x14ac:dyDescent="0.3">
      <c r="A123" s="59" t="s">
        <v>232</v>
      </c>
      <c r="B123" s="59" t="s">
        <v>277</v>
      </c>
      <c r="C123">
        <v>24</v>
      </c>
      <c r="D123" s="59" t="s">
        <v>297</v>
      </c>
      <c r="E123">
        <v>1</v>
      </c>
      <c r="F123" s="59" t="s">
        <v>393</v>
      </c>
      <c r="G123">
        <v>19</v>
      </c>
      <c r="H123" s="59"/>
      <c r="I123" s="59"/>
    </row>
    <row r="124" spans="1:9" x14ac:dyDescent="0.3">
      <c r="A124" s="59" t="s">
        <v>232</v>
      </c>
      <c r="B124" s="59" t="s">
        <v>277</v>
      </c>
      <c r="C124">
        <v>30</v>
      </c>
      <c r="D124" s="59" t="s">
        <v>387</v>
      </c>
      <c r="E124">
        <v>1</v>
      </c>
      <c r="F124" s="59" t="s">
        <v>392</v>
      </c>
      <c r="G124">
        <v>25</v>
      </c>
      <c r="H124" s="59"/>
      <c r="I124" s="59"/>
    </row>
    <row r="125" spans="1:9" x14ac:dyDescent="0.3">
      <c r="A125" s="59" t="s">
        <v>232</v>
      </c>
      <c r="B125" s="59" t="s">
        <v>277</v>
      </c>
      <c r="C125">
        <v>31</v>
      </c>
      <c r="D125" s="59" t="s">
        <v>298</v>
      </c>
      <c r="E125">
        <v>1</v>
      </c>
      <c r="F125" s="59" t="s">
        <v>298</v>
      </c>
      <c r="G125">
        <v>26</v>
      </c>
      <c r="H125" s="59"/>
      <c r="I125" s="59"/>
    </row>
    <row r="126" spans="1:9" x14ac:dyDescent="0.3">
      <c r="A126" s="59" t="s">
        <v>232</v>
      </c>
      <c r="B126" s="59" t="s">
        <v>277</v>
      </c>
      <c r="C126">
        <v>32</v>
      </c>
      <c r="D126" s="59" t="s">
        <v>299</v>
      </c>
      <c r="E126">
        <v>1</v>
      </c>
      <c r="F126" s="59" t="s">
        <v>391</v>
      </c>
      <c r="G126">
        <v>27</v>
      </c>
      <c r="H126" s="59"/>
      <c r="I126" s="59"/>
    </row>
    <row r="127" spans="1:9" x14ac:dyDescent="0.3">
      <c r="A127" s="59" t="s">
        <v>232</v>
      </c>
      <c r="B127" s="59" t="s">
        <v>277</v>
      </c>
      <c r="C127">
        <v>33</v>
      </c>
      <c r="D127" s="59" t="s">
        <v>300</v>
      </c>
      <c r="E127">
        <v>1</v>
      </c>
      <c r="F127" s="59" t="s">
        <v>300</v>
      </c>
      <c r="G127">
        <v>28</v>
      </c>
      <c r="H127" s="59"/>
      <c r="I127" s="59"/>
    </row>
    <row r="128" spans="1:9" x14ac:dyDescent="0.3">
      <c r="A128" s="59" t="s">
        <v>232</v>
      </c>
      <c r="B128" s="59" t="s">
        <v>277</v>
      </c>
      <c r="C128">
        <v>34</v>
      </c>
      <c r="D128" s="59" t="s">
        <v>301</v>
      </c>
      <c r="E128">
        <v>1</v>
      </c>
      <c r="F128" s="59" t="s">
        <v>388</v>
      </c>
      <c r="G128">
        <v>29</v>
      </c>
      <c r="H128" s="59"/>
      <c r="I128" s="59"/>
    </row>
    <row r="129" spans="1:10" x14ac:dyDescent="0.3">
      <c r="A129" s="59" t="s">
        <v>232</v>
      </c>
      <c r="B129" s="59" t="s">
        <v>277</v>
      </c>
      <c r="C129">
        <v>37</v>
      </c>
      <c r="D129" s="59" t="s">
        <v>302</v>
      </c>
      <c r="E129">
        <v>1</v>
      </c>
      <c r="F129" s="59" t="s">
        <v>389</v>
      </c>
      <c r="G129">
        <v>32</v>
      </c>
      <c r="H129" s="59"/>
      <c r="I129" s="59"/>
    </row>
    <row r="130" spans="1:10" x14ac:dyDescent="0.3">
      <c r="A130" s="59" t="s">
        <v>232</v>
      </c>
      <c r="B130" s="59" t="s">
        <v>277</v>
      </c>
      <c r="C130">
        <v>38</v>
      </c>
      <c r="D130" s="59" t="s">
        <v>303</v>
      </c>
      <c r="E130">
        <v>1</v>
      </c>
      <c r="F130" s="59" t="s">
        <v>390</v>
      </c>
      <c r="G130">
        <v>33</v>
      </c>
      <c r="H130" s="59"/>
      <c r="I130" s="59"/>
    </row>
    <row r="131" spans="1:10" x14ac:dyDescent="0.3">
      <c r="A131" s="59" t="s">
        <v>232</v>
      </c>
      <c r="B131" s="59" t="s">
        <v>277</v>
      </c>
      <c r="C131">
        <v>40</v>
      </c>
      <c r="D131" s="59" t="s">
        <v>304</v>
      </c>
      <c r="E131">
        <v>1</v>
      </c>
      <c r="F131" s="59" t="s">
        <v>383</v>
      </c>
      <c r="G131">
        <v>35</v>
      </c>
      <c r="H131" s="59"/>
      <c r="I131" s="59"/>
    </row>
    <row r="132" spans="1:10" x14ac:dyDescent="0.3">
      <c r="A132" s="59" t="s">
        <v>233</v>
      </c>
      <c r="B132" s="59" t="s">
        <v>278</v>
      </c>
      <c r="C132">
        <v>1</v>
      </c>
      <c r="D132" s="59" t="s">
        <v>384</v>
      </c>
      <c r="E132">
        <v>1</v>
      </c>
      <c r="F132" s="59" t="s">
        <v>10</v>
      </c>
      <c r="G132">
        <v>1</v>
      </c>
      <c r="H132" s="59"/>
      <c r="I132" s="59"/>
    </row>
    <row r="133" spans="1:10" x14ac:dyDescent="0.3">
      <c r="A133" s="59" t="s">
        <v>233</v>
      </c>
      <c r="B133" s="59" t="s">
        <v>278</v>
      </c>
      <c r="C133">
        <v>2</v>
      </c>
      <c r="D133" s="59" t="s">
        <v>385</v>
      </c>
      <c r="E133">
        <v>1</v>
      </c>
      <c r="F133" s="59" t="s">
        <v>128</v>
      </c>
      <c r="G133">
        <v>2</v>
      </c>
      <c r="H133" s="59"/>
      <c r="I133" s="59"/>
    </row>
    <row r="134" spans="1:10" x14ac:dyDescent="0.3">
      <c r="A134" s="59" t="s">
        <v>233</v>
      </c>
      <c r="B134" s="59" t="s">
        <v>278</v>
      </c>
      <c r="C134">
        <v>3</v>
      </c>
      <c r="D134" s="59" t="s">
        <v>386</v>
      </c>
      <c r="E134">
        <v>1</v>
      </c>
      <c r="F134" s="59" t="s">
        <v>11</v>
      </c>
      <c r="G134">
        <v>3</v>
      </c>
      <c r="H134" s="59"/>
      <c r="I134" s="59"/>
    </row>
    <row r="135" spans="1:10" x14ac:dyDescent="0.3">
      <c r="A135" s="59" t="s">
        <v>233</v>
      </c>
      <c r="B135" s="59" t="s">
        <v>278</v>
      </c>
      <c r="C135">
        <v>4</v>
      </c>
      <c r="D135" s="59" t="s">
        <v>286</v>
      </c>
      <c r="E135">
        <v>1</v>
      </c>
      <c r="F135" s="59" t="s">
        <v>375</v>
      </c>
      <c r="G135">
        <v>4</v>
      </c>
      <c r="H135" s="59" t="s">
        <v>363</v>
      </c>
      <c r="I135" s="59" t="s">
        <v>312</v>
      </c>
      <c r="J135">
        <v>0</v>
      </c>
    </row>
    <row r="136" spans="1:10" x14ac:dyDescent="0.3">
      <c r="A136" s="59" t="s">
        <v>233</v>
      </c>
      <c r="B136" s="59" t="s">
        <v>278</v>
      </c>
      <c r="C136">
        <v>5</v>
      </c>
      <c r="D136" s="59" t="s">
        <v>287</v>
      </c>
      <c r="E136">
        <v>1</v>
      </c>
      <c r="F136" s="59" t="s">
        <v>376</v>
      </c>
      <c r="G136">
        <v>5</v>
      </c>
      <c r="H136" s="59"/>
      <c r="I136" s="59"/>
    </row>
    <row r="137" spans="1:10" x14ac:dyDescent="0.3">
      <c r="A137" s="59" t="s">
        <v>233</v>
      </c>
      <c r="B137" s="59" t="s">
        <v>278</v>
      </c>
      <c r="C137">
        <v>6</v>
      </c>
      <c r="D137" s="59" t="s">
        <v>288</v>
      </c>
      <c r="E137">
        <v>1</v>
      </c>
      <c r="F137" s="59" t="s">
        <v>374</v>
      </c>
      <c r="G137">
        <v>6</v>
      </c>
      <c r="H137" s="59"/>
      <c r="I137" s="59"/>
    </row>
    <row r="138" spans="1:10" x14ac:dyDescent="0.3">
      <c r="A138" s="59" t="s">
        <v>233</v>
      </c>
      <c r="B138" s="59" t="s">
        <v>278</v>
      </c>
      <c r="C138">
        <v>7</v>
      </c>
      <c r="D138" s="59" t="s">
        <v>10</v>
      </c>
      <c r="E138">
        <v>1</v>
      </c>
      <c r="F138" s="59" t="s">
        <v>10</v>
      </c>
      <c r="G138">
        <v>7</v>
      </c>
      <c r="H138" s="59"/>
      <c r="I138" s="59"/>
    </row>
    <row r="139" spans="1:10" x14ac:dyDescent="0.3">
      <c r="A139" s="59" t="s">
        <v>233</v>
      </c>
      <c r="B139" s="59" t="s">
        <v>278</v>
      </c>
      <c r="C139">
        <v>8</v>
      </c>
      <c r="D139" s="59" t="s">
        <v>356</v>
      </c>
      <c r="E139">
        <v>1</v>
      </c>
      <c r="F139" s="59" t="s">
        <v>377</v>
      </c>
      <c r="G139">
        <v>8</v>
      </c>
      <c r="H139" s="59" t="s">
        <v>364</v>
      </c>
      <c r="I139" s="59" t="s">
        <v>313</v>
      </c>
      <c r="J139">
        <v>1</v>
      </c>
    </row>
    <row r="140" spans="1:10" x14ac:dyDescent="0.3">
      <c r="A140" s="59" t="s">
        <v>233</v>
      </c>
      <c r="B140" s="59" t="s">
        <v>278</v>
      </c>
      <c r="C140">
        <v>14</v>
      </c>
      <c r="D140" s="59" t="s">
        <v>289</v>
      </c>
      <c r="E140">
        <v>1</v>
      </c>
      <c r="F140" s="59" t="s">
        <v>378</v>
      </c>
      <c r="G140">
        <v>9</v>
      </c>
      <c r="H140" s="59"/>
      <c r="I140" s="59"/>
    </row>
    <row r="141" spans="1:10" x14ac:dyDescent="0.3">
      <c r="A141" s="59" t="s">
        <v>233</v>
      </c>
      <c r="B141" s="59" t="s">
        <v>278</v>
      </c>
      <c r="C141">
        <v>15</v>
      </c>
      <c r="D141" s="59" t="s">
        <v>290</v>
      </c>
      <c r="E141">
        <v>1</v>
      </c>
      <c r="F141" s="59" t="s">
        <v>290</v>
      </c>
      <c r="G141">
        <v>10</v>
      </c>
      <c r="H141" s="59"/>
      <c r="I141" s="59"/>
    </row>
    <row r="142" spans="1:10" x14ac:dyDescent="0.3">
      <c r="A142" s="59" t="s">
        <v>233</v>
      </c>
      <c r="B142" s="59" t="s">
        <v>278</v>
      </c>
      <c r="C142">
        <v>16</v>
      </c>
      <c r="D142" s="59" t="s">
        <v>357</v>
      </c>
      <c r="E142">
        <v>1</v>
      </c>
      <c r="F142" s="59" t="s">
        <v>379</v>
      </c>
      <c r="G142">
        <v>11</v>
      </c>
      <c r="H142" s="59"/>
      <c r="I142" s="59"/>
    </row>
    <row r="143" spans="1:10" x14ac:dyDescent="0.3">
      <c r="A143" s="59" t="s">
        <v>233</v>
      </c>
      <c r="B143" s="59" t="s">
        <v>278</v>
      </c>
      <c r="C143">
        <v>17</v>
      </c>
      <c r="D143" s="59" t="s">
        <v>358</v>
      </c>
      <c r="E143">
        <v>1</v>
      </c>
      <c r="F143" s="59" t="s">
        <v>380</v>
      </c>
      <c r="G143">
        <v>12</v>
      </c>
      <c r="H143" s="59"/>
      <c r="I143" s="59"/>
    </row>
    <row r="144" spans="1:10" x14ac:dyDescent="0.3">
      <c r="A144" s="59" t="s">
        <v>233</v>
      </c>
      <c r="B144" s="59" t="s">
        <v>278</v>
      </c>
      <c r="C144">
        <v>18</v>
      </c>
      <c r="D144" s="59" t="s">
        <v>291</v>
      </c>
      <c r="E144">
        <v>1</v>
      </c>
      <c r="F144" s="59" t="s">
        <v>291</v>
      </c>
      <c r="G144">
        <v>13</v>
      </c>
      <c r="H144" s="59"/>
      <c r="I144" s="59"/>
    </row>
    <row r="145" spans="1:9" x14ac:dyDescent="0.3">
      <c r="A145" s="59" t="s">
        <v>233</v>
      </c>
      <c r="B145" s="59" t="s">
        <v>278</v>
      </c>
      <c r="C145">
        <v>19</v>
      </c>
      <c r="D145" s="59" t="s">
        <v>292</v>
      </c>
      <c r="E145">
        <v>1</v>
      </c>
      <c r="F145" s="59" t="s">
        <v>292</v>
      </c>
      <c r="G145">
        <v>14</v>
      </c>
      <c r="H145" s="59"/>
      <c r="I145" s="59"/>
    </row>
    <row r="146" spans="1:9" x14ac:dyDescent="0.3">
      <c r="A146" s="59" t="s">
        <v>233</v>
      </c>
      <c r="B146" s="59" t="s">
        <v>278</v>
      </c>
      <c r="C146">
        <v>20</v>
      </c>
      <c r="D146" s="59" t="s">
        <v>293</v>
      </c>
      <c r="E146">
        <v>1</v>
      </c>
      <c r="F146" s="59" t="s">
        <v>293</v>
      </c>
      <c r="G146">
        <v>15</v>
      </c>
      <c r="H146" s="59"/>
      <c r="I146" s="59"/>
    </row>
    <row r="147" spans="1:9" x14ac:dyDescent="0.3">
      <c r="A147" s="59" t="s">
        <v>233</v>
      </c>
      <c r="B147" s="59" t="s">
        <v>278</v>
      </c>
      <c r="C147">
        <v>21</v>
      </c>
      <c r="D147" s="59" t="s">
        <v>294</v>
      </c>
      <c r="E147">
        <v>1</v>
      </c>
      <c r="F147" s="59" t="s">
        <v>294</v>
      </c>
      <c r="G147">
        <v>16</v>
      </c>
      <c r="H147" s="59"/>
      <c r="I147" s="59"/>
    </row>
    <row r="148" spans="1:9" x14ac:dyDescent="0.3">
      <c r="A148" s="59" t="s">
        <v>233</v>
      </c>
      <c r="B148" s="59" t="s">
        <v>278</v>
      </c>
      <c r="C148">
        <v>22</v>
      </c>
      <c r="D148" s="59" t="s">
        <v>295</v>
      </c>
      <c r="E148">
        <v>1</v>
      </c>
      <c r="F148" s="59" t="s">
        <v>381</v>
      </c>
      <c r="G148">
        <v>17</v>
      </c>
      <c r="H148" s="59"/>
      <c r="I148" s="59"/>
    </row>
    <row r="149" spans="1:9" x14ac:dyDescent="0.3">
      <c r="A149" s="59" t="s">
        <v>233</v>
      </c>
      <c r="B149" s="59" t="s">
        <v>278</v>
      </c>
      <c r="C149">
        <v>23</v>
      </c>
      <c r="D149" s="59" t="s">
        <v>296</v>
      </c>
      <c r="E149">
        <v>1</v>
      </c>
      <c r="F149" s="59" t="s">
        <v>382</v>
      </c>
      <c r="G149">
        <v>18</v>
      </c>
      <c r="H149" s="59"/>
      <c r="I149" s="59"/>
    </row>
    <row r="150" spans="1:9" x14ac:dyDescent="0.3">
      <c r="A150" s="59" t="s">
        <v>233</v>
      </c>
      <c r="B150" s="59" t="s">
        <v>278</v>
      </c>
      <c r="C150">
        <v>24</v>
      </c>
      <c r="D150" s="59" t="s">
        <v>297</v>
      </c>
      <c r="E150">
        <v>1</v>
      </c>
      <c r="F150" s="59" t="s">
        <v>393</v>
      </c>
      <c r="G150">
        <v>19</v>
      </c>
      <c r="H150" s="59"/>
      <c r="I150" s="59"/>
    </row>
    <row r="151" spans="1:9" x14ac:dyDescent="0.3">
      <c r="A151" s="59" t="s">
        <v>233</v>
      </c>
      <c r="B151" s="59" t="s">
        <v>278</v>
      </c>
      <c r="C151">
        <v>30</v>
      </c>
      <c r="D151" s="59" t="s">
        <v>387</v>
      </c>
      <c r="E151">
        <v>1</v>
      </c>
      <c r="F151" s="59" t="s">
        <v>392</v>
      </c>
      <c r="G151">
        <v>25</v>
      </c>
      <c r="H151" s="59"/>
      <c r="I151" s="59"/>
    </row>
    <row r="152" spans="1:9" x14ac:dyDescent="0.3">
      <c r="A152" s="59" t="s">
        <v>233</v>
      </c>
      <c r="B152" s="59" t="s">
        <v>278</v>
      </c>
      <c r="C152">
        <v>31</v>
      </c>
      <c r="D152" s="59" t="s">
        <v>298</v>
      </c>
      <c r="E152">
        <v>1</v>
      </c>
      <c r="F152" s="59" t="s">
        <v>298</v>
      </c>
      <c r="G152">
        <v>26</v>
      </c>
      <c r="H152" s="59"/>
      <c r="I152" s="59"/>
    </row>
    <row r="153" spans="1:9" x14ac:dyDescent="0.3">
      <c r="A153" s="59" t="s">
        <v>233</v>
      </c>
      <c r="B153" s="59" t="s">
        <v>278</v>
      </c>
      <c r="C153">
        <v>32</v>
      </c>
      <c r="D153" s="59" t="s">
        <v>299</v>
      </c>
      <c r="E153">
        <v>1</v>
      </c>
      <c r="F153" s="59" t="s">
        <v>391</v>
      </c>
      <c r="G153">
        <v>27</v>
      </c>
      <c r="H153" s="59"/>
      <c r="I153" s="59"/>
    </row>
    <row r="154" spans="1:9" x14ac:dyDescent="0.3">
      <c r="A154" s="59" t="s">
        <v>233</v>
      </c>
      <c r="B154" s="59" t="s">
        <v>278</v>
      </c>
      <c r="C154">
        <v>33</v>
      </c>
      <c r="D154" s="59" t="s">
        <v>300</v>
      </c>
      <c r="E154">
        <v>1</v>
      </c>
      <c r="F154" s="59" t="s">
        <v>300</v>
      </c>
      <c r="G154">
        <v>28</v>
      </c>
      <c r="H154" s="59"/>
      <c r="I154" s="59"/>
    </row>
    <row r="155" spans="1:9" x14ac:dyDescent="0.3">
      <c r="A155" s="59" t="s">
        <v>233</v>
      </c>
      <c r="B155" s="59" t="s">
        <v>278</v>
      </c>
      <c r="C155">
        <v>34</v>
      </c>
      <c r="D155" s="59" t="s">
        <v>301</v>
      </c>
      <c r="E155">
        <v>1</v>
      </c>
      <c r="F155" s="59" t="s">
        <v>388</v>
      </c>
      <c r="G155">
        <v>29</v>
      </c>
      <c r="H155" s="59"/>
      <c r="I155" s="59"/>
    </row>
    <row r="156" spans="1:9" x14ac:dyDescent="0.3">
      <c r="A156" s="59" t="s">
        <v>233</v>
      </c>
      <c r="B156" s="59" t="s">
        <v>278</v>
      </c>
      <c r="C156">
        <v>37</v>
      </c>
      <c r="D156" s="59" t="s">
        <v>302</v>
      </c>
      <c r="E156">
        <v>1</v>
      </c>
      <c r="F156" s="59" t="s">
        <v>389</v>
      </c>
      <c r="G156">
        <v>32</v>
      </c>
      <c r="H156" s="59"/>
      <c r="I156" s="59"/>
    </row>
    <row r="157" spans="1:9" x14ac:dyDescent="0.3">
      <c r="A157" s="59" t="s">
        <v>233</v>
      </c>
      <c r="B157" s="59" t="s">
        <v>278</v>
      </c>
      <c r="C157">
        <v>38</v>
      </c>
      <c r="D157" s="59" t="s">
        <v>303</v>
      </c>
      <c r="E157">
        <v>1</v>
      </c>
      <c r="F157" s="59" t="s">
        <v>390</v>
      </c>
      <c r="G157">
        <v>33</v>
      </c>
      <c r="H157" s="59"/>
      <c r="I157" s="59"/>
    </row>
    <row r="158" spans="1:9" x14ac:dyDescent="0.3">
      <c r="A158" s="59" t="s">
        <v>233</v>
      </c>
      <c r="B158" s="59" t="s">
        <v>278</v>
      </c>
      <c r="C158">
        <v>40</v>
      </c>
      <c r="D158" s="59" t="s">
        <v>304</v>
      </c>
      <c r="E158">
        <v>1</v>
      </c>
      <c r="F158" s="59" t="s">
        <v>383</v>
      </c>
      <c r="G158">
        <v>35</v>
      </c>
      <c r="H158" s="59"/>
      <c r="I158" s="59"/>
    </row>
    <row r="159" spans="1:9" x14ac:dyDescent="0.3">
      <c r="A159" s="59" t="s">
        <v>265</v>
      </c>
      <c r="B159" s="59" t="s">
        <v>279</v>
      </c>
      <c r="C159">
        <v>1</v>
      </c>
      <c r="D159" s="59" t="s">
        <v>384</v>
      </c>
      <c r="E159">
        <v>1</v>
      </c>
      <c r="F159" s="59" t="s">
        <v>10</v>
      </c>
      <c r="G159">
        <v>1</v>
      </c>
      <c r="H159" s="59"/>
      <c r="I159" s="59"/>
    </row>
    <row r="160" spans="1:9" x14ac:dyDescent="0.3">
      <c r="A160" s="59" t="s">
        <v>265</v>
      </c>
      <c r="B160" s="59" t="s">
        <v>279</v>
      </c>
      <c r="C160">
        <v>2</v>
      </c>
      <c r="D160" s="59" t="s">
        <v>385</v>
      </c>
      <c r="E160">
        <v>1</v>
      </c>
      <c r="F160" s="59" t="s">
        <v>128</v>
      </c>
      <c r="G160">
        <v>2</v>
      </c>
      <c r="H160" s="59"/>
      <c r="I160" s="59"/>
    </row>
    <row r="161" spans="1:10" x14ac:dyDescent="0.3">
      <c r="A161" s="59" t="s">
        <v>265</v>
      </c>
      <c r="B161" s="59" t="s">
        <v>279</v>
      </c>
      <c r="C161">
        <v>3</v>
      </c>
      <c r="D161" s="59" t="s">
        <v>386</v>
      </c>
      <c r="E161">
        <v>1</v>
      </c>
      <c r="F161" s="59" t="s">
        <v>11</v>
      </c>
      <c r="G161">
        <v>3</v>
      </c>
      <c r="H161" s="59"/>
      <c r="I161" s="59"/>
    </row>
    <row r="162" spans="1:10" x14ac:dyDescent="0.3">
      <c r="A162" s="59" t="s">
        <v>265</v>
      </c>
      <c r="B162" s="59" t="s">
        <v>279</v>
      </c>
      <c r="C162">
        <v>4</v>
      </c>
      <c r="D162" s="59" t="s">
        <v>286</v>
      </c>
      <c r="E162">
        <v>1</v>
      </c>
      <c r="F162" s="59" t="s">
        <v>375</v>
      </c>
      <c r="G162">
        <v>4</v>
      </c>
      <c r="H162" s="59" t="s">
        <v>365</v>
      </c>
      <c r="I162" s="59" t="s">
        <v>314</v>
      </c>
      <c r="J162">
        <v>0</v>
      </c>
    </row>
    <row r="163" spans="1:10" x14ac:dyDescent="0.3">
      <c r="A163" s="59" t="s">
        <v>265</v>
      </c>
      <c r="B163" s="59" t="s">
        <v>279</v>
      </c>
      <c r="C163">
        <v>5</v>
      </c>
      <c r="D163" s="59" t="s">
        <v>287</v>
      </c>
      <c r="E163">
        <v>1</v>
      </c>
      <c r="F163" s="59" t="s">
        <v>376</v>
      </c>
      <c r="G163">
        <v>5</v>
      </c>
      <c r="H163" s="59"/>
      <c r="I163" s="59"/>
    </row>
    <row r="164" spans="1:10" x14ac:dyDescent="0.3">
      <c r="A164" s="59" t="s">
        <v>265</v>
      </c>
      <c r="B164" s="59" t="s">
        <v>279</v>
      </c>
      <c r="C164">
        <v>6</v>
      </c>
      <c r="D164" s="59" t="s">
        <v>288</v>
      </c>
      <c r="E164">
        <v>1</v>
      </c>
      <c r="F164" s="59" t="s">
        <v>374</v>
      </c>
      <c r="G164">
        <v>6</v>
      </c>
      <c r="H164" s="59"/>
      <c r="I164" s="59"/>
    </row>
    <row r="165" spans="1:10" x14ac:dyDescent="0.3">
      <c r="A165" s="59" t="s">
        <v>265</v>
      </c>
      <c r="B165" s="59" t="s">
        <v>279</v>
      </c>
      <c r="C165">
        <v>7</v>
      </c>
      <c r="D165" s="59" t="s">
        <v>10</v>
      </c>
      <c r="E165">
        <v>1</v>
      </c>
      <c r="F165" s="59" t="s">
        <v>10</v>
      </c>
      <c r="G165">
        <v>7</v>
      </c>
      <c r="H165" s="59"/>
      <c r="I165" s="59"/>
    </row>
    <row r="166" spans="1:10" x14ac:dyDescent="0.3">
      <c r="A166" s="59" t="s">
        <v>265</v>
      </c>
      <c r="B166" s="59" t="s">
        <v>279</v>
      </c>
      <c r="C166">
        <v>8</v>
      </c>
      <c r="D166" s="59" t="s">
        <v>356</v>
      </c>
      <c r="E166">
        <v>1</v>
      </c>
      <c r="F166" s="59" t="s">
        <v>377</v>
      </c>
      <c r="G166">
        <v>8</v>
      </c>
      <c r="H166" s="59" t="s">
        <v>366</v>
      </c>
      <c r="I166" s="59" t="s">
        <v>315</v>
      </c>
      <c r="J166">
        <v>1</v>
      </c>
    </row>
    <row r="167" spans="1:10" x14ac:dyDescent="0.3">
      <c r="A167" s="59" t="s">
        <v>265</v>
      </c>
      <c r="B167" s="59" t="s">
        <v>279</v>
      </c>
      <c r="C167">
        <v>14</v>
      </c>
      <c r="D167" s="59" t="s">
        <v>289</v>
      </c>
      <c r="E167">
        <v>1</v>
      </c>
      <c r="F167" s="59" t="s">
        <v>378</v>
      </c>
      <c r="G167">
        <v>9</v>
      </c>
      <c r="H167" s="59"/>
      <c r="I167" s="59"/>
    </row>
    <row r="168" spans="1:10" x14ac:dyDescent="0.3">
      <c r="A168" s="59" t="s">
        <v>265</v>
      </c>
      <c r="B168" s="59" t="s">
        <v>279</v>
      </c>
      <c r="C168">
        <v>15</v>
      </c>
      <c r="D168" s="59" t="s">
        <v>290</v>
      </c>
      <c r="E168">
        <v>1</v>
      </c>
      <c r="F168" s="59" t="s">
        <v>290</v>
      </c>
      <c r="G168">
        <v>10</v>
      </c>
      <c r="H168" s="59"/>
      <c r="I168" s="59"/>
    </row>
    <row r="169" spans="1:10" x14ac:dyDescent="0.3">
      <c r="A169" s="59" t="s">
        <v>265</v>
      </c>
      <c r="B169" s="59" t="s">
        <v>279</v>
      </c>
      <c r="C169">
        <v>16</v>
      </c>
      <c r="D169" s="59" t="s">
        <v>357</v>
      </c>
      <c r="E169">
        <v>1</v>
      </c>
      <c r="F169" s="59" t="s">
        <v>379</v>
      </c>
      <c r="G169">
        <v>11</v>
      </c>
      <c r="H169" s="59"/>
      <c r="I169" s="59"/>
    </row>
    <row r="170" spans="1:10" x14ac:dyDescent="0.3">
      <c r="A170" s="59" t="s">
        <v>265</v>
      </c>
      <c r="B170" s="59" t="s">
        <v>279</v>
      </c>
      <c r="C170">
        <v>17</v>
      </c>
      <c r="D170" s="59" t="s">
        <v>358</v>
      </c>
      <c r="E170">
        <v>1</v>
      </c>
      <c r="F170" s="59" t="s">
        <v>380</v>
      </c>
      <c r="G170">
        <v>12</v>
      </c>
      <c r="H170" s="59"/>
      <c r="I170" s="59"/>
    </row>
    <row r="171" spans="1:10" x14ac:dyDescent="0.3">
      <c r="A171" s="59" t="s">
        <v>265</v>
      </c>
      <c r="B171" s="59" t="s">
        <v>279</v>
      </c>
      <c r="C171">
        <v>18</v>
      </c>
      <c r="D171" s="59" t="s">
        <v>291</v>
      </c>
      <c r="E171">
        <v>1</v>
      </c>
      <c r="F171" s="59" t="s">
        <v>291</v>
      </c>
      <c r="G171">
        <v>13</v>
      </c>
      <c r="H171" s="59"/>
      <c r="I171" s="59"/>
    </row>
    <row r="172" spans="1:10" x14ac:dyDescent="0.3">
      <c r="A172" s="59" t="s">
        <v>265</v>
      </c>
      <c r="B172" s="59" t="s">
        <v>279</v>
      </c>
      <c r="C172">
        <v>19</v>
      </c>
      <c r="D172" s="59" t="s">
        <v>292</v>
      </c>
      <c r="E172">
        <v>1</v>
      </c>
      <c r="F172" s="59" t="s">
        <v>292</v>
      </c>
      <c r="G172">
        <v>14</v>
      </c>
      <c r="H172" s="59"/>
      <c r="I172" s="59"/>
    </row>
    <row r="173" spans="1:10" x14ac:dyDescent="0.3">
      <c r="A173" s="59" t="s">
        <v>265</v>
      </c>
      <c r="B173" s="59" t="s">
        <v>279</v>
      </c>
      <c r="C173">
        <v>20</v>
      </c>
      <c r="D173" s="59" t="s">
        <v>293</v>
      </c>
      <c r="E173">
        <v>1</v>
      </c>
      <c r="F173" s="59" t="s">
        <v>293</v>
      </c>
      <c r="G173">
        <v>15</v>
      </c>
      <c r="H173" s="59"/>
      <c r="I173" s="59"/>
    </row>
    <row r="174" spans="1:10" x14ac:dyDescent="0.3">
      <c r="A174" s="59" t="s">
        <v>265</v>
      </c>
      <c r="B174" s="59" t="s">
        <v>279</v>
      </c>
      <c r="C174">
        <v>21</v>
      </c>
      <c r="D174" s="59" t="s">
        <v>294</v>
      </c>
      <c r="E174">
        <v>1</v>
      </c>
      <c r="F174" s="59" t="s">
        <v>294</v>
      </c>
      <c r="G174">
        <v>16</v>
      </c>
      <c r="H174" s="59"/>
      <c r="I174" s="59"/>
    </row>
    <row r="175" spans="1:10" x14ac:dyDescent="0.3">
      <c r="A175" s="59" t="s">
        <v>265</v>
      </c>
      <c r="B175" s="59" t="s">
        <v>279</v>
      </c>
      <c r="C175">
        <v>22</v>
      </c>
      <c r="D175" s="59" t="s">
        <v>295</v>
      </c>
      <c r="E175">
        <v>1</v>
      </c>
      <c r="F175" s="59" t="s">
        <v>381</v>
      </c>
      <c r="G175">
        <v>17</v>
      </c>
      <c r="H175" s="59"/>
      <c r="I175" s="59"/>
    </row>
    <row r="176" spans="1:10" x14ac:dyDescent="0.3">
      <c r="A176" s="59" t="s">
        <v>265</v>
      </c>
      <c r="B176" s="59" t="s">
        <v>279</v>
      </c>
      <c r="C176">
        <v>23</v>
      </c>
      <c r="D176" s="59" t="s">
        <v>296</v>
      </c>
      <c r="E176">
        <v>1</v>
      </c>
      <c r="F176" s="59" t="s">
        <v>382</v>
      </c>
      <c r="G176">
        <v>18</v>
      </c>
      <c r="H176" s="59"/>
      <c r="I176" s="59"/>
    </row>
    <row r="177" spans="1:10" x14ac:dyDescent="0.3">
      <c r="A177" s="59" t="s">
        <v>265</v>
      </c>
      <c r="B177" s="59" t="s">
        <v>279</v>
      </c>
      <c r="C177">
        <v>24</v>
      </c>
      <c r="D177" s="59" t="s">
        <v>297</v>
      </c>
      <c r="E177">
        <v>1</v>
      </c>
      <c r="F177" s="59" t="s">
        <v>393</v>
      </c>
      <c r="G177">
        <v>19</v>
      </c>
      <c r="H177" s="59"/>
      <c r="I177" s="59"/>
    </row>
    <row r="178" spans="1:10" x14ac:dyDescent="0.3">
      <c r="A178" s="59" t="s">
        <v>265</v>
      </c>
      <c r="B178" s="59" t="s">
        <v>279</v>
      </c>
      <c r="C178">
        <v>30</v>
      </c>
      <c r="D178" s="59" t="s">
        <v>387</v>
      </c>
      <c r="E178">
        <v>1</v>
      </c>
      <c r="F178" s="59" t="s">
        <v>392</v>
      </c>
      <c r="G178">
        <v>25</v>
      </c>
      <c r="H178" s="59"/>
      <c r="I178" s="59"/>
    </row>
    <row r="179" spans="1:10" x14ac:dyDescent="0.3">
      <c r="A179" s="59" t="s">
        <v>265</v>
      </c>
      <c r="B179" s="59" t="s">
        <v>279</v>
      </c>
      <c r="C179">
        <v>31</v>
      </c>
      <c r="D179" s="59" t="s">
        <v>298</v>
      </c>
      <c r="E179">
        <v>1</v>
      </c>
      <c r="F179" s="59" t="s">
        <v>298</v>
      </c>
      <c r="G179">
        <v>26</v>
      </c>
      <c r="H179" s="59"/>
      <c r="I179" s="59"/>
    </row>
    <row r="180" spans="1:10" x14ac:dyDescent="0.3">
      <c r="A180" s="59" t="s">
        <v>265</v>
      </c>
      <c r="B180" s="59" t="s">
        <v>279</v>
      </c>
      <c r="C180">
        <v>32</v>
      </c>
      <c r="D180" s="59" t="s">
        <v>299</v>
      </c>
      <c r="E180">
        <v>1</v>
      </c>
      <c r="F180" s="59" t="s">
        <v>391</v>
      </c>
      <c r="G180">
        <v>27</v>
      </c>
      <c r="H180" s="59"/>
      <c r="I180" s="59"/>
    </row>
    <row r="181" spans="1:10" x14ac:dyDescent="0.3">
      <c r="A181" s="59" t="s">
        <v>265</v>
      </c>
      <c r="B181" s="59" t="s">
        <v>279</v>
      </c>
      <c r="C181">
        <v>33</v>
      </c>
      <c r="D181" s="59" t="s">
        <v>300</v>
      </c>
      <c r="E181">
        <v>1</v>
      </c>
      <c r="F181" s="59" t="s">
        <v>300</v>
      </c>
      <c r="G181">
        <v>28</v>
      </c>
      <c r="H181" s="59"/>
      <c r="I181" s="59"/>
    </row>
    <row r="182" spans="1:10" x14ac:dyDescent="0.3">
      <c r="A182" s="59" t="s">
        <v>265</v>
      </c>
      <c r="B182" s="59" t="s">
        <v>279</v>
      </c>
      <c r="C182">
        <v>34</v>
      </c>
      <c r="D182" s="59" t="s">
        <v>301</v>
      </c>
      <c r="E182">
        <v>1</v>
      </c>
      <c r="F182" s="59" t="s">
        <v>388</v>
      </c>
      <c r="G182">
        <v>29</v>
      </c>
      <c r="H182" s="59"/>
      <c r="I182" s="59"/>
    </row>
    <row r="183" spans="1:10" x14ac:dyDescent="0.3">
      <c r="A183" s="59" t="s">
        <v>265</v>
      </c>
      <c r="B183" s="59" t="s">
        <v>279</v>
      </c>
      <c r="C183">
        <v>37</v>
      </c>
      <c r="D183" s="59" t="s">
        <v>302</v>
      </c>
      <c r="E183">
        <v>1</v>
      </c>
      <c r="F183" s="59" t="s">
        <v>389</v>
      </c>
      <c r="G183">
        <v>32</v>
      </c>
      <c r="H183" s="59"/>
      <c r="I183" s="59"/>
    </row>
    <row r="184" spans="1:10" x14ac:dyDescent="0.3">
      <c r="A184" s="59" t="s">
        <v>265</v>
      </c>
      <c r="B184" s="59" t="s">
        <v>279</v>
      </c>
      <c r="C184">
        <v>38</v>
      </c>
      <c r="D184" s="59" t="s">
        <v>303</v>
      </c>
      <c r="E184">
        <v>1</v>
      </c>
      <c r="F184" s="59" t="s">
        <v>390</v>
      </c>
      <c r="G184">
        <v>33</v>
      </c>
      <c r="H184" s="59"/>
      <c r="I184" s="59"/>
    </row>
    <row r="185" spans="1:10" x14ac:dyDescent="0.3">
      <c r="A185" s="59" t="s">
        <v>265</v>
      </c>
      <c r="B185" s="59" t="s">
        <v>279</v>
      </c>
      <c r="C185">
        <v>40</v>
      </c>
      <c r="D185" s="59" t="s">
        <v>304</v>
      </c>
      <c r="E185">
        <v>1</v>
      </c>
      <c r="F185" s="59" t="s">
        <v>383</v>
      </c>
      <c r="G185">
        <v>35</v>
      </c>
      <c r="H185" s="59"/>
      <c r="I185" s="59"/>
    </row>
    <row r="186" spans="1:10" x14ac:dyDescent="0.3">
      <c r="A186" s="59" t="s">
        <v>266</v>
      </c>
      <c r="B186" s="59" t="s">
        <v>280</v>
      </c>
      <c r="C186">
        <v>1</v>
      </c>
      <c r="D186" s="59" t="s">
        <v>384</v>
      </c>
      <c r="E186">
        <v>1</v>
      </c>
      <c r="F186" s="59" t="s">
        <v>10</v>
      </c>
      <c r="G186">
        <v>1</v>
      </c>
      <c r="H186" s="59"/>
      <c r="I186" s="59"/>
    </row>
    <row r="187" spans="1:10" x14ac:dyDescent="0.3">
      <c r="A187" s="59" t="s">
        <v>266</v>
      </c>
      <c r="B187" s="59" t="s">
        <v>280</v>
      </c>
      <c r="C187">
        <v>2</v>
      </c>
      <c r="D187" s="59" t="s">
        <v>385</v>
      </c>
      <c r="E187">
        <v>1</v>
      </c>
      <c r="F187" s="59" t="s">
        <v>128</v>
      </c>
      <c r="G187">
        <v>2</v>
      </c>
      <c r="H187" s="59"/>
      <c r="I187" s="59"/>
    </row>
    <row r="188" spans="1:10" x14ac:dyDescent="0.3">
      <c r="A188" s="59" t="s">
        <v>266</v>
      </c>
      <c r="B188" s="59" t="s">
        <v>280</v>
      </c>
      <c r="C188">
        <v>3</v>
      </c>
      <c r="D188" s="59" t="s">
        <v>386</v>
      </c>
      <c r="E188">
        <v>1</v>
      </c>
      <c r="F188" s="59" t="s">
        <v>11</v>
      </c>
      <c r="G188">
        <v>3</v>
      </c>
      <c r="H188" s="59"/>
      <c r="I188" s="59"/>
    </row>
    <row r="189" spans="1:10" x14ac:dyDescent="0.3">
      <c r="A189" s="59" t="s">
        <v>266</v>
      </c>
      <c r="B189" s="59" t="s">
        <v>280</v>
      </c>
      <c r="C189">
        <v>4</v>
      </c>
      <c r="D189" s="59" t="s">
        <v>286</v>
      </c>
      <c r="E189">
        <v>1</v>
      </c>
      <c r="F189" s="59" t="s">
        <v>375</v>
      </c>
      <c r="G189">
        <v>4</v>
      </c>
      <c r="H189" s="59" t="s">
        <v>367</v>
      </c>
      <c r="I189" s="59" t="s">
        <v>316</v>
      </c>
      <c r="J189">
        <v>0</v>
      </c>
    </row>
    <row r="190" spans="1:10" x14ac:dyDescent="0.3">
      <c r="A190" s="59" t="s">
        <v>266</v>
      </c>
      <c r="B190" s="59" t="s">
        <v>280</v>
      </c>
      <c r="C190">
        <v>5</v>
      </c>
      <c r="D190" s="59" t="s">
        <v>287</v>
      </c>
      <c r="E190">
        <v>1</v>
      </c>
      <c r="F190" s="59" t="s">
        <v>376</v>
      </c>
      <c r="G190">
        <v>5</v>
      </c>
      <c r="H190" s="59"/>
      <c r="I190" s="59"/>
    </row>
    <row r="191" spans="1:10" x14ac:dyDescent="0.3">
      <c r="A191" s="59" t="s">
        <v>266</v>
      </c>
      <c r="B191" s="59" t="s">
        <v>280</v>
      </c>
      <c r="C191">
        <v>6</v>
      </c>
      <c r="D191" s="59" t="s">
        <v>288</v>
      </c>
      <c r="E191">
        <v>1</v>
      </c>
      <c r="F191" s="59" t="s">
        <v>374</v>
      </c>
      <c r="G191">
        <v>6</v>
      </c>
      <c r="H191" s="59"/>
      <c r="I191" s="59"/>
    </row>
    <row r="192" spans="1:10" x14ac:dyDescent="0.3">
      <c r="A192" s="59" t="s">
        <v>266</v>
      </c>
      <c r="B192" s="59" t="s">
        <v>280</v>
      </c>
      <c r="C192">
        <v>7</v>
      </c>
      <c r="D192" s="59" t="s">
        <v>10</v>
      </c>
      <c r="E192">
        <v>1</v>
      </c>
      <c r="F192" s="59" t="s">
        <v>10</v>
      </c>
      <c r="G192">
        <v>7</v>
      </c>
      <c r="H192" s="59"/>
      <c r="I192" s="59"/>
    </row>
    <row r="193" spans="1:10" x14ac:dyDescent="0.3">
      <c r="A193" s="59" t="s">
        <v>266</v>
      </c>
      <c r="B193" s="59" t="s">
        <v>280</v>
      </c>
      <c r="C193">
        <v>8</v>
      </c>
      <c r="D193" s="59" t="s">
        <v>356</v>
      </c>
      <c r="E193">
        <v>1</v>
      </c>
      <c r="F193" s="59" t="s">
        <v>377</v>
      </c>
      <c r="G193">
        <v>8</v>
      </c>
      <c r="H193" s="59" t="s">
        <v>368</v>
      </c>
      <c r="I193" s="59" t="s">
        <v>317</v>
      </c>
      <c r="J193">
        <v>1</v>
      </c>
    </row>
    <row r="194" spans="1:10" x14ac:dyDescent="0.3">
      <c r="A194" s="59" t="s">
        <v>266</v>
      </c>
      <c r="B194" s="59" t="s">
        <v>280</v>
      </c>
      <c r="C194">
        <v>14</v>
      </c>
      <c r="D194" s="59" t="s">
        <v>289</v>
      </c>
      <c r="E194">
        <v>1</v>
      </c>
      <c r="F194" s="59" t="s">
        <v>378</v>
      </c>
      <c r="G194">
        <v>9</v>
      </c>
      <c r="H194" s="59"/>
      <c r="I194" s="59"/>
    </row>
    <row r="195" spans="1:10" x14ac:dyDescent="0.3">
      <c r="A195" s="59" t="s">
        <v>266</v>
      </c>
      <c r="B195" s="59" t="s">
        <v>280</v>
      </c>
      <c r="C195">
        <v>15</v>
      </c>
      <c r="D195" s="59" t="s">
        <v>290</v>
      </c>
      <c r="E195">
        <v>1</v>
      </c>
      <c r="F195" s="59" t="s">
        <v>290</v>
      </c>
      <c r="G195">
        <v>10</v>
      </c>
      <c r="H195" s="59"/>
      <c r="I195" s="59"/>
    </row>
    <row r="196" spans="1:10" x14ac:dyDescent="0.3">
      <c r="A196" s="59" t="s">
        <v>266</v>
      </c>
      <c r="B196" s="59" t="s">
        <v>280</v>
      </c>
      <c r="C196">
        <v>16</v>
      </c>
      <c r="D196" s="59" t="s">
        <v>357</v>
      </c>
      <c r="E196">
        <v>1</v>
      </c>
      <c r="F196" s="59" t="s">
        <v>379</v>
      </c>
      <c r="G196">
        <v>11</v>
      </c>
      <c r="H196" s="59"/>
      <c r="I196" s="59"/>
    </row>
    <row r="197" spans="1:10" x14ac:dyDescent="0.3">
      <c r="A197" s="59" t="s">
        <v>266</v>
      </c>
      <c r="B197" s="59" t="s">
        <v>280</v>
      </c>
      <c r="C197">
        <v>17</v>
      </c>
      <c r="D197" s="59" t="s">
        <v>358</v>
      </c>
      <c r="E197">
        <v>1</v>
      </c>
      <c r="F197" s="59" t="s">
        <v>380</v>
      </c>
      <c r="G197">
        <v>12</v>
      </c>
      <c r="H197" s="59"/>
      <c r="I197" s="59"/>
    </row>
    <row r="198" spans="1:10" x14ac:dyDescent="0.3">
      <c r="A198" s="59" t="s">
        <v>266</v>
      </c>
      <c r="B198" s="59" t="s">
        <v>280</v>
      </c>
      <c r="C198">
        <v>18</v>
      </c>
      <c r="D198" s="59" t="s">
        <v>291</v>
      </c>
      <c r="E198">
        <v>1</v>
      </c>
      <c r="F198" s="59" t="s">
        <v>291</v>
      </c>
      <c r="G198">
        <v>13</v>
      </c>
      <c r="H198" s="59"/>
      <c r="I198" s="59"/>
    </row>
    <row r="199" spans="1:10" x14ac:dyDescent="0.3">
      <c r="A199" s="59" t="s">
        <v>266</v>
      </c>
      <c r="B199" s="59" t="s">
        <v>280</v>
      </c>
      <c r="C199">
        <v>19</v>
      </c>
      <c r="D199" s="59" t="s">
        <v>292</v>
      </c>
      <c r="E199">
        <v>1</v>
      </c>
      <c r="F199" s="59" t="s">
        <v>292</v>
      </c>
      <c r="G199">
        <v>14</v>
      </c>
      <c r="H199" s="59"/>
      <c r="I199" s="59"/>
    </row>
    <row r="200" spans="1:10" x14ac:dyDescent="0.3">
      <c r="A200" s="59" t="s">
        <v>266</v>
      </c>
      <c r="B200" s="59" t="s">
        <v>280</v>
      </c>
      <c r="C200">
        <v>20</v>
      </c>
      <c r="D200" s="59" t="s">
        <v>293</v>
      </c>
      <c r="E200">
        <v>1</v>
      </c>
      <c r="F200" s="59" t="s">
        <v>293</v>
      </c>
      <c r="G200">
        <v>15</v>
      </c>
      <c r="H200" s="59"/>
      <c r="I200" s="59"/>
    </row>
    <row r="201" spans="1:10" x14ac:dyDescent="0.3">
      <c r="A201" s="59" t="s">
        <v>266</v>
      </c>
      <c r="B201" s="59" t="s">
        <v>280</v>
      </c>
      <c r="C201">
        <v>21</v>
      </c>
      <c r="D201" s="59" t="s">
        <v>294</v>
      </c>
      <c r="E201">
        <v>1</v>
      </c>
      <c r="F201" s="59" t="s">
        <v>294</v>
      </c>
      <c r="G201">
        <v>16</v>
      </c>
      <c r="H201" s="59"/>
      <c r="I201" s="59"/>
    </row>
    <row r="202" spans="1:10" x14ac:dyDescent="0.3">
      <c r="A202" s="59" t="s">
        <v>266</v>
      </c>
      <c r="B202" s="59" t="s">
        <v>280</v>
      </c>
      <c r="C202">
        <v>22</v>
      </c>
      <c r="D202" s="59" t="s">
        <v>295</v>
      </c>
      <c r="E202">
        <v>1</v>
      </c>
      <c r="F202" s="59" t="s">
        <v>381</v>
      </c>
      <c r="G202">
        <v>17</v>
      </c>
      <c r="H202" s="59"/>
      <c r="I202" s="59"/>
    </row>
    <row r="203" spans="1:10" x14ac:dyDescent="0.3">
      <c r="A203" s="59" t="s">
        <v>266</v>
      </c>
      <c r="B203" s="59" t="s">
        <v>280</v>
      </c>
      <c r="C203">
        <v>23</v>
      </c>
      <c r="D203" s="59" t="s">
        <v>296</v>
      </c>
      <c r="E203">
        <v>1</v>
      </c>
      <c r="F203" s="59" t="s">
        <v>382</v>
      </c>
      <c r="G203">
        <v>18</v>
      </c>
      <c r="H203" s="59"/>
      <c r="I203" s="59"/>
    </row>
    <row r="204" spans="1:10" x14ac:dyDescent="0.3">
      <c r="A204" s="59" t="s">
        <v>266</v>
      </c>
      <c r="B204" s="59" t="s">
        <v>280</v>
      </c>
      <c r="C204">
        <v>24</v>
      </c>
      <c r="D204" s="59" t="s">
        <v>297</v>
      </c>
      <c r="E204">
        <v>1</v>
      </c>
      <c r="F204" s="59" t="s">
        <v>393</v>
      </c>
      <c r="G204">
        <v>19</v>
      </c>
      <c r="H204" s="59"/>
      <c r="I204" s="59"/>
    </row>
    <row r="205" spans="1:10" x14ac:dyDescent="0.3">
      <c r="A205" s="59" t="s">
        <v>266</v>
      </c>
      <c r="B205" s="59" t="s">
        <v>280</v>
      </c>
      <c r="C205">
        <v>30</v>
      </c>
      <c r="D205" s="59" t="s">
        <v>387</v>
      </c>
      <c r="E205">
        <v>1</v>
      </c>
      <c r="F205" s="59" t="s">
        <v>392</v>
      </c>
      <c r="G205">
        <v>25</v>
      </c>
      <c r="H205" s="59"/>
      <c r="I205" s="59"/>
    </row>
    <row r="206" spans="1:10" x14ac:dyDescent="0.3">
      <c r="A206" s="59" t="s">
        <v>266</v>
      </c>
      <c r="B206" s="59" t="s">
        <v>280</v>
      </c>
      <c r="C206">
        <v>31</v>
      </c>
      <c r="D206" s="59" t="s">
        <v>298</v>
      </c>
      <c r="E206">
        <v>1</v>
      </c>
      <c r="F206" s="59" t="s">
        <v>298</v>
      </c>
      <c r="G206">
        <v>26</v>
      </c>
      <c r="H206" s="59"/>
      <c r="I206" s="59"/>
    </row>
    <row r="207" spans="1:10" x14ac:dyDescent="0.3">
      <c r="A207" s="59" t="s">
        <v>266</v>
      </c>
      <c r="B207" s="59" t="s">
        <v>280</v>
      </c>
      <c r="C207">
        <v>32</v>
      </c>
      <c r="D207" s="59" t="s">
        <v>299</v>
      </c>
      <c r="E207">
        <v>1</v>
      </c>
      <c r="F207" s="59" t="s">
        <v>391</v>
      </c>
      <c r="G207">
        <v>27</v>
      </c>
      <c r="H207" s="59"/>
      <c r="I207" s="59"/>
    </row>
    <row r="208" spans="1:10" x14ac:dyDescent="0.3">
      <c r="A208" s="59" t="s">
        <v>266</v>
      </c>
      <c r="B208" s="59" t="s">
        <v>280</v>
      </c>
      <c r="C208">
        <v>33</v>
      </c>
      <c r="D208" s="59" t="s">
        <v>300</v>
      </c>
      <c r="E208">
        <v>1</v>
      </c>
      <c r="F208" s="59" t="s">
        <v>300</v>
      </c>
      <c r="G208">
        <v>28</v>
      </c>
      <c r="H208" s="59"/>
      <c r="I208" s="59"/>
    </row>
    <row r="209" spans="1:10" x14ac:dyDescent="0.3">
      <c r="A209" s="59" t="s">
        <v>266</v>
      </c>
      <c r="B209" s="59" t="s">
        <v>280</v>
      </c>
      <c r="C209">
        <v>34</v>
      </c>
      <c r="D209" s="59" t="s">
        <v>301</v>
      </c>
      <c r="E209">
        <v>1</v>
      </c>
      <c r="F209" s="59" t="s">
        <v>388</v>
      </c>
      <c r="G209">
        <v>29</v>
      </c>
      <c r="H209" s="59"/>
      <c r="I209" s="59"/>
    </row>
    <row r="210" spans="1:10" x14ac:dyDescent="0.3">
      <c r="A210" s="59" t="s">
        <v>266</v>
      </c>
      <c r="B210" s="59" t="s">
        <v>280</v>
      </c>
      <c r="C210">
        <v>37</v>
      </c>
      <c r="D210" s="59" t="s">
        <v>302</v>
      </c>
      <c r="E210">
        <v>1</v>
      </c>
      <c r="F210" s="59" t="s">
        <v>389</v>
      </c>
      <c r="G210">
        <v>32</v>
      </c>
      <c r="H210" s="59"/>
      <c r="I210" s="59"/>
    </row>
    <row r="211" spans="1:10" x14ac:dyDescent="0.3">
      <c r="A211" s="59" t="s">
        <v>266</v>
      </c>
      <c r="B211" s="59" t="s">
        <v>280</v>
      </c>
      <c r="C211">
        <v>38</v>
      </c>
      <c r="D211" s="59" t="s">
        <v>303</v>
      </c>
      <c r="E211">
        <v>1</v>
      </c>
      <c r="F211" s="59" t="s">
        <v>390</v>
      </c>
      <c r="G211">
        <v>33</v>
      </c>
      <c r="H211" s="59"/>
      <c r="I211" s="59"/>
    </row>
    <row r="212" spans="1:10" x14ac:dyDescent="0.3">
      <c r="A212" s="59" t="s">
        <v>266</v>
      </c>
      <c r="B212" s="59" t="s">
        <v>280</v>
      </c>
      <c r="C212">
        <v>40</v>
      </c>
      <c r="D212" s="59" t="s">
        <v>304</v>
      </c>
      <c r="E212">
        <v>1</v>
      </c>
      <c r="F212" s="59" t="s">
        <v>383</v>
      </c>
      <c r="G212">
        <v>35</v>
      </c>
      <c r="H212" s="59"/>
      <c r="I212" s="59"/>
    </row>
    <row r="213" spans="1:10" x14ac:dyDescent="0.3">
      <c r="A213" s="59" t="s">
        <v>267</v>
      </c>
      <c r="B213" s="59" t="s">
        <v>281</v>
      </c>
      <c r="C213">
        <v>1</v>
      </c>
      <c r="D213" s="59" t="s">
        <v>384</v>
      </c>
      <c r="E213">
        <v>1</v>
      </c>
      <c r="F213" s="59" t="s">
        <v>10</v>
      </c>
      <c r="G213">
        <v>1</v>
      </c>
      <c r="H213" s="59"/>
      <c r="I213" s="59"/>
    </row>
    <row r="214" spans="1:10" x14ac:dyDescent="0.3">
      <c r="A214" s="59" t="s">
        <v>267</v>
      </c>
      <c r="B214" s="59" t="s">
        <v>281</v>
      </c>
      <c r="C214">
        <v>2</v>
      </c>
      <c r="D214" s="59" t="s">
        <v>385</v>
      </c>
      <c r="E214">
        <v>1</v>
      </c>
      <c r="F214" s="59" t="s">
        <v>128</v>
      </c>
      <c r="G214">
        <v>2</v>
      </c>
      <c r="H214" s="59"/>
      <c r="I214" s="59"/>
    </row>
    <row r="215" spans="1:10" x14ac:dyDescent="0.3">
      <c r="A215" s="59" t="s">
        <v>267</v>
      </c>
      <c r="B215" s="59" t="s">
        <v>281</v>
      </c>
      <c r="C215">
        <v>3</v>
      </c>
      <c r="D215" s="59" t="s">
        <v>386</v>
      </c>
      <c r="E215">
        <v>1</v>
      </c>
      <c r="F215" s="59" t="s">
        <v>11</v>
      </c>
      <c r="G215">
        <v>3</v>
      </c>
      <c r="H215" s="59"/>
      <c r="I215" s="59"/>
    </row>
    <row r="216" spans="1:10" x14ac:dyDescent="0.3">
      <c r="A216" s="59" t="s">
        <v>267</v>
      </c>
      <c r="B216" s="59" t="s">
        <v>281</v>
      </c>
      <c r="C216">
        <v>4</v>
      </c>
      <c r="D216" s="59" t="s">
        <v>286</v>
      </c>
      <c r="E216">
        <v>1</v>
      </c>
      <c r="F216" s="59" t="s">
        <v>375</v>
      </c>
      <c r="G216">
        <v>4</v>
      </c>
      <c r="H216" s="59" t="s">
        <v>369</v>
      </c>
      <c r="I216" s="59" t="s">
        <v>318</v>
      </c>
      <c r="J216">
        <v>0</v>
      </c>
    </row>
    <row r="217" spans="1:10" x14ac:dyDescent="0.3">
      <c r="A217" s="59" t="s">
        <v>267</v>
      </c>
      <c r="B217" s="59" t="s">
        <v>281</v>
      </c>
      <c r="C217">
        <v>5</v>
      </c>
      <c r="D217" s="59" t="s">
        <v>287</v>
      </c>
      <c r="E217">
        <v>1</v>
      </c>
      <c r="F217" s="59" t="s">
        <v>376</v>
      </c>
      <c r="G217">
        <v>5</v>
      </c>
      <c r="H217" s="59"/>
      <c r="I217" s="59"/>
    </row>
    <row r="218" spans="1:10" x14ac:dyDescent="0.3">
      <c r="A218" s="59" t="s">
        <v>267</v>
      </c>
      <c r="B218" s="59" t="s">
        <v>281</v>
      </c>
      <c r="C218">
        <v>6</v>
      </c>
      <c r="D218" s="59" t="s">
        <v>288</v>
      </c>
      <c r="E218">
        <v>1</v>
      </c>
      <c r="F218" s="59" t="s">
        <v>374</v>
      </c>
      <c r="G218">
        <v>6</v>
      </c>
      <c r="H218" s="59"/>
      <c r="I218" s="59"/>
    </row>
    <row r="219" spans="1:10" x14ac:dyDescent="0.3">
      <c r="A219" s="59" t="s">
        <v>267</v>
      </c>
      <c r="B219" s="59" t="s">
        <v>281</v>
      </c>
      <c r="C219">
        <v>7</v>
      </c>
      <c r="D219" s="59" t="s">
        <v>10</v>
      </c>
      <c r="E219">
        <v>1</v>
      </c>
      <c r="F219" s="59" t="s">
        <v>10</v>
      </c>
      <c r="G219">
        <v>7</v>
      </c>
      <c r="H219" s="59"/>
      <c r="I219" s="59"/>
    </row>
    <row r="220" spans="1:10" x14ac:dyDescent="0.3">
      <c r="A220" s="59" t="s">
        <v>267</v>
      </c>
      <c r="B220" s="59" t="s">
        <v>281</v>
      </c>
      <c r="C220">
        <v>8</v>
      </c>
      <c r="D220" s="59" t="s">
        <v>356</v>
      </c>
      <c r="E220">
        <v>1</v>
      </c>
      <c r="F220" s="59" t="s">
        <v>377</v>
      </c>
      <c r="G220">
        <v>8</v>
      </c>
      <c r="H220" s="59" t="s">
        <v>370</v>
      </c>
      <c r="I220" s="59" t="s">
        <v>319</v>
      </c>
      <c r="J220">
        <v>1</v>
      </c>
    </row>
    <row r="221" spans="1:10" x14ac:dyDescent="0.3">
      <c r="A221" s="59" t="s">
        <v>267</v>
      </c>
      <c r="B221" s="59" t="s">
        <v>281</v>
      </c>
      <c r="C221">
        <v>14</v>
      </c>
      <c r="D221" s="59" t="s">
        <v>289</v>
      </c>
      <c r="E221">
        <v>1</v>
      </c>
      <c r="F221" s="59" t="s">
        <v>378</v>
      </c>
      <c r="G221">
        <v>9</v>
      </c>
      <c r="H221" s="59"/>
      <c r="I221" s="59"/>
    </row>
    <row r="222" spans="1:10" x14ac:dyDescent="0.3">
      <c r="A222" s="59" t="s">
        <v>267</v>
      </c>
      <c r="B222" s="59" t="s">
        <v>281</v>
      </c>
      <c r="C222">
        <v>15</v>
      </c>
      <c r="D222" s="59" t="s">
        <v>290</v>
      </c>
      <c r="E222">
        <v>1</v>
      </c>
      <c r="F222" s="59" t="s">
        <v>290</v>
      </c>
      <c r="G222">
        <v>10</v>
      </c>
      <c r="H222" s="59"/>
      <c r="I222" s="59"/>
    </row>
    <row r="223" spans="1:10" x14ac:dyDescent="0.3">
      <c r="A223" s="59" t="s">
        <v>267</v>
      </c>
      <c r="B223" s="59" t="s">
        <v>281</v>
      </c>
      <c r="C223">
        <v>16</v>
      </c>
      <c r="D223" s="59" t="s">
        <v>357</v>
      </c>
      <c r="E223">
        <v>1</v>
      </c>
      <c r="F223" s="59" t="s">
        <v>379</v>
      </c>
      <c r="G223">
        <v>11</v>
      </c>
      <c r="H223" s="59"/>
      <c r="I223" s="59"/>
    </row>
    <row r="224" spans="1:10" x14ac:dyDescent="0.3">
      <c r="A224" s="59" t="s">
        <v>267</v>
      </c>
      <c r="B224" s="59" t="s">
        <v>281</v>
      </c>
      <c r="C224">
        <v>17</v>
      </c>
      <c r="D224" s="59" t="s">
        <v>358</v>
      </c>
      <c r="E224">
        <v>1</v>
      </c>
      <c r="F224" s="59" t="s">
        <v>380</v>
      </c>
      <c r="G224">
        <v>12</v>
      </c>
      <c r="H224" s="59"/>
      <c r="I224" s="59"/>
    </row>
    <row r="225" spans="1:9" x14ac:dyDescent="0.3">
      <c r="A225" s="59" t="s">
        <v>267</v>
      </c>
      <c r="B225" s="59" t="s">
        <v>281</v>
      </c>
      <c r="C225">
        <v>18</v>
      </c>
      <c r="D225" s="59" t="s">
        <v>291</v>
      </c>
      <c r="E225">
        <v>1</v>
      </c>
      <c r="F225" s="59" t="s">
        <v>291</v>
      </c>
      <c r="G225">
        <v>13</v>
      </c>
      <c r="H225" s="59"/>
      <c r="I225" s="59"/>
    </row>
    <row r="226" spans="1:9" x14ac:dyDescent="0.3">
      <c r="A226" s="59" t="s">
        <v>267</v>
      </c>
      <c r="B226" s="59" t="s">
        <v>281</v>
      </c>
      <c r="C226">
        <v>19</v>
      </c>
      <c r="D226" s="59" t="s">
        <v>292</v>
      </c>
      <c r="E226">
        <v>1</v>
      </c>
      <c r="F226" s="59" t="s">
        <v>292</v>
      </c>
      <c r="G226">
        <v>14</v>
      </c>
      <c r="H226" s="59"/>
      <c r="I226" s="59"/>
    </row>
    <row r="227" spans="1:9" x14ac:dyDescent="0.3">
      <c r="A227" s="59" t="s">
        <v>267</v>
      </c>
      <c r="B227" s="59" t="s">
        <v>281</v>
      </c>
      <c r="C227">
        <v>20</v>
      </c>
      <c r="D227" s="59" t="s">
        <v>293</v>
      </c>
      <c r="E227">
        <v>1</v>
      </c>
      <c r="F227" s="59" t="s">
        <v>293</v>
      </c>
      <c r="G227">
        <v>15</v>
      </c>
      <c r="H227" s="59"/>
      <c r="I227" s="59"/>
    </row>
    <row r="228" spans="1:9" x14ac:dyDescent="0.3">
      <c r="A228" s="59" t="s">
        <v>267</v>
      </c>
      <c r="B228" s="59" t="s">
        <v>281</v>
      </c>
      <c r="C228">
        <v>21</v>
      </c>
      <c r="D228" s="59" t="s">
        <v>294</v>
      </c>
      <c r="E228">
        <v>1</v>
      </c>
      <c r="F228" s="59" t="s">
        <v>294</v>
      </c>
      <c r="G228">
        <v>16</v>
      </c>
      <c r="H228" s="59"/>
      <c r="I228" s="59"/>
    </row>
    <row r="229" spans="1:9" x14ac:dyDescent="0.3">
      <c r="A229" s="59" t="s">
        <v>267</v>
      </c>
      <c r="B229" s="59" t="s">
        <v>281</v>
      </c>
      <c r="C229">
        <v>22</v>
      </c>
      <c r="D229" s="59" t="s">
        <v>295</v>
      </c>
      <c r="E229">
        <v>1</v>
      </c>
      <c r="F229" s="59" t="s">
        <v>381</v>
      </c>
      <c r="G229">
        <v>17</v>
      </c>
      <c r="H229" s="59"/>
      <c r="I229" s="59"/>
    </row>
    <row r="230" spans="1:9" x14ac:dyDescent="0.3">
      <c r="A230" s="59" t="s">
        <v>267</v>
      </c>
      <c r="B230" s="59" t="s">
        <v>281</v>
      </c>
      <c r="C230">
        <v>23</v>
      </c>
      <c r="D230" s="59" t="s">
        <v>296</v>
      </c>
      <c r="E230">
        <v>1</v>
      </c>
      <c r="F230" s="59" t="s">
        <v>382</v>
      </c>
      <c r="G230">
        <v>18</v>
      </c>
      <c r="H230" s="59"/>
      <c r="I230" s="59"/>
    </row>
    <row r="231" spans="1:9" x14ac:dyDescent="0.3">
      <c r="A231" s="59" t="s">
        <v>267</v>
      </c>
      <c r="B231" s="59" t="s">
        <v>281</v>
      </c>
      <c r="C231">
        <v>24</v>
      </c>
      <c r="D231" s="59" t="s">
        <v>297</v>
      </c>
      <c r="E231">
        <v>1</v>
      </c>
      <c r="F231" s="59" t="s">
        <v>393</v>
      </c>
      <c r="G231">
        <v>19</v>
      </c>
      <c r="H231" s="59"/>
      <c r="I231" s="59"/>
    </row>
    <row r="232" spans="1:9" x14ac:dyDescent="0.3">
      <c r="A232" s="59" t="s">
        <v>267</v>
      </c>
      <c r="B232" s="59" t="s">
        <v>281</v>
      </c>
      <c r="C232">
        <v>30</v>
      </c>
      <c r="D232" s="59" t="s">
        <v>387</v>
      </c>
      <c r="E232">
        <v>1</v>
      </c>
      <c r="F232" s="59" t="s">
        <v>392</v>
      </c>
      <c r="G232">
        <v>25</v>
      </c>
      <c r="H232" s="59"/>
      <c r="I232" s="59"/>
    </row>
    <row r="233" spans="1:9" x14ac:dyDescent="0.3">
      <c r="A233" s="59" t="s">
        <v>267</v>
      </c>
      <c r="B233" s="59" t="s">
        <v>281</v>
      </c>
      <c r="C233">
        <v>31</v>
      </c>
      <c r="D233" s="59" t="s">
        <v>298</v>
      </c>
      <c r="E233">
        <v>1</v>
      </c>
      <c r="F233" s="59" t="s">
        <v>298</v>
      </c>
      <c r="G233">
        <v>26</v>
      </c>
      <c r="H233" s="59"/>
      <c r="I233" s="59"/>
    </row>
    <row r="234" spans="1:9" x14ac:dyDescent="0.3">
      <c r="A234" s="59" t="s">
        <v>267</v>
      </c>
      <c r="B234" s="59" t="s">
        <v>281</v>
      </c>
      <c r="C234">
        <v>32</v>
      </c>
      <c r="D234" s="59" t="s">
        <v>299</v>
      </c>
      <c r="E234">
        <v>1</v>
      </c>
      <c r="F234" s="59" t="s">
        <v>391</v>
      </c>
      <c r="G234">
        <v>27</v>
      </c>
      <c r="H234" s="59"/>
      <c r="I234" s="59"/>
    </row>
    <row r="235" spans="1:9" x14ac:dyDescent="0.3">
      <c r="A235" s="59" t="s">
        <v>267</v>
      </c>
      <c r="B235" s="59" t="s">
        <v>281</v>
      </c>
      <c r="C235">
        <v>33</v>
      </c>
      <c r="D235" s="59" t="s">
        <v>300</v>
      </c>
      <c r="E235">
        <v>1</v>
      </c>
      <c r="F235" s="59" t="s">
        <v>300</v>
      </c>
      <c r="G235">
        <v>28</v>
      </c>
      <c r="H235" s="59"/>
      <c r="I235" s="59"/>
    </row>
    <row r="236" spans="1:9" x14ac:dyDescent="0.3">
      <c r="A236" s="59" t="s">
        <v>267</v>
      </c>
      <c r="B236" s="59" t="s">
        <v>281</v>
      </c>
      <c r="C236">
        <v>34</v>
      </c>
      <c r="D236" s="59" t="s">
        <v>301</v>
      </c>
      <c r="E236">
        <v>1</v>
      </c>
      <c r="F236" s="59" t="s">
        <v>388</v>
      </c>
      <c r="G236">
        <v>29</v>
      </c>
      <c r="H236" s="59"/>
      <c r="I236" s="59"/>
    </row>
    <row r="237" spans="1:9" x14ac:dyDescent="0.3">
      <c r="A237" s="59" t="s">
        <v>267</v>
      </c>
      <c r="B237" s="59" t="s">
        <v>281</v>
      </c>
      <c r="C237">
        <v>37</v>
      </c>
      <c r="D237" s="59" t="s">
        <v>302</v>
      </c>
      <c r="E237">
        <v>1</v>
      </c>
      <c r="F237" s="59" t="s">
        <v>389</v>
      </c>
      <c r="G237">
        <v>32</v>
      </c>
      <c r="H237" s="59"/>
      <c r="I237" s="59"/>
    </row>
    <row r="238" spans="1:9" x14ac:dyDescent="0.3">
      <c r="A238" s="59" t="s">
        <v>267</v>
      </c>
      <c r="B238" s="59" t="s">
        <v>281</v>
      </c>
      <c r="C238">
        <v>38</v>
      </c>
      <c r="D238" s="59" t="s">
        <v>303</v>
      </c>
      <c r="E238">
        <v>1</v>
      </c>
      <c r="F238" s="59" t="s">
        <v>390</v>
      </c>
      <c r="G238">
        <v>33</v>
      </c>
      <c r="H238" s="59"/>
      <c r="I238" s="59"/>
    </row>
    <row r="239" spans="1:9" x14ac:dyDescent="0.3">
      <c r="A239" s="59" t="s">
        <v>267</v>
      </c>
      <c r="B239" s="59" t="s">
        <v>281</v>
      </c>
      <c r="C239">
        <v>40</v>
      </c>
      <c r="D239" s="59" t="s">
        <v>304</v>
      </c>
      <c r="E239">
        <v>1</v>
      </c>
      <c r="F239" s="59" t="s">
        <v>383</v>
      </c>
      <c r="G239">
        <v>35</v>
      </c>
      <c r="H239" s="59"/>
      <c r="I239" s="59"/>
    </row>
    <row r="240" spans="1:9" x14ac:dyDescent="0.3">
      <c r="A240" s="59" t="s">
        <v>268</v>
      </c>
      <c r="B240" s="59" t="s">
        <v>274</v>
      </c>
      <c r="C240">
        <v>1</v>
      </c>
      <c r="D240" s="59" t="s">
        <v>2</v>
      </c>
      <c r="E240">
        <v>1</v>
      </c>
      <c r="F240" s="59" t="s">
        <v>10</v>
      </c>
      <c r="G240">
        <v>1</v>
      </c>
      <c r="H240" s="59"/>
      <c r="I240" s="59"/>
    </row>
    <row r="241" spans="1:10" x14ac:dyDescent="0.3">
      <c r="A241" s="59" t="s">
        <v>268</v>
      </c>
      <c r="B241" s="59" t="s">
        <v>274</v>
      </c>
      <c r="C241">
        <v>2</v>
      </c>
      <c r="D241" s="59" t="s">
        <v>3</v>
      </c>
      <c r="E241">
        <v>1</v>
      </c>
      <c r="F241" s="59" t="s">
        <v>128</v>
      </c>
      <c r="G241">
        <v>2</v>
      </c>
      <c r="H241" s="59"/>
      <c r="I241" s="59"/>
    </row>
    <row r="242" spans="1:10" x14ac:dyDescent="0.3">
      <c r="A242" s="59" t="s">
        <v>268</v>
      </c>
      <c r="B242" s="59" t="s">
        <v>274</v>
      </c>
      <c r="C242">
        <v>3</v>
      </c>
      <c r="D242" s="59" t="s">
        <v>105</v>
      </c>
      <c r="E242">
        <v>1</v>
      </c>
      <c r="F242" s="59" t="s">
        <v>11</v>
      </c>
      <c r="G242">
        <v>3</v>
      </c>
      <c r="H242" s="59"/>
      <c r="I242" s="59"/>
    </row>
    <row r="243" spans="1:10" x14ac:dyDescent="0.3">
      <c r="A243" s="59" t="s">
        <v>268</v>
      </c>
      <c r="B243" s="59" t="s">
        <v>274</v>
      </c>
      <c r="C243">
        <v>4</v>
      </c>
      <c r="D243" s="59" t="s">
        <v>286</v>
      </c>
      <c r="E243">
        <v>1</v>
      </c>
      <c r="F243" s="59" t="s">
        <v>375</v>
      </c>
      <c r="G243">
        <v>4</v>
      </c>
      <c r="H243" s="59" t="s">
        <v>371</v>
      </c>
      <c r="I243" s="59" t="s">
        <v>320</v>
      </c>
      <c r="J243">
        <v>0</v>
      </c>
    </row>
    <row r="244" spans="1:10" x14ac:dyDescent="0.3">
      <c r="A244" s="59" t="s">
        <v>268</v>
      </c>
      <c r="B244" s="59" t="s">
        <v>274</v>
      </c>
      <c r="C244">
        <v>5</v>
      </c>
      <c r="D244" s="59" t="s">
        <v>287</v>
      </c>
      <c r="E244">
        <v>1</v>
      </c>
      <c r="F244" s="59" t="s">
        <v>376</v>
      </c>
      <c r="G244">
        <v>5</v>
      </c>
      <c r="H244" s="59"/>
      <c r="I244" s="59"/>
    </row>
    <row r="245" spans="1:10" x14ac:dyDescent="0.3">
      <c r="A245" s="59" t="s">
        <v>268</v>
      </c>
      <c r="B245" s="59" t="s">
        <v>274</v>
      </c>
      <c r="C245">
        <v>6</v>
      </c>
      <c r="D245" s="59" t="s">
        <v>288</v>
      </c>
      <c r="E245">
        <v>1</v>
      </c>
      <c r="F245" s="59" t="s">
        <v>374</v>
      </c>
      <c r="G245">
        <v>6</v>
      </c>
      <c r="H245" s="59"/>
      <c r="I245" s="59"/>
    </row>
    <row r="246" spans="1:10" x14ac:dyDescent="0.3">
      <c r="A246" s="59" t="s">
        <v>268</v>
      </c>
      <c r="B246" s="59" t="s">
        <v>274</v>
      </c>
      <c r="C246">
        <v>7</v>
      </c>
      <c r="D246" s="59" t="s">
        <v>10</v>
      </c>
      <c r="E246">
        <v>1</v>
      </c>
      <c r="F246" s="59" t="s">
        <v>10</v>
      </c>
      <c r="G246">
        <v>7</v>
      </c>
      <c r="H246" s="59"/>
      <c r="I246" s="59"/>
    </row>
    <row r="247" spans="1:10" x14ac:dyDescent="0.3">
      <c r="A247" s="59" t="s">
        <v>268</v>
      </c>
      <c r="B247" s="59" t="s">
        <v>274</v>
      </c>
      <c r="C247">
        <v>8</v>
      </c>
      <c r="D247" s="59" t="s">
        <v>356</v>
      </c>
      <c r="E247">
        <v>1</v>
      </c>
      <c r="F247" s="59" t="s">
        <v>377</v>
      </c>
      <c r="G247">
        <v>8</v>
      </c>
      <c r="H247" s="59" t="s">
        <v>372</v>
      </c>
      <c r="I247" s="59" t="s">
        <v>321</v>
      </c>
      <c r="J247">
        <v>1</v>
      </c>
    </row>
    <row r="248" spans="1:10" x14ac:dyDescent="0.3">
      <c r="A248" s="59" t="s">
        <v>268</v>
      </c>
      <c r="B248" s="59" t="s">
        <v>274</v>
      </c>
      <c r="C248">
        <v>14</v>
      </c>
      <c r="D248" s="59" t="s">
        <v>289</v>
      </c>
      <c r="E248">
        <v>1</v>
      </c>
      <c r="F248" s="59" t="s">
        <v>378</v>
      </c>
      <c r="G248">
        <v>9</v>
      </c>
      <c r="H248" s="59"/>
      <c r="I248" s="59"/>
    </row>
    <row r="249" spans="1:10" x14ac:dyDescent="0.3">
      <c r="A249" s="59" t="s">
        <v>268</v>
      </c>
      <c r="B249" s="59" t="s">
        <v>274</v>
      </c>
      <c r="C249">
        <v>15</v>
      </c>
      <c r="D249" s="59" t="s">
        <v>290</v>
      </c>
      <c r="E249">
        <v>1</v>
      </c>
      <c r="F249" s="59" t="s">
        <v>290</v>
      </c>
      <c r="G249">
        <v>10</v>
      </c>
      <c r="H249" s="59"/>
      <c r="I249" s="59"/>
    </row>
    <row r="250" spans="1:10" x14ac:dyDescent="0.3">
      <c r="A250" s="59" t="s">
        <v>268</v>
      </c>
      <c r="B250" s="59" t="s">
        <v>274</v>
      </c>
      <c r="C250">
        <v>16</v>
      </c>
      <c r="D250" s="59" t="s">
        <v>357</v>
      </c>
      <c r="E250">
        <v>1</v>
      </c>
      <c r="F250" s="59" t="s">
        <v>379</v>
      </c>
      <c r="G250">
        <v>11</v>
      </c>
      <c r="H250" s="59"/>
      <c r="I250" s="59"/>
    </row>
    <row r="251" spans="1:10" x14ac:dyDescent="0.3">
      <c r="A251" s="59" t="s">
        <v>268</v>
      </c>
      <c r="B251" s="59" t="s">
        <v>274</v>
      </c>
      <c r="C251">
        <v>17</v>
      </c>
      <c r="D251" s="59" t="s">
        <v>358</v>
      </c>
      <c r="E251">
        <v>1</v>
      </c>
      <c r="F251" s="59" t="s">
        <v>380</v>
      </c>
      <c r="G251">
        <v>12</v>
      </c>
      <c r="H251" s="59"/>
      <c r="I251" s="59"/>
    </row>
    <row r="252" spans="1:10" x14ac:dyDescent="0.3">
      <c r="A252" s="59" t="s">
        <v>268</v>
      </c>
      <c r="B252" s="59" t="s">
        <v>274</v>
      </c>
      <c r="C252">
        <v>18</v>
      </c>
      <c r="D252" s="59" t="s">
        <v>291</v>
      </c>
      <c r="E252">
        <v>1</v>
      </c>
      <c r="F252" s="59" t="s">
        <v>291</v>
      </c>
      <c r="G252">
        <v>13</v>
      </c>
      <c r="H252" s="59"/>
      <c r="I252" s="59"/>
    </row>
    <row r="253" spans="1:10" x14ac:dyDescent="0.3">
      <c r="A253" s="59" t="s">
        <v>268</v>
      </c>
      <c r="B253" s="59" t="s">
        <v>274</v>
      </c>
      <c r="C253">
        <v>19</v>
      </c>
      <c r="D253" s="59" t="s">
        <v>292</v>
      </c>
      <c r="E253">
        <v>1</v>
      </c>
      <c r="F253" s="59" t="s">
        <v>292</v>
      </c>
      <c r="G253">
        <v>14</v>
      </c>
      <c r="H253" s="59"/>
      <c r="I253" s="59"/>
    </row>
    <row r="254" spans="1:10" x14ac:dyDescent="0.3">
      <c r="A254" s="59" t="s">
        <v>268</v>
      </c>
      <c r="B254" s="59" t="s">
        <v>274</v>
      </c>
      <c r="C254">
        <v>20</v>
      </c>
      <c r="D254" s="59" t="s">
        <v>293</v>
      </c>
      <c r="E254">
        <v>1</v>
      </c>
      <c r="F254" s="59" t="s">
        <v>293</v>
      </c>
      <c r="G254">
        <v>15</v>
      </c>
      <c r="H254" s="59"/>
      <c r="I254" s="59"/>
    </row>
    <row r="255" spans="1:10" x14ac:dyDescent="0.3">
      <c r="A255" s="59" t="s">
        <v>268</v>
      </c>
      <c r="B255" s="59" t="s">
        <v>274</v>
      </c>
      <c r="C255">
        <v>21</v>
      </c>
      <c r="D255" s="59" t="s">
        <v>294</v>
      </c>
      <c r="E255">
        <v>1</v>
      </c>
      <c r="F255" s="59" t="s">
        <v>294</v>
      </c>
      <c r="G255">
        <v>16</v>
      </c>
      <c r="H255" s="59"/>
      <c r="I255" s="59"/>
    </row>
    <row r="256" spans="1:10" x14ac:dyDescent="0.3">
      <c r="A256" s="59" t="s">
        <v>268</v>
      </c>
      <c r="B256" s="59" t="s">
        <v>274</v>
      </c>
      <c r="C256">
        <v>22</v>
      </c>
      <c r="D256" s="59" t="s">
        <v>295</v>
      </c>
      <c r="E256">
        <v>1</v>
      </c>
      <c r="F256" s="59" t="s">
        <v>381</v>
      </c>
      <c r="G256">
        <v>17</v>
      </c>
      <c r="H256" s="59"/>
      <c r="I256" s="59"/>
    </row>
    <row r="257" spans="1:10" x14ac:dyDescent="0.3">
      <c r="A257" s="59" t="s">
        <v>268</v>
      </c>
      <c r="B257" s="59" t="s">
        <v>274</v>
      </c>
      <c r="C257">
        <v>23</v>
      </c>
      <c r="D257" s="59" t="s">
        <v>296</v>
      </c>
      <c r="E257">
        <v>1</v>
      </c>
      <c r="F257" s="59" t="s">
        <v>382</v>
      </c>
      <c r="G257">
        <v>18</v>
      </c>
      <c r="H257" s="59"/>
      <c r="I257" s="59"/>
    </row>
    <row r="258" spans="1:10" x14ac:dyDescent="0.3">
      <c r="A258" s="59" t="s">
        <v>268</v>
      </c>
      <c r="B258" s="59" t="s">
        <v>274</v>
      </c>
      <c r="C258">
        <v>24</v>
      </c>
      <c r="D258" s="59" t="s">
        <v>297</v>
      </c>
      <c r="E258">
        <v>1</v>
      </c>
      <c r="F258" s="59" t="s">
        <v>393</v>
      </c>
      <c r="G258">
        <v>19</v>
      </c>
      <c r="H258" s="59"/>
      <c r="I258" s="59"/>
    </row>
    <row r="259" spans="1:10" x14ac:dyDescent="0.3">
      <c r="A259" s="59" t="s">
        <v>268</v>
      </c>
      <c r="B259" s="59" t="s">
        <v>274</v>
      </c>
      <c r="C259">
        <v>30</v>
      </c>
      <c r="D259" s="59" t="s">
        <v>387</v>
      </c>
      <c r="E259">
        <v>1</v>
      </c>
      <c r="F259" s="59" t="s">
        <v>392</v>
      </c>
      <c r="G259">
        <v>25</v>
      </c>
      <c r="H259" s="59"/>
      <c r="I259" s="59"/>
    </row>
    <row r="260" spans="1:10" x14ac:dyDescent="0.3">
      <c r="A260" s="59" t="s">
        <v>268</v>
      </c>
      <c r="B260" s="59" t="s">
        <v>274</v>
      </c>
      <c r="C260">
        <v>31</v>
      </c>
      <c r="D260" s="59" t="s">
        <v>298</v>
      </c>
      <c r="E260">
        <v>1</v>
      </c>
      <c r="F260" s="59" t="s">
        <v>298</v>
      </c>
      <c r="G260">
        <v>26</v>
      </c>
      <c r="H260" s="59"/>
      <c r="I260" s="59"/>
    </row>
    <row r="261" spans="1:10" x14ac:dyDescent="0.3">
      <c r="A261" s="59" t="s">
        <v>268</v>
      </c>
      <c r="B261" s="59" t="s">
        <v>274</v>
      </c>
      <c r="C261">
        <v>32</v>
      </c>
      <c r="D261" s="59" t="s">
        <v>299</v>
      </c>
      <c r="E261">
        <v>1</v>
      </c>
      <c r="F261" s="59" t="s">
        <v>391</v>
      </c>
      <c r="G261">
        <v>27</v>
      </c>
      <c r="H261" s="59"/>
      <c r="I261" s="59"/>
    </row>
    <row r="262" spans="1:10" x14ac:dyDescent="0.3">
      <c r="A262" s="59" t="s">
        <v>268</v>
      </c>
      <c r="B262" s="59" t="s">
        <v>274</v>
      </c>
      <c r="C262">
        <v>33</v>
      </c>
      <c r="D262" s="59" t="s">
        <v>300</v>
      </c>
      <c r="E262">
        <v>1</v>
      </c>
      <c r="F262" s="59" t="s">
        <v>300</v>
      </c>
      <c r="G262">
        <v>28</v>
      </c>
      <c r="H262" s="59"/>
      <c r="I262" s="59"/>
    </row>
    <row r="263" spans="1:10" x14ac:dyDescent="0.3">
      <c r="A263" s="59" t="s">
        <v>268</v>
      </c>
      <c r="B263" s="59" t="s">
        <v>274</v>
      </c>
      <c r="C263">
        <v>34</v>
      </c>
      <c r="D263" s="59" t="s">
        <v>301</v>
      </c>
      <c r="E263">
        <v>1</v>
      </c>
      <c r="F263" s="59" t="s">
        <v>388</v>
      </c>
      <c r="G263">
        <v>29</v>
      </c>
      <c r="H263" s="59"/>
      <c r="I263" s="59"/>
    </row>
    <row r="264" spans="1:10" x14ac:dyDescent="0.3">
      <c r="A264" s="59" t="s">
        <v>268</v>
      </c>
      <c r="B264" s="59" t="s">
        <v>274</v>
      </c>
      <c r="C264">
        <v>37</v>
      </c>
      <c r="D264" s="59" t="s">
        <v>302</v>
      </c>
      <c r="E264">
        <v>1</v>
      </c>
      <c r="F264" s="59" t="s">
        <v>389</v>
      </c>
      <c r="G264">
        <v>32</v>
      </c>
      <c r="H264" s="59"/>
      <c r="I264" s="59"/>
    </row>
    <row r="265" spans="1:10" x14ac:dyDescent="0.3">
      <c r="A265" s="59" t="s">
        <v>268</v>
      </c>
      <c r="B265" s="59" t="s">
        <v>274</v>
      </c>
      <c r="C265">
        <v>38</v>
      </c>
      <c r="D265" s="59" t="s">
        <v>303</v>
      </c>
      <c r="E265">
        <v>1</v>
      </c>
      <c r="F265" s="59" t="s">
        <v>390</v>
      </c>
      <c r="G265">
        <v>33</v>
      </c>
      <c r="H265" s="59"/>
      <c r="I265" s="59"/>
    </row>
    <row r="266" spans="1:10" x14ac:dyDescent="0.3">
      <c r="A266" s="59" t="s">
        <v>268</v>
      </c>
      <c r="B266" s="59" t="s">
        <v>274</v>
      </c>
      <c r="C266">
        <v>40</v>
      </c>
      <c r="D266" s="59" t="s">
        <v>304</v>
      </c>
      <c r="E266">
        <v>1</v>
      </c>
      <c r="F266" s="59" t="s">
        <v>383</v>
      </c>
      <c r="G266">
        <v>35</v>
      </c>
      <c r="H266" s="59"/>
      <c r="I266" s="59"/>
    </row>
    <row r="267" spans="1:10" x14ac:dyDescent="0.3">
      <c r="A267" s="59" t="s">
        <v>269</v>
      </c>
      <c r="B267" s="59" t="s">
        <v>275</v>
      </c>
      <c r="C267">
        <v>1</v>
      </c>
      <c r="D267" s="59" t="s">
        <v>2</v>
      </c>
      <c r="E267">
        <v>1</v>
      </c>
      <c r="F267" s="59" t="s">
        <v>10</v>
      </c>
      <c r="G267">
        <v>1</v>
      </c>
      <c r="H267" s="59"/>
      <c r="I267" s="59"/>
    </row>
    <row r="268" spans="1:10" x14ac:dyDescent="0.3">
      <c r="A268" s="59" t="s">
        <v>269</v>
      </c>
      <c r="B268" s="59" t="s">
        <v>275</v>
      </c>
      <c r="C268">
        <v>2</v>
      </c>
      <c r="D268" s="59" t="s">
        <v>3</v>
      </c>
      <c r="E268">
        <v>1</v>
      </c>
      <c r="F268" s="59" t="s">
        <v>128</v>
      </c>
      <c r="G268">
        <v>2</v>
      </c>
      <c r="H268" s="59"/>
      <c r="I268" s="59"/>
    </row>
    <row r="269" spans="1:10" x14ac:dyDescent="0.3">
      <c r="A269" s="59" t="s">
        <v>269</v>
      </c>
      <c r="B269" s="59" t="s">
        <v>275</v>
      </c>
      <c r="C269">
        <v>3</v>
      </c>
      <c r="D269" s="59" t="s">
        <v>105</v>
      </c>
      <c r="E269">
        <v>1</v>
      </c>
      <c r="F269" s="59" t="s">
        <v>11</v>
      </c>
      <c r="G269">
        <v>3</v>
      </c>
      <c r="H269" s="59"/>
      <c r="I269" s="59"/>
    </row>
    <row r="270" spans="1:10" x14ac:dyDescent="0.3">
      <c r="A270" s="59" t="s">
        <v>269</v>
      </c>
      <c r="B270" s="59" t="s">
        <v>275</v>
      </c>
      <c r="C270">
        <v>4</v>
      </c>
      <c r="D270" s="59" t="s">
        <v>286</v>
      </c>
      <c r="E270">
        <v>1</v>
      </c>
      <c r="F270" s="59" t="s">
        <v>375</v>
      </c>
      <c r="G270">
        <v>4</v>
      </c>
      <c r="H270" s="59" t="s">
        <v>373</v>
      </c>
      <c r="I270" s="59" t="s">
        <v>322</v>
      </c>
      <c r="J270">
        <v>0</v>
      </c>
    </row>
    <row r="271" spans="1:10" x14ac:dyDescent="0.3">
      <c r="A271" s="59" t="s">
        <v>269</v>
      </c>
      <c r="B271" s="59" t="s">
        <v>275</v>
      </c>
      <c r="C271">
        <v>5</v>
      </c>
      <c r="D271" s="59" t="s">
        <v>287</v>
      </c>
      <c r="E271">
        <v>1</v>
      </c>
      <c r="F271" s="59" t="s">
        <v>376</v>
      </c>
      <c r="G271">
        <v>5</v>
      </c>
      <c r="H271" s="59"/>
      <c r="I271" s="59"/>
    </row>
    <row r="272" spans="1:10" x14ac:dyDescent="0.3">
      <c r="A272" s="59" t="s">
        <v>269</v>
      </c>
      <c r="B272" s="59" t="s">
        <v>275</v>
      </c>
      <c r="C272">
        <v>6</v>
      </c>
      <c r="D272" s="59" t="s">
        <v>288</v>
      </c>
      <c r="E272">
        <v>1</v>
      </c>
      <c r="F272" s="59" t="s">
        <v>374</v>
      </c>
      <c r="G272">
        <v>6</v>
      </c>
      <c r="H272" s="59"/>
      <c r="I272" s="59"/>
    </row>
    <row r="273" spans="1:10" x14ac:dyDescent="0.3">
      <c r="A273" s="59" t="s">
        <v>269</v>
      </c>
      <c r="B273" s="59" t="s">
        <v>275</v>
      </c>
      <c r="C273">
        <v>7</v>
      </c>
      <c r="D273" s="59" t="s">
        <v>10</v>
      </c>
      <c r="E273">
        <v>1</v>
      </c>
      <c r="F273" s="59" t="s">
        <v>10</v>
      </c>
      <c r="G273">
        <v>7</v>
      </c>
      <c r="H273" s="59"/>
      <c r="I273" s="59"/>
    </row>
    <row r="274" spans="1:10" x14ac:dyDescent="0.3">
      <c r="A274" s="59" t="s">
        <v>269</v>
      </c>
      <c r="B274" s="59" t="s">
        <v>275</v>
      </c>
      <c r="C274">
        <v>8</v>
      </c>
      <c r="D274" s="59" t="s">
        <v>356</v>
      </c>
      <c r="E274">
        <v>1</v>
      </c>
      <c r="F274" s="59" t="s">
        <v>377</v>
      </c>
      <c r="G274">
        <v>8</v>
      </c>
      <c r="H274" s="59" t="s">
        <v>408</v>
      </c>
      <c r="I274" s="59" t="s">
        <v>323</v>
      </c>
      <c r="J274">
        <v>1</v>
      </c>
    </row>
    <row r="275" spans="1:10" x14ac:dyDescent="0.3">
      <c r="A275" s="59" t="s">
        <v>269</v>
      </c>
      <c r="B275" s="59" t="s">
        <v>275</v>
      </c>
      <c r="C275">
        <v>14</v>
      </c>
      <c r="D275" s="59" t="s">
        <v>289</v>
      </c>
      <c r="E275">
        <v>1</v>
      </c>
      <c r="F275" s="59" t="s">
        <v>378</v>
      </c>
      <c r="G275">
        <v>9</v>
      </c>
      <c r="H275" s="59"/>
      <c r="I275" s="59"/>
    </row>
    <row r="276" spans="1:10" x14ac:dyDescent="0.3">
      <c r="A276" s="59" t="s">
        <v>269</v>
      </c>
      <c r="B276" s="59" t="s">
        <v>275</v>
      </c>
      <c r="C276">
        <v>15</v>
      </c>
      <c r="D276" s="59" t="s">
        <v>290</v>
      </c>
      <c r="E276">
        <v>1</v>
      </c>
      <c r="F276" s="59" t="s">
        <v>290</v>
      </c>
      <c r="G276">
        <v>10</v>
      </c>
      <c r="H276" s="59"/>
      <c r="I276" s="59"/>
    </row>
    <row r="277" spans="1:10" x14ac:dyDescent="0.3">
      <c r="A277" s="59" t="s">
        <v>269</v>
      </c>
      <c r="B277" s="59" t="s">
        <v>275</v>
      </c>
      <c r="C277">
        <v>16</v>
      </c>
      <c r="D277" s="59" t="s">
        <v>357</v>
      </c>
      <c r="E277">
        <v>1</v>
      </c>
      <c r="F277" s="59" t="s">
        <v>379</v>
      </c>
      <c r="G277">
        <v>11</v>
      </c>
      <c r="H277" s="59"/>
      <c r="I277" s="59"/>
    </row>
    <row r="278" spans="1:10" x14ac:dyDescent="0.3">
      <c r="A278" s="59" t="s">
        <v>269</v>
      </c>
      <c r="B278" s="59" t="s">
        <v>275</v>
      </c>
      <c r="C278">
        <v>17</v>
      </c>
      <c r="D278" s="59" t="s">
        <v>358</v>
      </c>
      <c r="E278">
        <v>1</v>
      </c>
      <c r="F278" s="59" t="s">
        <v>380</v>
      </c>
      <c r="G278">
        <v>12</v>
      </c>
      <c r="H278" s="59"/>
      <c r="I278" s="59"/>
    </row>
    <row r="279" spans="1:10" x14ac:dyDescent="0.3">
      <c r="A279" s="59" t="s">
        <v>269</v>
      </c>
      <c r="B279" s="59" t="s">
        <v>275</v>
      </c>
      <c r="C279">
        <v>18</v>
      </c>
      <c r="D279" s="59" t="s">
        <v>291</v>
      </c>
      <c r="E279">
        <v>1</v>
      </c>
      <c r="F279" s="59" t="s">
        <v>291</v>
      </c>
      <c r="G279">
        <v>13</v>
      </c>
      <c r="H279" s="59"/>
      <c r="I279" s="59"/>
    </row>
    <row r="280" spans="1:10" x14ac:dyDescent="0.3">
      <c r="A280" s="59" t="s">
        <v>269</v>
      </c>
      <c r="B280" s="59" t="s">
        <v>275</v>
      </c>
      <c r="C280">
        <v>19</v>
      </c>
      <c r="D280" s="59" t="s">
        <v>292</v>
      </c>
      <c r="E280">
        <v>1</v>
      </c>
      <c r="F280" s="59" t="s">
        <v>292</v>
      </c>
      <c r="G280">
        <v>14</v>
      </c>
      <c r="H280" s="59"/>
      <c r="I280" s="59"/>
    </row>
    <row r="281" spans="1:10" x14ac:dyDescent="0.3">
      <c r="A281" s="59" t="s">
        <v>269</v>
      </c>
      <c r="B281" s="59" t="s">
        <v>275</v>
      </c>
      <c r="C281">
        <v>20</v>
      </c>
      <c r="D281" s="59" t="s">
        <v>293</v>
      </c>
      <c r="E281">
        <v>1</v>
      </c>
      <c r="F281" s="59" t="s">
        <v>402</v>
      </c>
      <c r="G281">
        <v>15</v>
      </c>
      <c r="H281" s="59"/>
      <c r="I281" s="59"/>
    </row>
    <row r="282" spans="1:10" x14ac:dyDescent="0.3">
      <c r="A282" s="59" t="s">
        <v>269</v>
      </c>
      <c r="B282" s="59" t="s">
        <v>275</v>
      </c>
      <c r="C282">
        <v>21</v>
      </c>
      <c r="D282" s="59" t="s">
        <v>294</v>
      </c>
      <c r="E282">
        <v>1</v>
      </c>
      <c r="F282" s="59" t="s">
        <v>294</v>
      </c>
      <c r="G282">
        <v>16</v>
      </c>
      <c r="H282" s="59"/>
      <c r="I282" s="59"/>
    </row>
    <row r="283" spans="1:10" x14ac:dyDescent="0.3">
      <c r="A283" s="59" t="s">
        <v>269</v>
      </c>
      <c r="B283" s="59" t="s">
        <v>275</v>
      </c>
      <c r="C283">
        <v>22</v>
      </c>
      <c r="D283" s="59" t="s">
        <v>295</v>
      </c>
      <c r="E283">
        <v>1</v>
      </c>
      <c r="F283" s="59" t="s">
        <v>381</v>
      </c>
      <c r="G283">
        <v>17</v>
      </c>
      <c r="H283" s="59"/>
      <c r="I283" s="59"/>
    </row>
    <row r="284" spans="1:10" x14ac:dyDescent="0.3">
      <c r="A284" s="59" t="s">
        <v>269</v>
      </c>
      <c r="B284" s="59" t="s">
        <v>275</v>
      </c>
      <c r="C284">
        <v>23</v>
      </c>
      <c r="D284" s="59" t="s">
        <v>296</v>
      </c>
      <c r="E284">
        <v>1</v>
      </c>
      <c r="F284" s="59" t="s">
        <v>382</v>
      </c>
      <c r="G284">
        <v>18</v>
      </c>
      <c r="H284" s="59"/>
      <c r="I284" s="59"/>
    </row>
    <row r="285" spans="1:10" x14ac:dyDescent="0.3">
      <c r="A285" s="59" t="s">
        <v>269</v>
      </c>
      <c r="B285" s="59" t="s">
        <v>275</v>
      </c>
      <c r="C285">
        <v>24</v>
      </c>
      <c r="D285" s="59" t="s">
        <v>297</v>
      </c>
      <c r="E285">
        <v>1</v>
      </c>
      <c r="F285" s="59" t="s">
        <v>393</v>
      </c>
      <c r="G285">
        <v>19</v>
      </c>
      <c r="H285" s="59"/>
      <c r="I285" s="59"/>
    </row>
    <row r="286" spans="1:10" x14ac:dyDescent="0.3">
      <c r="A286" s="59" t="s">
        <v>269</v>
      </c>
      <c r="B286" s="59" t="s">
        <v>275</v>
      </c>
      <c r="C286">
        <v>30</v>
      </c>
      <c r="D286" s="59" t="s">
        <v>387</v>
      </c>
      <c r="E286">
        <v>1</v>
      </c>
      <c r="F286" s="59" t="s">
        <v>392</v>
      </c>
      <c r="G286">
        <v>25</v>
      </c>
      <c r="H286" s="59"/>
      <c r="I286" s="59"/>
    </row>
    <row r="287" spans="1:10" x14ac:dyDescent="0.3">
      <c r="A287" s="59" t="s">
        <v>269</v>
      </c>
      <c r="B287" s="59" t="s">
        <v>275</v>
      </c>
      <c r="C287">
        <v>31</v>
      </c>
      <c r="D287" s="59" t="s">
        <v>298</v>
      </c>
      <c r="E287">
        <v>1</v>
      </c>
      <c r="F287" s="59" t="s">
        <v>298</v>
      </c>
      <c r="G287">
        <v>26</v>
      </c>
      <c r="H287" s="59"/>
      <c r="I287" s="59"/>
    </row>
    <row r="288" spans="1:10" x14ac:dyDescent="0.3">
      <c r="A288" s="59" t="s">
        <v>269</v>
      </c>
      <c r="B288" s="59" t="s">
        <v>275</v>
      </c>
      <c r="C288">
        <v>32</v>
      </c>
      <c r="D288" s="59" t="s">
        <v>299</v>
      </c>
      <c r="E288">
        <v>1</v>
      </c>
      <c r="F288" s="59" t="s">
        <v>391</v>
      </c>
      <c r="G288">
        <v>27</v>
      </c>
      <c r="H288" s="59"/>
      <c r="I288" s="59"/>
    </row>
    <row r="289" spans="1:10" x14ac:dyDescent="0.3">
      <c r="A289" s="59" t="s">
        <v>269</v>
      </c>
      <c r="B289" s="59" t="s">
        <v>275</v>
      </c>
      <c r="C289">
        <v>33</v>
      </c>
      <c r="D289" s="59" t="s">
        <v>300</v>
      </c>
      <c r="E289">
        <v>1</v>
      </c>
      <c r="F289" s="59" t="s">
        <v>300</v>
      </c>
      <c r="G289">
        <v>28</v>
      </c>
      <c r="H289" s="59"/>
      <c r="I289" s="59"/>
    </row>
    <row r="290" spans="1:10" x14ac:dyDescent="0.3">
      <c r="A290" s="59" t="s">
        <v>269</v>
      </c>
      <c r="B290" s="59" t="s">
        <v>275</v>
      </c>
      <c r="C290">
        <v>34</v>
      </c>
      <c r="D290" s="59" t="s">
        <v>301</v>
      </c>
      <c r="E290">
        <v>1</v>
      </c>
      <c r="F290" s="59" t="s">
        <v>388</v>
      </c>
      <c r="G290">
        <v>29</v>
      </c>
      <c r="H290" s="59"/>
      <c r="I290" s="59"/>
    </row>
    <row r="291" spans="1:10" x14ac:dyDescent="0.3">
      <c r="A291" s="59" t="s">
        <v>269</v>
      </c>
      <c r="B291" s="59" t="s">
        <v>275</v>
      </c>
      <c r="C291">
        <v>37</v>
      </c>
      <c r="D291" s="59" t="s">
        <v>302</v>
      </c>
      <c r="E291">
        <v>1</v>
      </c>
      <c r="F291" s="59" t="s">
        <v>389</v>
      </c>
      <c r="G291">
        <v>32</v>
      </c>
      <c r="H291" s="59"/>
      <c r="I291" s="59"/>
    </row>
    <row r="292" spans="1:10" x14ac:dyDescent="0.3">
      <c r="A292" s="59" t="s">
        <v>269</v>
      </c>
      <c r="B292" s="59" t="s">
        <v>275</v>
      </c>
      <c r="C292">
        <v>38</v>
      </c>
      <c r="D292" s="59" t="s">
        <v>303</v>
      </c>
      <c r="E292">
        <v>1</v>
      </c>
      <c r="F292" s="59" t="s">
        <v>390</v>
      </c>
      <c r="G292">
        <v>33</v>
      </c>
      <c r="H292" s="59"/>
      <c r="I292" s="59"/>
    </row>
    <row r="293" spans="1:10" x14ac:dyDescent="0.3">
      <c r="A293" s="59" t="s">
        <v>269</v>
      </c>
      <c r="B293" s="59" t="s">
        <v>275</v>
      </c>
      <c r="C293">
        <v>40</v>
      </c>
      <c r="D293" s="59" t="s">
        <v>304</v>
      </c>
      <c r="E293">
        <v>1</v>
      </c>
      <c r="F293" s="59" t="s">
        <v>383</v>
      </c>
      <c r="G293">
        <v>35</v>
      </c>
      <c r="H293" s="59"/>
      <c r="I293" s="59"/>
    </row>
    <row r="294" spans="1:10" x14ac:dyDescent="0.3">
      <c r="A294" s="59" t="s">
        <v>271</v>
      </c>
      <c r="B294" s="59" t="s">
        <v>273</v>
      </c>
      <c r="C294">
        <v>1</v>
      </c>
      <c r="D294" s="59" t="s">
        <v>2</v>
      </c>
      <c r="E294">
        <v>1</v>
      </c>
      <c r="F294" s="59" t="s">
        <v>10</v>
      </c>
      <c r="G294">
        <v>1</v>
      </c>
      <c r="H294" s="59"/>
      <c r="I294" s="59"/>
    </row>
    <row r="295" spans="1:10" x14ac:dyDescent="0.3">
      <c r="A295" s="59" t="s">
        <v>271</v>
      </c>
      <c r="B295" s="59" t="s">
        <v>273</v>
      </c>
      <c r="C295">
        <v>2</v>
      </c>
      <c r="D295" s="59" t="s">
        <v>3</v>
      </c>
      <c r="E295">
        <v>1</v>
      </c>
      <c r="F295" s="59" t="s">
        <v>128</v>
      </c>
      <c r="G295">
        <v>2</v>
      </c>
      <c r="H295" s="59"/>
      <c r="I295" s="59"/>
    </row>
    <row r="296" spans="1:10" x14ac:dyDescent="0.3">
      <c r="A296" s="59" t="s">
        <v>271</v>
      </c>
      <c r="B296" s="59" t="s">
        <v>273</v>
      </c>
      <c r="C296">
        <v>3</v>
      </c>
      <c r="D296" s="59" t="s">
        <v>105</v>
      </c>
      <c r="E296">
        <v>1</v>
      </c>
      <c r="F296" s="59" t="s">
        <v>11</v>
      </c>
      <c r="G296">
        <v>3</v>
      </c>
      <c r="H296" s="59"/>
      <c r="I296" s="59"/>
    </row>
    <row r="297" spans="1:10" x14ac:dyDescent="0.3">
      <c r="A297" s="59" t="s">
        <v>271</v>
      </c>
      <c r="B297" s="59" t="s">
        <v>273</v>
      </c>
      <c r="C297">
        <v>4</v>
      </c>
      <c r="D297" s="59" t="s">
        <v>398</v>
      </c>
      <c r="E297">
        <v>1</v>
      </c>
      <c r="F297" s="59" t="s">
        <v>401</v>
      </c>
      <c r="G297">
        <v>4</v>
      </c>
      <c r="H297" s="59" t="s">
        <v>403</v>
      </c>
      <c r="I297" s="59" t="s">
        <v>405</v>
      </c>
      <c r="J297">
        <v>0</v>
      </c>
    </row>
    <row r="298" spans="1:10" x14ac:dyDescent="0.3">
      <c r="A298" s="59" t="s">
        <v>271</v>
      </c>
      <c r="B298" s="59" t="s">
        <v>273</v>
      </c>
      <c r="C298">
        <v>5</v>
      </c>
      <c r="D298" s="59" t="s">
        <v>399</v>
      </c>
      <c r="E298">
        <v>1</v>
      </c>
      <c r="F298" s="59" t="s">
        <v>377</v>
      </c>
      <c r="G298">
        <v>5</v>
      </c>
      <c r="H298" s="59" t="s">
        <v>404</v>
      </c>
      <c r="I298" s="59" t="s">
        <v>400</v>
      </c>
      <c r="J298">
        <v>1</v>
      </c>
    </row>
    <row r="299" spans="1:10" x14ac:dyDescent="0.3">
      <c r="A299" s="59" t="s">
        <v>271</v>
      </c>
      <c r="B299" s="59" t="s">
        <v>273</v>
      </c>
      <c r="C299">
        <v>6</v>
      </c>
      <c r="D299" s="59" t="s">
        <v>289</v>
      </c>
      <c r="E299">
        <v>1</v>
      </c>
      <c r="F299" s="59" t="s">
        <v>378</v>
      </c>
      <c r="G299">
        <v>6</v>
      </c>
      <c r="H299" s="59"/>
      <c r="I299" s="59"/>
    </row>
    <row r="300" spans="1:10" x14ac:dyDescent="0.3">
      <c r="A300" s="59" t="s">
        <v>271</v>
      </c>
      <c r="B300" s="59" t="s">
        <v>273</v>
      </c>
      <c r="C300">
        <v>7</v>
      </c>
      <c r="D300" s="59" t="s">
        <v>290</v>
      </c>
      <c r="E300">
        <v>1</v>
      </c>
      <c r="F300" s="59" t="s">
        <v>290</v>
      </c>
      <c r="G300">
        <v>7</v>
      </c>
      <c r="H300" s="59"/>
      <c r="I300" s="59"/>
    </row>
    <row r="301" spans="1:10" x14ac:dyDescent="0.3">
      <c r="A301" s="59" t="s">
        <v>271</v>
      </c>
      <c r="B301" s="59" t="s">
        <v>273</v>
      </c>
      <c r="C301">
        <v>8</v>
      </c>
      <c r="D301" s="59" t="s">
        <v>357</v>
      </c>
      <c r="E301">
        <v>1</v>
      </c>
      <c r="F301" s="59" t="s">
        <v>379</v>
      </c>
      <c r="G301">
        <v>8</v>
      </c>
      <c r="H301" s="59"/>
      <c r="I301" s="59"/>
    </row>
    <row r="302" spans="1:10" x14ac:dyDescent="0.3">
      <c r="A302" s="59" t="s">
        <v>271</v>
      </c>
      <c r="B302" s="59" t="s">
        <v>273</v>
      </c>
      <c r="C302">
        <v>9</v>
      </c>
      <c r="D302" s="59" t="s">
        <v>358</v>
      </c>
      <c r="E302">
        <v>1</v>
      </c>
      <c r="F302" s="59" t="s">
        <v>380</v>
      </c>
      <c r="G302">
        <v>9</v>
      </c>
      <c r="H302" s="59"/>
      <c r="I302" s="59"/>
    </row>
    <row r="303" spans="1:10" x14ac:dyDescent="0.3">
      <c r="A303" s="59" t="s">
        <v>271</v>
      </c>
      <c r="B303" s="59" t="s">
        <v>273</v>
      </c>
      <c r="C303">
        <v>10</v>
      </c>
      <c r="D303" s="59" t="s">
        <v>291</v>
      </c>
      <c r="E303">
        <v>1</v>
      </c>
      <c r="F303" s="59" t="s">
        <v>291</v>
      </c>
      <c r="G303">
        <v>10</v>
      </c>
      <c r="H303" s="59"/>
      <c r="I303" s="59"/>
    </row>
    <row r="304" spans="1:10" x14ac:dyDescent="0.3">
      <c r="A304" s="59" t="s">
        <v>271</v>
      </c>
      <c r="B304" s="59" t="s">
        <v>273</v>
      </c>
      <c r="C304">
        <v>11</v>
      </c>
      <c r="D304" s="59" t="s">
        <v>292</v>
      </c>
      <c r="E304">
        <v>1</v>
      </c>
      <c r="F304" s="59" t="s">
        <v>292</v>
      </c>
      <c r="G304">
        <v>11</v>
      </c>
      <c r="H304" s="59"/>
      <c r="I304" s="59"/>
    </row>
    <row r="305" spans="1:10" x14ac:dyDescent="0.3">
      <c r="A305" s="59" t="s">
        <v>271</v>
      </c>
      <c r="B305" s="59" t="s">
        <v>273</v>
      </c>
      <c r="C305">
        <v>12</v>
      </c>
      <c r="D305" s="59" t="s">
        <v>293</v>
      </c>
      <c r="E305">
        <v>1</v>
      </c>
      <c r="F305" s="59" t="s">
        <v>129</v>
      </c>
      <c r="G305">
        <v>12</v>
      </c>
      <c r="H305" s="59"/>
      <c r="I305" s="59"/>
    </row>
    <row r="306" spans="1:10" x14ac:dyDescent="0.3">
      <c r="A306" s="59" t="s">
        <v>271</v>
      </c>
      <c r="B306" s="59" t="s">
        <v>273</v>
      </c>
      <c r="C306">
        <v>13</v>
      </c>
      <c r="D306" s="59" t="s">
        <v>294</v>
      </c>
      <c r="E306">
        <v>1</v>
      </c>
      <c r="F306" s="59" t="s">
        <v>294</v>
      </c>
      <c r="G306">
        <v>13</v>
      </c>
      <c r="H306" s="59"/>
      <c r="I306" s="59"/>
    </row>
    <row r="307" spans="1:10" x14ac:dyDescent="0.3">
      <c r="A307" s="59" t="s">
        <v>271</v>
      </c>
      <c r="B307" s="59" t="s">
        <v>273</v>
      </c>
      <c r="C307">
        <v>14</v>
      </c>
      <c r="D307" s="59" t="s">
        <v>295</v>
      </c>
      <c r="E307">
        <v>1</v>
      </c>
      <c r="F307" s="59" t="s">
        <v>381</v>
      </c>
      <c r="G307">
        <v>14</v>
      </c>
      <c r="H307" s="59"/>
      <c r="I307" s="59"/>
    </row>
    <row r="308" spans="1:10" x14ac:dyDescent="0.3">
      <c r="A308" s="59" t="s">
        <v>409</v>
      </c>
      <c r="B308" s="59" t="s">
        <v>411</v>
      </c>
      <c r="C308">
        <v>1</v>
      </c>
      <c r="D308" s="59" t="s">
        <v>2</v>
      </c>
      <c r="E308">
        <v>1</v>
      </c>
      <c r="F308" s="59" t="s">
        <v>10</v>
      </c>
      <c r="G308">
        <v>1</v>
      </c>
      <c r="H308" s="59"/>
      <c r="I308" s="59"/>
    </row>
    <row r="309" spans="1:10" x14ac:dyDescent="0.3">
      <c r="A309" s="59" t="s">
        <v>409</v>
      </c>
      <c r="B309" s="59" t="s">
        <v>411</v>
      </c>
      <c r="C309">
        <v>2</v>
      </c>
      <c r="D309" s="59" t="s">
        <v>3</v>
      </c>
      <c r="E309">
        <v>1</v>
      </c>
      <c r="F309" s="59" t="s">
        <v>128</v>
      </c>
      <c r="G309">
        <v>2</v>
      </c>
      <c r="H309" s="59"/>
      <c r="I309" s="59"/>
    </row>
    <row r="310" spans="1:10" x14ac:dyDescent="0.3">
      <c r="A310" s="59" t="s">
        <v>409</v>
      </c>
      <c r="B310" s="59" t="s">
        <v>411</v>
      </c>
      <c r="C310">
        <v>3</v>
      </c>
      <c r="D310" s="59" t="s">
        <v>105</v>
      </c>
      <c r="E310">
        <v>1</v>
      </c>
      <c r="F310" s="59" t="s">
        <v>11</v>
      </c>
      <c r="G310">
        <v>3</v>
      </c>
      <c r="H310" s="59" t="s">
        <v>427</v>
      </c>
      <c r="I310" s="59" t="s">
        <v>414</v>
      </c>
      <c r="J310">
        <v>1</v>
      </c>
    </row>
    <row r="311" spans="1:10" x14ac:dyDescent="0.3">
      <c r="A311" s="59" t="s">
        <v>409</v>
      </c>
      <c r="B311" s="59" t="s">
        <v>411</v>
      </c>
      <c r="C311">
        <v>4</v>
      </c>
      <c r="D311" s="59" t="s">
        <v>282</v>
      </c>
      <c r="E311">
        <v>1</v>
      </c>
      <c r="F311" s="59" t="s">
        <v>412</v>
      </c>
      <c r="G311">
        <v>4</v>
      </c>
      <c r="H311" s="59"/>
      <c r="I311" s="59"/>
    </row>
    <row r="312" spans="1:10" x14ac:dyDescent="0.3">
      <c r="A312" s="59" t="s">
        <v>409</v>
      </c>
      <c r="B312" s="59" t="s">
        <v>411</v>
      </c>
      <c r="C312">
        <v>5</v>
      </c>
      <c r="D312" s="59" t="s">
        <v>410</v>
      </c>
      <c r="E312">
        <v>1</v>
      </c>
      <c r="F312" s="59" t="s">
        <v>413</v>
      </c>
      <c r="G312">
        <v>5</v>
      </c>
      <c r="H312" s="59"/>
      <c r="I312" s="59"/>
    </row>
    <row r="313" spans="1:10" x14ac:dyDescent="0.3">
      <c r="A313" s="59" t="s">
        <v>417</v>
      </c>
      <c r="B313" s="59" t="s">
        <v>418</v>
      </c>
      <c r="C313">
        <v>1</v>
      </c>
      <c r="D313" s="59" t="s">
        <v>2</v>
      </c>
      <c r="E313">
        <v>1</v>
      </c>
      <c r="F313" s="59" t="s">
        <v>10</v>
      </c>
      <c r="G313">
        <v>1</v>
      </c>
      <c r="H313" s="59"/>
      <c r="I313" s="59"/>
    </row>
    <row r="314" spans="1:10" x14ac:dyDescent="0.3">
      <c r="A314" s="59" t="s">
        <v>417</v>
      </c>
      <c r="B314" s="59" t="s">
        <v>418</v>
      </c>
      <c r="C314">
        <v>2</v>
      </c>
      <c r="D314" s="59" t="s">
        <v>3</v>
      </c>
      <c r="E314">
        <v>1</v>
      </c>
      <c r="F314" s="59" t="s">
        <v>128</v>
      </c>
      <c r="G314">
        <v>2</v>
      </c>
      <c r="H314" s="59"/>
      <c r="I314" s="59"/>
    </row>
    <row r="315" spans="1:10" x14ac:dyDescent="0.3">
      <c r="A315" s="59" t="s">
        <v>417</v>
      </c>
      <c r="B315" s="59" t="s">
        <v>418</v>
      </c>
      <c r="C315">
        <v>3</v>
      </c>
      <c r="D315" s="59" t="s">
        <v>105</v>
      </c>
      <c r="E315">
        <v>1</v>
      </c>
      <c r="F315" s="59" t="s">
        <v>11</v>
      </c>
      <c r="G315">
        <v>3</v>
      </c>
      <c r="H315" s="59" t="s">
        <v>426</v>
      </c>
      <c r="I315" s="59" t="s">
        <v>419</v>
      </c>
      <c r="J315">
        <v>1</v>
      </c>
    </row>
    <row r="316" spans="1:10" x14ac:dyDescent="0.3">
      <c r="A316" s="59" t="s">
        <v>417</v>
      </c>
      <c r="B316" s="59" t="s">
        <v>418</v>
      </c>
      <c r="C316">
        <v>4</v>
      </c>
      <c r="D316" s="59" t="s">
        <v>282</v>
      </c>
      <c r="E316">
        <v>1</v>
      </c>
      <c r="F316" s="59" t="s">
        <v>412</v>
      </c>
      <c r="G316">
        <v>4</v>
      </c>
      <c r="H316" s="59"/>
      <c r="I316" s="59"/>
    </row>
    <row r="317" spans="1:10" x14ac:dyDescent="0.3">
      <c r="A317" s="59" t="s">
        <v>417</v>
      </c>
      <c r="B317" s="59" t="s">
        <v>418</v>
      </c>
      <c r="C317">
        <v>5</v>
      </c>
      <c r="D317" s="59" t="s">
        <v>410</v>
      </c>
      <c r="E317">
        <v>1</v>
      </c>
      <c r="F317" s="59" t="s">
        <v>413</v>
      </c>
      <c r="G317">
        <v>5</v>
      </c>
      <c r="H317" s="59"/>
      <c r="I317" s="59"/>
    </row>
    <row r="318" spans="1:10" x14ac:dyDescent="0.3">
      <c r="A318" s="59" t="s">
        <v>423</v>
      </c>
      <c r="B318" s="59" t="s">
        <v>422</v>
      </c>
      <c r="C318">
        <v>1</v>
      </c>
      <c r="D318" s="59" t="s">
        <v>2</v>
      </c>
      <c r="E318">
        <v>1</v>
      </c>
      <c r="F318" s="59" t="s">
        <v>10</v>
      </c>
      <c r="G318">
        <v>1</v>
      </c>
      <c r="H318" s="59"/>
      <c r="I318" s="59"/>
    </row>
    <row r="319" spans="1:10" x14ac:dyDescent="0.3">
      <c r="A319" s="59" t="s">
        <v>423</v>
      </c>
      <c r="B319" s="59" t="s">
        <v>422</v>
      </c>
      <c r="C319">
        <v>2</v>
      </c>
      <c r="D319" s="59" t="s">
        <v>3</v>
      </c>
      <c r="E319">
        <v>1</v>
      </c>
      <c r="F319" s="59" t="s">
        <v>128</v>
      </c>
      <c r="G319">
        <v>2</v>
      </c>
      <c r="H319" s="59"/>
      <c r="I319" s="59"/>
    </row>
    <row r="320" spans="1:10" x14ac:dyDescent="0.3">
      <c r="A320" s="59" t="s">
        <v>423</v>
      </c>
      <c r="B320" s="59" t="s">
        <v>422</v>
      </c>
      <c r="C320">
        <v>3</v>
      </c>
      <c r="D320" s="59" t="s">
        <v>105</v>
      </c>
      <c r="E320">
        <v>1</v>
      </c>
      <c r="F320" s="59" t="s">
        <v>11</v>
      </c>
      <c r="G320">
        <v>3</v>
      </c>
      <c r="H320" s="59" t="s">
        <v>425</v>
      </c>
      <c r="I320" s="59" t="s">
        <v>424</v>
      </c>
      <c r="J320">
        <v>1</v>
      </c>
    </row>
    <row r="321" spans="1:10" x14ac:dyDescent="0.3">
      <c r="A321" s="59" t="s">
        <v>423</v>
      </c>
      <c r="B321" s="59" t="s">
        <v>422</v>
      </c>
      <c r="C321">
        <v>4</v>
      </c>
      <c r="D321" s="59" t="s">
        <v>282</v>
      </c>
      <c r="E321">
        <v>1</v>
      </c>
      <c r="F321" s="59" t="s">
        <v>412</v>
      </c>
      <c r="G321">
        <v>4</v>
      </c>
      <c r="H321" s="59"/>
      <c r="I321" s="59"/>
    </row>
    <row r="322" spans="1:10" x14ac:dyDescent="0.3">
      <c r="A322" s="59" t="s">
        <v>423</v>
      </c>
      <c r="B322" s="59" t="s">
        <v>422</v>
      </c>
      <c r="C322">
        <v>5</v>
      </c>
      <c r="D322" s="59" t="s">
        <v>410</v>
      </c>
      <c r="E322">
        <v>1</v>
      </c>
      <c r="F322" s="59" t="s">
        <v>413</v>
      </c>
      <c r="G322">
        <v>5</v>
      </c>
      <c r="H322" s="59"/>
      <c r="I322" s="59"/>
    </row>
    <row r="323" spans="1:10" x14ac:dyDescent="0.3">
      <c r="A323" s="59" t="s">
        <v>431</v>
      </c>
      <c r="B323" s="59" t="s">
        <v>430</v>
      </c>
      <c r="C323">
        <v>1</v>
      </c>
      <c r="D323" s="59" t="s">
        <v>2</v>
      </c>
      <c r="E323">
        <v>1</v>
      </c>
      <c r="F323" s="59" t="s">
        <v>10</v>
      </c>
      <c r="G323">
        <v>1</v>
      </c>
      <c r="H323" s="59"/>
      <c r="I323" s="59"/>
    </row>
    <row r="324" spans="1:10" x14ac:dyDescent="0.3">
      <c r="A324" s="59" t="s">
        <v>431</v>
      </c>
      <c r="B324" s="59" t="s">
        <v>430</v>
      </c>
      <c r="C324">
        <v>2</v>
      </c>
      <c r="D324" s="59" t="s">
        <v>3</v>
      </c>
      <c r="E324">
        <v>1</v>
      </c>
      <c r="F324" s="59" t="s">
        <v>128</v>
      </c>
      <c r="G324">
        <v>2</v>
      </c>
      <c r="H324" s="59"/>
      <c r="I324" s="59"/>
    </row>
    <row r="325" spans="1:10" x14ac:dyDescent="0.3">
      <c r="A325" s="59" t="s">
        <v>431</v>
      </c>
      <c r="B325" s="59" t="s">
        <v>430</v>
      </c>
      <c r="C325">
        <v>3</v>
      </c>
      <c r="D325" s="59" t="s">
        <v>105</v>
      </c>
      <c r="E325">
        <v>1</v>
      </c>
      <c r="F325" s="59" t="s">
        <v>11</v>
      </c>
      <c r="G325">
        <v>3</v>
      </c>
      <c r="H325" s="59" t="s">
        <v>432</v>
      </c>
      <c r="I325" s="59" t="s">
        <v>433</v>
      </c>
      <c r="J325">
        <v>1</v>
      </c>
    </row>
    <row r="326" spans="1:10" x14ac:dyDescent="0.3">
      <c r="A326" s="59" t="s">
        <v>431</v>
      </c>
      <c r="B326" s="59" t="s">
        <v>430</v>
      </c>
      <c r="C326">
        <v>4</v>
      </c>
      <c r="D326" s="59" t="s">
        <v>282</v>
      </c>
      <c r="E326">
        <v>1</v>
      </c>
      <c r="F326" s="59" t="s">
        <v>412</v>
      </c>
      <c r="G326">
        <v>4</v>
      </c>
      <c r="H326" s="59"/>
      <c r="I326" s="59"/>
    </row>
    <row r="327" spans="1:10" x14ac:dyDescent="0.3">
      <c r="A327" s="59" t="s">
        <v>431</v>
      </c>
      <c r="B327" s="59" t="s">
        <v>430</v>
      </c>
      <c r="C327">
        <v>5</v>
      </c>
      <c r="D327" s="59" t="s">
        <v>410</v>
      </c>
      <c r="E327">
        <v>1</v>
      </c>
      <c r="F327" s="59" t="s">
        <v>413</v>
      </c>
      <c r="G327">
        <v>5</v>
      </c>
      <c r="H327" s="59"/>
      <c r="I327" s="5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4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6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6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9" t="s">
        <v>107</v>
      </c>
      <c r="B2" t="s">
        <v>131</v>
      </c>
      <c r="C2" s="59" t="s">
        <v>124</v>
      </c>
      <c r="D2" s="59" t="s">
        <v>132</v>
      </c>
      <c r="E2" s="59" t="s">
        <v>397</v>
      </c>
      <c r="F2" s="59" t="s">
        <v>131</v>
      </c>
      <c r="H2" s="59" t="s">
        <v>104</v>
      </c>
      <c r="I2" t="s">
        <v>103</v>
      </c>
    </row>
    <row r="3" spans="1:9" x14ac:dyDescent="0.3">
      <c r="A3" s="59" t="s">
        <v>107</v>
      </c>
      <c r="B3" t="s">
        <v>131</v>
      </c>
      <c r="C3" s="59" t="s">
        <v>124</v>
      </c>
      <c r="D3" s="59" t="s">
        <v>133</v>
      </c>
      <c r="E3" s="59" t="s">
        <v>142</v>
      </c>
      <c r="F3" s="59" t="s">
        <v>131</v>
      </c>
      <c r="H3" s="59" t="s">
        <v>104</v>
      </c>
      <c r="I3" t="s">
        <v>103</v>
      </c>
    </row>
    <row r="4" spans="1:9" x14ac:dyDescent="0.3">
      <c r="A4" s="59" t="s">
        <v>107</v>
      </c>
      <c r="B4" t="s">
        <v>131</v>
      </c>
      <c r="C4" s="59" t="s">
        <v>124</v>
      </c>
      <c r="D4" s="59" t="s">
        <v>134</v>
      </c>
      <c r="E4" s="59" t="s">
        <v>112</v>
      </c>
      <c r="F4" s="59" t="s">
        <v>131</v>
      </c>
      <c r="H4" s="59" t="s">
        <v>104</v>
      </c>
      <c r="I4" t="s">
        <v>103</v>
      </c>
    </row>
    <row r="5" spans="1:9" x14ac:dyDescent="0.3">
      <c r="A5" s="59" t="s">
        <v>107</v>
      </c>
      <c r="B5" t="s">
        <v>131</v>
      </c>
      <c r="C5" s="59" t="s">
        <v>124</v>
      </c>
      <c r="D5" s="59" t="s">
        <v>135</v>
      </c>
      <c r="E5" s="59" t="s">
        <v>396</v>
      </c>
      <c r="F5" s="59" t="s">
        <v>131</v>
      </c>
      <c r="H5" s="59" t="s">
        <v>104</v>
      </c>
      <c r="I5" t="s">
        <v>103</v>
      </c>
    </row>
    <row r="6" spans="1:9" x14ac:dyDescent="0.3">
      <c r="A6" s="59" t="s">
        <v>107</v>
      </c>
      <c r="B6" t="s">
        <v>131</v>
      </c>
      <c r="C6" s="59" t="s">
        <v>124</v>
      </c>
      <c r="D6" s="59" t="s">
        <v>136</v>
      </c>
      <c r="E6" s="59" t="s">
        <v>143</v>
      </c>
      <c r="F6" s="59" t="s">
        <v>131</v>
      </c>
      <c r="H6" s="59" t="s">
        <v>104</v>
      </c>
      <c r="I6" t="s">
        <v>103</v>
      </c>
    </row>
    <row r="7" spans="1:9" x14ac:dyDescent="0.3">
      <c r="A7" s="59" t="s">
        <v>107</v>
      </c>
      <c r="B7" t="s">
        <v>131</v>
      </c>
      <c r="C7" s="59" t="s">
        <v>124</v>
      </c>
      <c r="D7" s="59" t="s">
        <v>137</v>
      </c>
      <c r="E7" s="59" t="s">
        <v>145</v>
      </c>
      <c r="F7" s="59" t="s">
        <v>131</v>
      </c>
      <c r="H7" s="59" t="s">
        <v>104</v>
      </c>
      <c r="I7" t="s">
        <v>103</v>
      </c>
    </row>
    <row r="8" spans="1:9" x14ac:dyDescent="0.3">
      <c r="A8" s="59" t="s">
        <v>107</v>
      </c>
      <c r="B8" t="s">
        <v>131</v>
      </c>
      <c r="C8" s="59" t="s">
        <v>124</v>
      </c>
      <c r="D8" s="59" t="s">
        <v>138</v>
      </c>
      <c r="E8" s="59" t="s">
        <v>144</v>
      </c>
      <c r="F8" s="59" t="s">
        <v>131</v>
      </c>
      <c r="H8" s="59" t="s">
        <v>104</v>
      </c>
      <c r="I8" t="s">
        <v>103</v>
      </c>
    </row>
    <row r="9" spans="1:9" x14ac:dyDescent="0.3">
      <c r="A9" s="59" t="s">
        <v>107</v>
      </c>
      <c r="B9" t="s">
        <v>131</v>
      </c>
      <c r="C9" s="59" t="s">
        <v>124</v>
      </c>
      <c r="D9" s="59" t="s">
        <v>139</v>
      </c>
      <c r="E9" s="59" t="s">
        <v>110</v>
      </c>
      <c r="F9" s="59" t="s">
        <v>131</v>
      </c>
      <c r="H9" s="59" t="s">
        <v>104</v>
      </c>
      <c r="I9" t="s">
        <v>103</v>
      </c>
    </row>
    <row r="10" spans="1:9" x14ac:dyDescent="0.3">
      <c r="A10" s="59" t="s">
        <v>107</v>
      </c>
      <c r="B10" t="s">
        <v>131</v>
      </c>
      <c r="C10" s="59" t="s">
        <v>124</v>
      </c>
      <c r="D10" s="59" t="s">
        <v>140</v>
      </c>
      <c r="E10" s="59" t="s">
        <v>109</v>
      </c>
      <c r="F10" s="59" t="s">
        <v>131</v>
      </c>
      <c r="H10" s="59" t="s">
        <v>104</v>
      </c>
      <c r="I10" t="s">
        <v>103</v>
      </c>
    </row>
    <row r="11" spans="1:9" x14ac:dyDescent="0.3">
      <c r="A11" s="59" t="s">
        <v>107</v>
      </c>
      <c r="B11" t="s">
        <v>131</v>
      </c>
      <c r="C11" s="59" t="s">
        <v>124</v>
      </c>
      <c r="D11" s="59" t="s">
        <v>141</v>
      </c>
      <c r="E11" s="59" t="s">
        <v>111</v>
      </c>
      <c r="F11" s="59" t="s">
        <v>131</v>
      </c>
      <c r="H11" s="59" t="s">
        <v>104</v>
      </c>
      <c r="I11" t="s">
        <v>103</v>
      </c>
    </row>
    <row r="12" spans="1:9" x14ac:dyDescent="0.3">
      <c r="A12" s="59" t="s">
        <v>248</v>
      </c>
      <c r="B12" t="s">
        <v>157</v>
      </c>
      <c r="C12" s="59" t="s">
        <v>345</v>
      </c>
      <c r="D12" s="59" t="s">
        <v>238</v>
      </c>
      <c r="E12" s="59"/>
      <c r="F12" s="59" t="s">
        <v>157</v>
      </c>
      <c r="G12" t="s">
        <v>239</v>
      </c>
      <c r="H12" s="59" t="s">
        <v>151</v>
      </c>
      <c r="I12" t="s">
        <v>19</v>
      </c>
    </row>
    <row r="13" spans="1:9" x14ac:dyDescent="0.3">
      <c r="A13" s="59" t="s">
        <v>248</v>
      </c>
      <c r="B13" t="s">
        <v>157</v>
      </c>
      <c r="C13" s="59" t="s">
        <v>345</v>
      </c>
      <c r="D13" s="59" t="s">
        <v>108</v>
      </c>
      <c r="E13" s="59" t="s">
        <v>240</v>
      </c>
      <c r="F13" s="59" t="s">
        <v>157</v>
      </c>
      <c r="H13" s="59" t="s">
        <v>151</v>
      </c>
      <c r="I13" t="s">
        <v>19</v>
      </c>
    </row>
    <row r="14" spans="1:9" x14ac:dyDescent="0.3">
      <c r="A14" s="59" t="s">
        <v>250</v>
      </c>
      <c r="B14" t="s">
        <v>172</v>
      </c>
      <c r="C14" s="59" t="s">
        <v>170</v>
      </c>
      <c r="D14" s="59" t="s">
        <v>108</v>
      </c>
      <c r="E14" s="59" t="s">
        <v>240</v>
      </c>
      <c r="F14" s="59" t="s">
        <v>172</v>
      </c>
      <c r="H14" s="59" t="s">
        <v>151</v>
      </c>
      <c r="I14" t="s">
        <v>19</v>
      </c>
    </row>
    <row r="15" spans="1:9" x14ac:dyDescent="0.3">
      <c r="A15" s="59" t="s">
        <v>251</v>
      </c>
      <c r="B15" t="s">
        <v>178</v>
      </c>
      <c r="C15" s="59" t="s">
        <v>176</v>
      </c>
      <c r="D15" s="59" t="s">
        <v>108</v>
      </c>
      <c r="E15" s="59" t="s">
        <v>240</v>
      </c>
      <c r="F15" s="59" t="s">
        <v>178</v>
      </c>
      <c r="H15" s="59" t="s">
        <v>151</v>
      </c>
      <c r="I15" t="s">
        <v>19</v>
      </c>
    </row>
    <row r="16" spans="1:9" x14ac:dyDescent="0.3">
      <c r="A16" s="59" t="s">
        <v>252</v>
      </c>
      <c r="B16" t="s">
        <v>169</v>
      </c>
      <c r="C16" s="59" t="s">
        <v>167</v>
      </c>
      <c r="D16" s="59" t="s">
        <v>108</v>
      </c>
      <c r="E16" s="59" t="s">
        <v>240</v>
      </c>
      <c r="F16" s="59" t="s">
        <v>169</v>
      </c>
      <c r="H16" s="59" t="s">
        <v>151</v>
      </c>
      <c r="I16" t="s">
        <v>19</v>
      </c>
    </row>
    <row r="17" spans="1:9" x14ac:dyDescent="0.3">
      <c r="A17" s="59" t="s">
        <v>253</v>
      </c>
      <c r="B17" t="s">
        <v>165</v>
      </c>
      <c r="C17" s="59" t="s">
        <v>163</v>
      </c>
      <c r="D17" s="59" t="s">
        <v>108</v>
      </c>
      <c r="E17" s="59" t="s">
        <v>240</v>
      </c>
      <c r="F17" s="59" t="s">
        <v>165</v>
      </c>
      <c r="H17" s="59" t="s">
        <v>151</v>
      </c>
      <c r="I17" t="s">
        <v>19</v>
      </c>
    </row>
    <row r="18" spans="1:9" x14ac:dyDescent="0.3">
      <c r="A18" s="59" t="s">
        <v>254</v>
      </c>
      <c r="B18" t="s">
        <v>181</v>
      </c>
      <c r="C18" s="59" t="s">
        <v>179</v>
      </c>
      <c r="D18" s="59" t="s">
        <v>108</v>
      </c>
      <c r="E18" s="59" t="s">
        <v>240</v>
      </c>
      <c r="F18" s="59" t="s">
        <v>181</v>
      </c>
      <c r="H18" s="59" t="s">
        <v>151</v>
      </c>
      <c r="I18" t="s">
        <v>19</v>
      </c>
    </row>
    <row r="19" spans="1:9" x14ac:dyDescent="0.3">
      <c r="A19" s="59" t="s">
        <v>255</v>
      </c>
      <c r="B19" t="s">
        <v>184</v>
      </c>
      <c r="C19" s="59" t="s">
        <v>182</v>
      </c>
      <c r="D19" s="59" t="s">
        <v>108</v>
      </c>
      <c r="E19" s="59" t="s">
        <v>240</v>
      </c>
      <c r="F19" s="59" t="s">
        <v>184</v>
      </c>
      <c r="H19" s="59" t="s">
        <v>151</v>
      </c>
      <c r="I19" t="s">
        <v>19</v>
      </c>
    </row>
    <row r="20" spans="1:9" x14ac:dyDescent="0.3">
      <c r="A20" s="59" t="s">
        <v>256</v>
      </c>
      <c r="B20" t="s">
        <v>187</v>
      </c>
      <c r="C20" s="59" t="s">
        <v>121</v>
      </c>
      <c r="D20" s="59" t="s">
        <v>108</v>
      </c>
      <c r="E20" s="59" t="s">
        <v>240</v>
      </c>
      <c r="F20" s="59" t="s">
        <v>187</v>
      </c>
      <c r="H20" s="59" t="s">
        <v>151</v>
      </c>
      <c r="I20" t="s">
        <v>19</v>
      </c>
    </row>
    <row r="21" spans="1:9" x14ac:dyDescent="0.3">
      <c r="A21" s="59" t="s">
        <v>249</v>
      </c>
      <c r="B21" t="s">
        <v>190</v>
      </c>
      <c r="C21" s="59" t="s">
        <v>345</v>
      </c>
      <c r="D21" s="59" t="s">
        <v>238</v>
      </c>
      <c r="E21" s="59" t="s">
        <v>394</v>
      </c>
      <c r="F21" s="59" t="s">
        <v>190</v>
      </c>
      <c r="H21" s="59" t="s">
        <v>152</v>
      </c>
      <c r="I21" t="s">
        <v>103</v>
      </c>
    </row>
    <row r="22" spans="1:9" x14ac:dyDescent="0.3">
      <c r="A22" s="59" t="s">
        <v>257</v>
      </c>
      <c r="B22" t="s">
        <v>191</v>
      </c>
      <c r="C22" s="59" t="s">
        <v>170</v>
      </c>
      <c r="D22" s="59" t="s">
        <v>108</v>
      </c>
      <c r="E22" s="59" t="s">
        <v>241</v>
      </c>
      <c r="F22" s="59" t="s">
        <v>191</v>
      </c>
      <c r="H22" s="59" t="s">
        <v>152</v>
      </c>
      <c r="I22" t="s">
        <v>103</v>
      </c>
    </row>
    <row r="23" spans="1:9" x14ac:dyDescent="0.3">
      <c r="A23" s="59" t="s">
        <v>258</v>
      </c>
      <c r="B23" t="s">
        <v>198</v>
      </c>
      <c r="C23" s="59" t="s">
        <v>196</v>
      </c>
      <c r="D23" s="59" t="s">
        <v>108</v>
      </c>
      <c r="E23" s="59" t="s">
        <v>242</v>
      </c>
      <c r="F23" s="59" t="s">
        <v>198</v>
      </c>
      <c r="H23" s="59" t="s">
        <v>152</v>
      </c>
      <c r="I23" t="s">
        <v>103</v>
      </c>
    </row>
    <row r="24" spans="1:9" x14ac:dyDescent="0.3">
      <c r="A24" s="59" t="s">
        <v>259</v>
      </c>
      <c r="B24" t="s">
        <v>200</v>
      </c>
      <c r="C24" s="59" t="s">
        <v>199</v>
      </c>
      <c r="D24" s="59" t="s">
        <v>108</v>
      </c>
      <c r="E24" s="59" t="s">
        <v>243</v>
      </c>
      <c r="F24" s="59" t="s">
        <v>200</v>
      </c>
      <c r="H24" s="59" t="s">
        <v>152</v>
      </c>
      <c r="I24" t="s">
        <v>103</v>
      </c>
    </row>
    <row r="25" spans="1:9" x14ac:dyDescent="0.3">
      <c r="A25" s="59" t="s">
        <v>260</v>
      </c>
      <c r="B25" t="s">
        <v>203</v>
      </c>
      <c r="C25" s="59" t="s">
        <v>201</v>
      </c>
      <c r="D25" s="59" t="s">
        <v>108</v>
      </c>
      <c r="E25" s="59" t="s">
        <v>244</v>
      </c>
      <c r="F25" s="59" t="s">
        <v>203</v>
      </c>
      <c r="H25" s="59" t="s">
        <v>152</v>
      </c>
      <c r="I25" t="s">
        <v>103</v>
      </c>
    </row>
    <row r="26" spans="1:9" x14ac:dyDescent="0.3">
      <c r="A26" s="59" t="s">
        <v>261</v>
      </c>
      <c r="B26" t="s">
        <v>206</v>
      </c>
      <c r="C26" s="59" t="s">
        <v>204</v>
      </c>
      <c r="D26" s="59" t="s">
        <v>108</v>
      </c>
      <c r="E26" s="59" t="s">
        <v>245</v>
      </c>
      <c r="F26" s="59" t="s">
        <v>206</v>
      </c>
      <c r="H26" s="59" t="s">
        <v>152</v>
      </c>
      <c r="I26" t="s">
        <v>103</v>
      </c>
    </row>
    <row r="27" spans="1:9" x14ac:dyDescent="0.3">
      <c r="A27" s="59" t="s">
        <v>262</v>
      </c>
      <c r="B27" t="s">
        <v>209</v>
      </c>
      <c r="C27" s="59" t="s">
        <v>207</v>
      </c>
      <c r="D27" s="59" t="s">
        <v>108</v>
      </c>
      <c r="E27" s="59" t="s">
        <v>246</v>
      </c>
      <c r="F27" s="59" t="s">
        <v>209</v>
      </c>
      <c r="H27" s="59" t="s">
        <v>152</v>
      </c>
      <c r="I27" t="s">
        <v>103</v>
      </c>
    </row>
    <row r="28" spans="1:9" x14ac:dyDescent="0.3">
      <c r="A28" s="59" t="s">
        <v>263</v>
      </c>
      <c r="B28" t="s">
        <v>212</v>
      </c>
      <c r="C28" s="59" t="s">
        <v>210</v>
      </c>
      <c r="D28" s="59" t="s">
        <v>108</v>
      </c>
      <c r="E28" s="59" t="s">
        <v>247</v>
      </c>
      <c r="F28" s="59" t="s">
        <v>212</v>
      </c>
      <c r="H28" s="59" t="s">
        <v>152</v>
      </c>
      <c r="I28" t="s">
        <v>103</v>
      </c>
    </row>
    <row r="29" spans="1:9" x14ac:dyDescent="0.3">
      <c r="A29" s="59" t="s">
        <v>264</v>
      </c>
      <c r="B29" t="s">
        <v>227</v>
      </c>
      <c r="C29" s="59" t="s">
        <v>121</v>
      </c>
      <c r="D29" s="59" t="s">
        <v>108</v>
      </c>
      <c r="E29" s="59" t="s">
        <v>97</v>
      </c>
      <c r="F29" s="59" t="s">
        <v>227</v>
      </c>
      <c r="H29" s="59" t="s">
        <v>152</v>
      </c>
      <c r="I29" t="s">
        <v>103</v>
      </c>
    </row>
    <row r="30" spans="1:9" x14ac:dyDescent="0.3">
      <c r="A30" s="59" t="s">
        <v>305</v>
      </c>
      <c r="B30" t="s">
        <v>283</v>
      </c>
      <c r="C30" s="59" t="s">
        <v>105</v>
      </c>
      <c r="D30" s="59" t="s">
        <v>238</v>
      </c>
      <c r="E30" s="59" t="s">
        <v>395</v>
      </c>
      <c r="F30" s="59" t="s">
        <v>283</v>
      </c>
      <c r="H30" s="59" t="s">
        <v>228</v>
      </c>
      <c r="I30" t="s">
        <v>103</v>
      </c>
    </row>
    <row r="31" spans="1:9" x14ac:dyDescent="0.3">
      <c r="A31" s="59" t="s">
        <v>306</v>
      </c>
      <c r="B31" t="s">
        <v>284</v>
      </c>
      <c r="C31" s="59" t="s">
        <v>105</v>
      </c>
      <c r="D31" s="59" t="s">
        <v>238</v>
      </c>
      <c r="E31" s="59" t="s">
        <v>324</v>
      </c>
      <c r="F31" s="59" t="s">
        <v>284</v>
      </c>
      <c r="H31" s="59" t="s">
        <v>229</v>
      </c>
      <c r="I31" t="s">
        <v>103</v>
      </c>
    </row>
    <row r="32" spans="1:9" x14ac:dyDescent="0.3">
      <c r="A32" s="59" t="s">
        <v>307</v>
      </c>
      <c r="B32" t="s">
        <v>285</v>
      </c>
      <c r="C32" s="59" t="s">
        <v>105</v>
      </c>
      <c r="D32" s="59" t="s">
        <v>238</v>
      </c>
      <c r="E32" s="59" t="s">
        <v>325</v>
      </c>
      <c r="F32" s="59" t="s">
        <v>285</v>
      </c>
      <c r="H32" s="59" t="s">
        <v>230</v>
      </c>
      <c r="I32" t="s">
        <v>103</v>
      </c>
    </row>
    <row r="33" spans="1:9" x14ac:dyDescent="0.3">
      <c r="A33" s="59" t="s">
        <v>308</v>
      </c>
      <c r="B33" t="s">
        <v>359</v>
      </c>
      <c r="C33" s="59" t="s">
        <v>286</v>
      </c>
      <c r="D33" s="59" t="s">
        <v>238</v>
      </c>
      <c r="E33" s="59"/>
      <c r="F33" s="59" t="s">
        <v>359</v>
      </c>
      <c r="G33" t="s">
        <v>326</v>
      </c>
      <c r="H33" s="59" t="s">
        <v>231</v>
      </c>
      <c r="I33" t="s">
        <v>19</v>
      </c>
    </row>
    <row r="34" spans="1:9" x14ac:dyDescent="0.3">
      <c r="A34" s="59" t="s">
        <v>309</v>
      </c>
      <c r="B34" t="s">
        <v>360</v>
      </c>
      <c r="C34" s="59" t="s">
        <v>356</v>
      </c>
      <c r="D34" s="59" t="s">
        <v>108</v>
      </c>
      <c r="E34" s="59" t="s">
        <v>327</v>
      </c>
      <c r="F34" s="59" t="s">
        <v>360</v>
      </c>
      <c r="H34" s="59" t="s">
        <v>231</v>
      </c>
      <c r="I34" t="s">
        <v>19</v>
      </c>
    </row>
    <row r="35" spans="1:9" x14ac:dyDescent="0.3">
      <c r="A35" s="59" t="s">
        <v>310</v>
      </c>
      <c r="B35" t="s">
        <v>362</v>
      </c>
      <c r="C35" s="59" t="s">
        <v>286</v>
      </c>
      <c r="D35" s="59" t="s">
        <v>238</v>
      </c>
      <c r="E35" s="59"/>
      <c r="F35" s="59" t="s">
        <v>362</v>
      </c>
      <c r="G35" t="s">
        <v>328</v>
      </c>
      <c r="H35" s="59" t="s">
        <v>232</v>
      </c>
      <c r="I35" t="s">
        <v>19</v>
      </c>
    </row>
    <row r="36" spans="1:9" x14ac:dyDescent="0.3">
      <c r="A36" s="59" t="s">
        <v>311</v>
      </c>
      <c r="B36" t="s">
        <v>361</v>
      </c>
      <c r="C36" s="59" t="s">
        <v>356</v>
      </c>
      <c r="D36" s="59" t="s">
        <v>108</v>
      </c>
      <c r="E36" s="59" t="s">
        <v>329</v>
      </c>
      <c r="F36" s="59" t="s">
        <v>361</v>
      </c>
      <c r="H36" s="59" t="s">
        <v>232</v>
      </c>
      <c r="I36" t="s">
        <v>19</v>
      </c>
    </row>
    <row r="37" spans="1:9" x14ac:dyDescent="0.3">
      <c r="A37" s="59" t="s">
        <v>312</v>
      </c>
      <c r="B37" t="s">
        <v>363</v>
      </c>
      <c r="C37" s="59" t="s">
        <v>286</v>
      </c>
      <c r="D37" s="59" t="s">
        <v>238</v>
      </c>
      <c r="E37" s="59"/>
      <c r="F37" s="59" t="s">
        <v>363</v>
      </c>
      <c r="G37" t="s">
        <v>330</v>
      </c>
      <c r="H37" s="59" t="s">
        <v>233</v>
      </c>
      <c r="I37" t="s">
        <v>19</v>
      </c>
    </row>
    <row r="38" spans="1:9" x14ac:dyDescent="0.3">
      <c r="A38" s="59" t="s">
        <v>313</v>
      </c>
      <c r="B38" t="s">
        <v>364</v>
      </c>
      <c r="C38" s="59" t="s">
        <v>356</v>
      </c>
      <c r="D38" s="59" t="s">
        <v>108</v>
      </c>
      <c r="E38" s="59" t="s">
        <v>331</v>
      </c>
      <c r="F38" s="59" t="s">
        <v>364</v>
      </c>
      <c r="H38" s="59" t="s">
        <v>233</v>
      </c>
      <c r="I38" t="s">
        <v>19</v>
      </c>
    </row>
    <row r="39" spans="1:9" x14ac:dyDescent="0.3">
      <c r="A39" s="59" t="s">
        <v>314</v>
      </c>
      <c r="B39" t="s">
        <v>365</v>
      </c>
      <c r="C39" s="59" t="s">
        <v>286</v>
      </c>
      <c r="D39" s="59" t="s">
        <v>238</v>
      </c>
      <c r="E39" s="59"/>
      <c r="F39" s="59" t="s">
        <v>365</v>
      </c>
      <c r="G39" t="s">
        <v>346</v>
      </c>
      <c r="H39" s="59" t="s">
        <v>265</v>
      </c>
      <c r="I39" t="s">
        <v>19</v>
      </c>
    </row>
    <row r="40" spans="1:9" x14ac:dyDescent="0.3">
      <c r="A40" s="59" t="s">
        <v>315</v>
      </c>
      <c r="B40" t="s">
        <v>366</v>
      </c>
      <c r="C40" s="59" t="s">
        <v>356</v>
      </c>
      <c r="D40" s="59" t="s">
        <v>108</v>
      </c>
      <c r="E40" s="59" t="s">
        <v>347</v>
      </c>
      <c r="F40" s="59" t="s">
        <v>366</v>
      </c>
      <c r="H40" s="59" t="s">
        <v>265</v>
      </c>
      <c r="I40" t="s">
        <v>19</v>
      </c>
    </row>
    <row r="41" spans="1:9" x14ac:dyDescent="0.3">
      <c r="A41" s="59" t="s">
        <v>316</v>
      </c>
      <c r="B41" t="s">
        <v>367</v>
      </c>
      <c r="C41" s="59" t="s">
        <v>286</v>
      </c>
      <c r="D41" s="59" t="s">
        <v>238</v>
      </c>
      <c r="E41" s="59"/>
      <c r="F41" s="59" t="s">
        <v>367</v>
      </c>
      <c r="G41" t="s">
        <v>348</v>
      </c>
      <c r="H41" s="59" t="s">
        <v>266</v>
      </c>
      <c r="I41" t="s">
        <v>19</v>
      </c>
    </row>
    <row r="42" spans="1:9" x14ac:dyDescent="0.3">
      <c r="A42" s="59" t="s">
        <v>317</v>
      </c>
      <c r="B42" t="s">
        <v>368</v>
      </c>
      <c r="C42" s="59" t="s">
        <v>356</v>
      </c>
      <c r="D42" s="59" t="s">
        <v>108</v>
      </c>
      <c r="E42" s="59" t="s">
        <v>349</v>
      </c>
      <c r="F42" s="59" t="s">
        <v>368</v>
      </c>
      <c r="H42" s="59" t="s">
        <v>266</v>
      </c>
      <c r="I42" t="s">
        <v>19</v>
      </c>
    </row>
    <row r="43" spans="1:9" x14ac:dyDescent="0.3">
      <c r="A43" s="59" t="s">
        <v>318</v>
      </c>
      <c r="B43" t="s">
        <v>369</v>
      </c>
      <c r="C43" s="59" t="s">
        <v>286</v>
      </c>
      <c r="D43" s="59" t="s">
        <v>238</v>
      </c>
      <c r="E43" s="59"/>
      <c r="F43" s="59" t="s">
        <v>369</v>
      </c>
      <c r="G43" t="s">
        <v>350</v>
      </c>
      <c r="H43" s="59" t="s">
        <v>267</v>
      </c>
      <c r="I43" t="s">
        <v>19</v>
      </c>
    </row>
    <row r="44" spans="1:9" x14ac:dyDescent="0.3">
      <c r="A44" s="59" t="s">
        <v>319</v>
      </c>
      <c r="B44" t="s">
        <v>370</v>
      </c>
      <c r="C44" s="59" t="s">
        <v>356</v>
      </c>
      <c r="D44" s="59" t="s">
        <v>108</v>
      </c>
      <c r="E44" s="59" t="s">
        <v>351</v>
      </c>
      <c r="F44" s="59" t="s">
        <v>370</v>
      </c>
      <c r="H44" s="59" t="s">
        <v>267</v>
      </c>
      <c r="I44" t="s">
        <v>19</v>
      </c>
    </row>
    <row r="45" spans="1:9" x14ac:dyDescent="0.3">
      <c r="A45" s="59" t="s">
        <v>320</v>
      </c>
      <c r="B45" t="s">
        <v>371</v>
      </c>
      <c r="C45" s="59" t="s">
        <v>286</v>
      </c>
      <c r="D45" s="59" t="s">
        <v>238</v>
      </c>
      <c r="E45" s="59"/>
      <c r="F45" s="59" t="s">
        <v>371</v>
      </c>
      <c r="G45" t="s">
        <v>352</v>
      </c>
      <c r="H45" s="59" t="s">
        <v>268</v>
      </c>
      <c r="I45" t="s">
        <v>19</v>
      </c>
    </row>
    <row r="46" spans="1:9" x14ac:dyDescent="0.3">
      <c r="A46" s="59" t="s">
        <v>321</v>
      </c>
      <c r="B46" t="s">
        <v>372</v>
      </c>
      <c r="C46" s="59" t="s">
        <v>356</v>
      </c>
      <c r="D46" s="59" t="s">
        <v>108</v>
      </c>
      <c r="E46" s="59" t="s">
        <v>353</v>
      </c>
      <c r="F46" s="59" t="s">
        <v>372</v>
      </c>
      <c r="H46" s="59" t="s">
        <v>268</v>
      </c>
      <c r="I46" t="s">
        <v>19</v>
      </c>
    </row>
    <row r="47" spans="1:9" x14ac:dyDescent="0.3">
      <c r="A47" s="59" t="s">
        <v>322</v>
      </c>
      <c r="B47" t="s">
        <v>373</v>
      </c>
      <c r="C47" s="59" t="s">
        <v>286</v>
      </c>
      <c r="D47" s="59" t="s">
        <v>238</v>
      </c>
      <c r="E47" s="59"/>
      <c r="F47" s="59" t="s">
        <v>373</v>
      </c>
      <c r="G47" t="s">
        <v>354</v>
      </c>
      <c r="H47" s="59" t="s">
        <v>269</v>
      </c>
      <c r="I47" t="s">
        <v>19</v>
      </c>
    </row>
    <row r="48" spans="1:9" x14ac:dyDescent="0.3">
      <c r="A48" s="59" t="s">
        <v>323</v>
      </c>
      <c r="B48" t="s">
        <v>408</v>
      </c>
      <c r="C48" s="59" t="s">
        <v>356</v>
      </c>
      <c r="D48" s="59" t="s">
        <v>108</v>
      </c>
      <c r="E48" s="59" t="s">
        <v>355</v>
      </c>
      <c r="F48" s="59" t="s">
        <v>408</v>
      </c>
      <c r="H48" s="59" t="s">
        <v>269</v>
      </c>
      <c r="I48" t="s">
        <v>19</v>
      </c>
    </row>
    <row r="49" spans="1:9" x14ac:dyDescent="0.3">
      <c r="A49" s="59" t="s">
        <v>405</v>
      </c>
      <c r="B49" t="s">
        <v>403</v>
      </c>
      <c r="C49" s="59" t="s">
        <v>398</v>
      </c>
      <c r="D49" s="59" t="s">
        <v>238</v>
      </c>
      <c r="E49" s="59"/>
      <c r="F49" s="59" t="s">
        <v>403</v>
      </c>
      <c r="G49" t="s">
        <v>406</v>
      </c>
      <c r="H49" s="59" t="s">
        <v>271</v>
      </c>
      <c r="I49" t="s">
        <v>19</v>
      </c>
    </row>
    <row r="50" spans="1:9" x14ac:dyDescent="0.3">
      <c r="A50" s="59" t="s">
        <v>400</v>
      </c>
      <c r="B50" t="s">
        <v>404</v>
      </c>
      <c r="C50" s="59" t="s">
        <v>399</v>
      </c>
      <c r="D50" s="59" t="s">
        <v>108</v>
      </c>
      <c r="E50" s="59" t="s">
        <v>407</v>
      </c>
      <c r="F50" s="59" t="s">
        <v>404</v>
      </c>
      <c r="H50" s="59" t="s">
        <v>271</v>
      </c>
      <c r="I50" t="s">
        <v>19</v>
      </c>
    </row>
    <row r="51" spans="1:9" x14ac:dyDescent="0.3">
      <c r="A51" s="59" t="s">
        <v>414</v>
      </c>
      <c r="B51" t="s">
        <v>427</v>
      </c>
      <c r="C51" s="59" t="s">
        <v>105</v>
      </c>
      <c r="D51" s="59" t="s">
        <v>238</v>
      </c>
      <c r="E51" s="59" t="s">
        <v>415</v>
      </c>
      <c r="F51" s="59" t="s">
        <v>427</v>
      </c>
      <c r="H51" s="59" t="s">
        <v>409</v>
      </c>
      <c r="I51" t="s">
        <v>103</v>
      </c>
    </row>
    <row r="52" spans="1:9" x14ac:dyDescent="0.3">
      <c r="A52" s="59" t="s">
        <v>419</v>
      </c>
      <c r="B52" t="s">
        <v>426</v>
      </c>
      <c r="C52" s="59" t="s">
        <v>105</v>
      </c>
      <c r="D52" s="59" t="s">
        <v>238</v>
      </c>
      <c r="E52" s="59" t="s">
        <v>421</v>
      </c>
      <c r="F52" s="59" t="s">
        <v>426</v>
      </c>
      <c r="H52" s="59" t="s">
        <v>417</v>
      </c>
      <c r="I52" t="s">
        <v>103</v>
      </c>
    </row>
    <row r="53" spans="1:9" x14ac:dyDescent="0.3">
      <c r="A53" s="59" t="s">
        <v>424</v>
      </c>
      <c r="B53" t="s">
        <v>425</v>
      </c>
      <c r="C53" s="59" t="s">
        <v>105</v>
      </c>
      <c r="D53" s="59" t="s">
        <v>238</v>
      </c>
      <c r="E53" s="59" t="s">
        <v>428</v>
      </c>
      <c r="F53" s="59" t="s">
        <v>425</v>
      </c>
      <c r="H53" s="59" t="s">
        <v>423</v>
      </c>
      <c r="I53" t="s">
        <v>103</v>
      </c>
    </row>
    <row r="54" spans="1:9" x14ac:dyDescent="0.3">
      <c r="A54" s="59" t="s">
        <v>433</v>
      </c>
      <c r="B54" t="s">
        <v>432</v>
      </c>
      <c r="C54" s="59" t="s">
        <v>105</v>
      </c>
      <c r="D54" s="59" t="s">
        <v>238</v>
      </c>
      <c r="E54" s="59" t="s">
        <v>434</v>
      </c>
      <c r="F54" s="59" t="s">
        <v>432</v>
      </c>
      <c r="H54" s="59" t="s">
        <v>431</v>
      </c>
      <c r="I54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u 5 B b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7 k F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B b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C 7 k F t W d a 3 A s a M A A A D 2 A A A A E g A A A A A A A A A A A A A A A A A A A A A A Q 2 9 u Z m l n L 1 B h Y 2 t h Z 2 U u e G 1 s U E s B A i 0 A F A A C A A g A u 5 B b V g / K 6 a u k A A A A 6 Q A A A B M A A A A A A A A A A A A A A A A A 7 w A A A F t D b 2 5 0 Z W 5 0 X 1 R 5 c G V z X S 5 4 b W x Q S w E C L Q A U A A I A C A C 7 k F t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j d U M j E 6 M D U 6 N T Q u N z I y M j c w N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j d U M j E 6 M D U 6 N T Q u N z M 1 M j M 3 O F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y N 1 Q y M T o w N T o 1 N C 4 3 N T Q x O D U y W i I g L z 4 8 R W 5 0 c n k g V H l w Z T 0 i R m l s b E N v b H V t b l R 5 c G V z I i B W Y W x 1 Z T 0 i c 0 J n Q U d C Z 1 l H Q U F Z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j d U M j E 6 M D U 6 N T Q u N j Y 3 N D E 2 N l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J o j T q 4 O M l 2 y L P z V h 5 e T q e 7 4 R X V E C S k R K v X g s Z R H h 6 N z A A A A A A 6 A A A A A A g A A I A A A A O r 8 a q p 2 L q R Z A U Y i s x K H s o f Z P 1 Q C Q F S 1 J b o F 1 C K N r 1 X T U A A A A M z W 9 R y B 3 j Z a E R T x i / M I D 5 E 3 k N B j l Z 3 g E T j A L f i 5 u 6 1 w 4 6 N W K 1 H U U V v l M c G i h x p r S f O 0 I l 0 + X K i B K o k o Z 7 e 3 6 K W v D 1 L B p V z F X b U Z L 4 i 4 w 7 k a Q A A A A B s y R n a Q U g x m c 3 P Y w 1 y z V n X I L o G k l 5 2 u Y p 6 3 m + v U 4 + 4 c i N Z g y T u f m 3 K f 8 G G C I v G K S h 0 r 3 G L e 4 k M c 6 2 4 / h / 6 A S E I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2023-02-27T21:06:01Z</dcterms:modified>
</cp:coreProperties>
</file>