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2175515F-B48D-41E3-8AA3-DE6B269F1E47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BD_Capas!$A$1:$J$1312</definedName>
    <definedName name="DatosExternos_1" localSheetId="8" hidden="1">BD_Detalles!$A$1:$I$322</definedName>
    <definedName name="DatosExternos_1" localSheetId="6" hidden="1">'Capas (2)'!$A$1:$E$155</definedName>
    <definedName name="DatosExternos_2" localSheetId="3" hidden="1">'BASE Global'!$A$1:$Q$1292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0" i="2" l="1"/>
  <c r="I330" i="2" s="1"/>
  <c r="F330" i="2"/>
  <c r="C330" i="2"/>
  <c r="B330" i="2"/>
  <c r="H329" i="2"/>
  <c r="I329" i="2" s="1"/>
  <c r="F329" i="2"/>
  <c r="C329" i="2"/>
  <c r="B329" i="2"/>
  <c r="H328" i="2"/>
  <c r="I328" i="2" s="1"/>
  <c r="F328" i="2"/>
  <c r="C328" i="2"/>
  <c r="B328" i="2"/>
  <c r="H327" i="2"/>
  <c r="I327" i="2" s="1"/>
  <c r="F327" i="2"/>
  <c r="C327" i="2"/>
  <c r="B327" i="2"/>
  <c r="H326" i="2"/>
  <c r="I326" i="2" s="1"/>
  <c r="F326" i="2"/>
  <c r="C326" i="2"/>
  <c r="B326" i="2"/>
  <c r="H325" i="2"/>
  <c r="I325" i="2" s="1"/>
  <c r="F325" i="2"/>
  <c r="C325" i="2"/>
  <c r="B325" i="2"/>
  <c r="H324" i="2"/>
  <c r="I324" i="2" s="1"/>
  <c r="F324" i="2"/>
  <c r="C324" i="2"/>
  <c r="B324" i="2"/>
  <c r="H323" i="2"/>
  <c r="I323" i="2" s="1"/>
  <c r="F323" i="2"/>
  <c r="C323" i="2"/>
  <c r="B323" i="2"/>
  <c r="H322" i="2"/>
  <c r="I322" i="2" s="1"/>
  <c r="F322" i="2"/>
  <c r="C322" i="2"/>
  <c r="B322" i="2"/>
  <c r="H321" i="2"/>
  <c r="I321" i="2" s="1"/>
  <c r="F321" i="2"/>
  <c r="C321" i="2"/>
  <c r="B321" i="2"/>
  <c r="H320" i="2"/>
  <c r="I320" i="2" s="1"/>
  <c r="F320" i="2"/>
  <c r="C320" i="2"/>
  <c r="B320" i="2"/>
  <c r="I319" i="2"/>
  <c r="H319" i="2"/>
  <c r="F319" i="2"/>
  <c r="C319" i="2"/>
  <c r="B319" i="2"/>
  <c r="I318" i="2"/>
  <c r="H318" i="2"/>
  <c r="F318" i="2"/>
  <c r="C318" i="2"/>
  <c r="B318" i="2"/>
  <c r="H317" i="2"/>
  <c r="I317" i="2" s="1"/>
  <c r="F317" i="2"/>
  <c r="C317" i="2"/>
  <c r="B317" i="2"/>
  <c r="H316" i="2"/>
  <c r="I316" i="2" s="1"/>
  <c r="F316" i="2"/>
  <c r="C316" i="2"/>
  <c r="B316" i="2"/>
  <c r="H315" i="2"/>
  <c r="I315" i="2" s="1"/>
  <c r="F315" i="2"/>
  <c r="C315" i="2"/>
  <c r="B315" i="2"/>
  <c r="H314" i="2"/>
  <c r="I314" i="2" s="1"/>
  <c r="F314" i="2"/>
  <c r="C314" i="2"/>
  <c r="B314" i="2"/>
  <c r="H313" i="2"/>
  <c r="I313" i="2" s="1"/>
  <c r="F313" i="2"/>
  <c r="C313" i="2"/>
  <c r="B313" i="2"/>
  <c r="I312" i="2"/>
  <c r="H312" i="2"/>
  <c r="F312" i="2"/>
  <c r="C312" i="2"/>
  <c r="B312" i="2"/>
  <c r="H311" i="2"/>
  <c r="I311" i="2" s="1"/>
  <c r="F311" i="2"/>
  <c r="C311" i="2"/>
  <c r="B311" i="2"/>
  <c r="I310" i="2"/>
  <c r="H310" i="2"/>
  <c r="F310" i="2"/>
  <c r="C310" i="2"/>
  <c r="B310" i="2"/>
  <c r="H309" i="2"/>
  <c r="I309" i="2" s="1"/>
  <c r="F309" i="2"/>
  <c r="C309" i="2"/>
  <c r="B309" i="2"/>
  <c r="H308" i="2"/>
  <c r="I308" i="2" s="1"/>
  <c r="F308" i="2"/>
  <c r="C308" i="2"/>
  <c r="B308" i="2"/>
  <c r="H307" i="2"/>
  <c r="I307" i="2" s="1"/>
  <c r="F307" i="2"/>
  <c r="C307" i="2"/>
  <c r="B307" i="2"/>
  <c r="H306" i="2"/>
  <c r="I306" i="2" s="1"/>
  <c r="F306" i="2"/>
  <c r="C306" i="2"/>
  <c r="B306" i="2"/>
  <c r="H305" i="2"/>
  <c r="I305" i="2" s="1"/>
  <c r="F305" i="2"/>
  <c r="C305" i="2"/>
  <c r="B305" i="2"/>
  <c r="H304" i="2"/>
  <c r="I304" i="2" s="1"/>
  <c r="F304" i="2"/>
  <c r="C304" i="2"/>
  <c r="B304" i="2"/>
  <c r="H303" i="2"/>
  <c r="I303" i="2" s="1"/>
  <c r="F303" i="2"/>
  <c r="C303" i="2"/>
  <c r="B303" i="2"/>
  <c r="H302" i="2"/>
  <c r="I302" i="2" s="1"/>
  <c r="F302" i="2"/>
  <c r="C302" i="2"/>
  <c r="B302" i="2"/>
  <c r="H301" i="2"/>
  <c r="I301" i="2" s="1"/>
  <c r="F301" i="2"/>
  <c r="C301" i="2"/>
  <c r="B301" i="2"/>
  <c r="H300" i="2"/>
  <c r="I300" i="2" s="1"/>
  <c r="F300" i="2"/>
  <c r="C300" i="2"/>
  <c r="B300" i="2"/>
  <c r="H299" i="2"/>
  <c r="I299" i="2" s="1"/>
  <c r="F299" i="2"/>
  <c r="C299" i="2"/>
  <c r="B299" i="2"/>
  <c r="H298" i="2"/>
  <c r="I298" i="2" s="1"/>
  <c r="F298" i="2"/>
  <c r="C298" i="2"/>
  <c r="B298" i="2"/>
  <c r="H297" i="2"/>
  <c r="I297" i="2" s="1"/>
  <c r="F297" i="2"/>
  <c r="C297" i="2"/>
  <c r="B297" i="2"/>
  <c r="H296" i="2"/>
  <c r="I296" i="2" s="1"/>
  <c r="F296" i="2"/>
  <c r="C296" i="2"/>
  <c r="B296" i="2"/>
  <c r="H295" i="2"/>
  <c r="I295" i="2" s="1"/>
  <c r="F295" i="2"/>
  <c r="C295" i="2"/>
  <c r="B295" i="2"/>
  <c r="H294" i="2"/>
  <c r="I294" i="2" s="1"/>
  <c r="F294" i="2"/>
  <c r="C294" i="2"/>
  <c r="B294" i="2"/>
  <c r="H293" i="2"/>
  <c r="I293" i="2" s="1"/>
  <c r="F293" i="2"/>
  <c r="C293" i="2"/>
  <c r="B293" i="2"/>
  <c r="H292" i="2"/>
  <c r="I292" i="2" s="1"/>
  <c r="F292" i="2"/>
  <c r="C292" i="2"/>
  <c r="B292" i="2"/>
  <c r="H291" i="2"/>
  <c r="I291" i="2" s="1"/>
  <c r="F291" i="2"/>
  <c r="C291" i="2"/>
  <c r="B291" i="2"/>
  <c r="H290" i="2"/>
  <c r="I290" i="2" s="1"/>
  <c r="F290" i="2"/>
  <c r="C290" i="2"/>
  <c r="B290" i="2"/>
  <c r="H289" i="2"/>
  <c r="I289" i="2" s="1"/>
  <c r="F289" i="2"/>
  <c r="C289" i="2"/>
  <c r="B289" i="2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78" i="2"/>
  <c r="I278" i="2" s="1"/>
  <c r="F288" i="2"/>
  <c r="C288" i="2"/>
  <c r="B288" i="2"/>
  <c r="F287" i="2"/>
  <c r="C287" i="2"/>
  <c r="B287" i="2"/>
  <c r="F286" i="2"/>
  <c r="C286" i="2"/>
  <c r="B286" i="2"/>
  <c r="F285" i="2"/>
  <c r="C285" i="2"/>
  <c r="B285" i="2"/>
  <c r="F284" i="2"/>
  <c r="C284" i="2"/>
  <c r="B284" i="2"/>
  <c r="F283" i="2"/>
  <c r="C283" i="2"/>
  <c r="B283" i="2"/>
  <c r="F282" i="2"/>
  <c r="C282" i="2"/>
  <c r="B282" i="2"/>
  <c r="F281" i="2"/>
  <c r="C281" i="2"/>
  <c r="B281" i="2"/>
  <c r="F280" i="2"/>
  <c r="C280" i="2"/>
  <c r="B280" i="2"/>
  <c r="F279" i="2"/>
  <c r="C279" i="2"/>
  <c r="B279" i="2"/>
  <c r="F278" i="2"/>
  <c r="C278" i="2"/>
  <c r="B278" i="2"/>
  <c r="H277" i="2"/>
  <c r="I277" i="2" s="1"/>
  <c r="F277" i="2"/>
  <c r="C277" i="2"/>
  <c r="B277" i="2"/>
  <c r="H276" i="2"/>
  <c r="I276" i="2" s="1"/>
  <c r="F276" i="2"/>
  <c r="C276" i="2"/>
  <c r="B276" i="2"/>
  <c r="H275" i="2"/>
  <c r="I275" i="2" s="1"/>
  <c r="F275" i="2"/>
  <c r="C275" i="2"/>
  <c r="B275" i="2"/>
  <c r="H274" i="2"/>
  <c r="I274" i="2" s="1"/>
  <c r="F274" i="2"/>
  <c r="C274" i="2"/>
  <c r="B274" i="2"/>
  <c r="H273" i="2"/>
  <c r="I273" i="2" s="1"/>
  <c r="F273" i="2"/>
  <c r="C273" i="2"/>
  <c r="B273" i="2"/>
  <c r="H272" i="2"/>
  <c r="I272" i="2" s="1"/>
  <c r="F272" i="2"/>
  <c r="C272" i="2"/>
  <c r="B272" i="2"/>
  <c r="H271" i="2"/>
  <c r="I271" i="2" s="1"/>
  <c r="F271" i="2"/>
  <c r="C271" i="2"/>
  <c r="B271" i="2"/>
  <c r="H270" i="2"/>
  <c r="I270" i="2" s="1"/>
  <c r="F270" i="2"/>
  <c r="C270" i="2"/>
  <c r="B270" i="2"/>
  <c r="H269" i="2"/>
  <c r="I269" i="2" s="1"/>
  <c r="F269" i="2"/>
  <c r="C269" i="2"/>
  <c r="B269" i="2"/>
  <c r="H268" i="2"/>
  <c r="I268" i="2" s="1"/>
  <c r="F268" i="2"/>
  <c r="C268" i="2"/>
  <c r="B268" i="2"/>
  <c r="H267" i="2"/>
  <c r="I267" i="2" s="1"/>
  <c r="F267" i="2"/>
  <c r="C267" i="2"/>
  <c r="B267" i="2"/>
  <c r="H266" i="2"/>
  <c r="I266" i="2" s="1"/>
  <c r="F266" i="2"/>
  <c r="C266" i="2"/>
  <c r="B266" i="2"/>
  <c r="H265" i="2"/>
  <c r="I265" i="2" s="1"/>
  <c r="F265" i="2"/>
  <c r="C265" i="2"/>
  <c r="B265" i="2"/>
  <c r="H264" i="2"/>
  <c r="I264" i="2" s="1"/>
  <c r="F264" i="2"/>
  <c r="C264" i="2"/>
  <c r="B264" i="2"/>
  <c r="H263" i="2"/>
  <c r="I263" i="2" s="1"/>
  <c r="F263" i="2"/>
  <c r="C263" i="2"/>
  <c r="B263" i="2"/>
  <c r="H262" i="2"/>
  <c r="I262" i="2" s="1"/>
  <c r="F262" i="2"/>
  <c r="C262" i="2"/>
  <c r="B262" i="2"/>
  <c r="H261" i="2"/>
  <c r="I261" i="2" s="1"/>
  <c r="F261" i="2"/>
  <c r="C261" i="2"/>
  <c r="B261" i="2"/>
  <c r="H260" i="2"/>
  <c r="I260" i="2" s="1"/>
  <c r="F260" i="2"/>
  <c r="C260" i="2"/>
  <c r="B260" i="2"/>
  <c r="H259" i="2"/>
  <c r="I259" i="2" s="1"/>
  <c r="F259" i="2"/>
  <c r="C259" i="2"/>
  <c r="B259" i="2"/>
  <c r="H258" i="2"/>
  <c r="I258" i="2" s="1"/>
  <c r="F258" i="2"/>
  <c r="C258" i="2"/>
  <c r="B258" i="2"/>
  <c r="H257" i="2"/>
  <c r="I257" i="2" s="1"/>
  <c r="F257" i="2"/>
  <c r="C257" i="2"/>
  <c r="B257" i="2"/>
  <c r="H256" i="2"/>
  <c r="I256" i="2" s="1"/>
  <c r="F256" i="2"/>
  <c r="C256" i="2"/>
  <c r="B256" i="2"/>
  <c r="H255" i="2"/>
  <c r="I255" i="2" s="1"/>
  <c r="F255" i="2"/>
  <c r="C255" i="2"/>
  <c r="B255" i="2"/>
  <c r="H254" i="2"/>
  <c r="I254" i="2" s="1"/>
  <c r="F254" i="2"/>
  <c r="C254" i="2"/>
  <c r="B254" i="2"/>
  <c r="H253" i="2"/>
  <c r="I253" i="2" s="1"/>
  <c r="F253" i="2"/>
  <c r="C253" i="2"/>
  <c r="B253" i="2"/>
  <c r="H252" i="2"/>
  <c r="I252" i="2" s="1"/>
  <c r="F252" i="2"/>
  <c r="C252" i="2"/>
  <c r="B252" i="2"/>
  <c r="H251" i="2"/>
  <c r="I251" i="2" s="1"/>
  <c r="F251" i="2"/>
  <c r="C251" i="2"/>
  <c r="B251" i="2"/>
  <c r="H250" i="2"/>
  <c r="I250" i="2" s="1"/>
  <c r="F250" i="2"/>
  <c r="C250" i="2"/>
  <c r="B250" i="2"/>
  <c r="H249" i="2"/>
  <c r="I249" i="2" s="1"/>
  <c r="F249" i="2"/>
  <c r="C249" i="2"/>
  <c r="B249" i="2"/>
  <c r="H248" i="2"/>
  <c r="I248" i="2" s="1"/>
  <c r="F248" i="2"/>
  <c r="C248" i="2"/>
  <c r="B248" i="2"/>
  <c r="H247" i="2"/>
  <c r="I247" i="2" s="1"/>
  <c r="F247" i="2"/>
  <c r="C247" i="2"/>
  <c r="B247" i="2"/>
  <c r="C1316" i="1"/>
  <c r="C1317" i="1" s="1"/>
  <c r="C1318" i="1" s="1"/>
  <c r="C1319" i="1" s="1"/>
  <c r="C1320" i="1" s="1"/>
  <c r="A1316" i="1"/>
  <c r="B1316" i="1" s="1"/>
  <c r="B1315" i="1"/>
  <c r="C1310" i="1"/>
  <c r="C1311" i="1" s="1"/>
  <c r="C1312" i="1" s="1"/>
  <c r="C1313" i="1" s="1"/>
  <c r="C1314" i="1" s="1"/>
  <c r="A1310" i="1"/>
  <c r="A1311" i="1" s="1"/>
  <c r="B1309" i="1"/>
  <c r="A1305" i="1"/>
  <c r="A1306" i="1" s="1"/>
  <c r="C1304" i="1"/>
  <c r="C1305" i="1" s="1"/>
  <c r="C1306" i="1" s="1"/>
  <c r="C1307" i="1" s="1"/>
  <c r="C1308" i="1" s="1"/>
  <c r="A1304" i="1"/>
  <c r="B1304" i="1" s="1"/>
  <c r="B1303" i="1"/>
  <c r="C1298" i="1"/>
  <c r="C1299" i="1" s="1"/>
  <c r="C1300" i="1" s="1"/>
  <c r="C1301" i="1" s="1"/>
  <c r="C1302" i="1" s="1"/>
  <c r="A1298" i="1"/>
  <c r="A1299" i="1" s="1"/>
  <c r="A1300" i="1" s="1"/>
  <c r="B1297" i="1"/>
  <c r="C1292" i="1"/>
  <c r="C1293" i="1" s="1"/>
  <c r="C1294" i="1" s="1"/>
  <c r="C1295" i="1" s="1"/>
  <c r="C1296" i="1" s="1"/>
  <c r="A1292" i="1"/>
  <c r="A1293" i="1" s="1"/>
  <c r="B1291" i="1"/>
  <c r="C1286" i="1"/>
  <c r="C1287" i="1" s="1"/>
  <c r="C1288" i="1" s="1"/>
  <c r="C1289" i="1" s="1"/>
  <c r="C1290" i="1" s="1"/>
  <c r="A1286" i="1"/>
  <c r="A1287" i="1" s="1"/>
  <c r="B1285" i="1"/>
  <c r="C1280" i="1"/>
  <c r="C1281" i="1" s="1"/>
  <c r="C1282" i="1" s="1"/>
  <c r="C1283" i="1" s="1"/>
  <c r="C1284" i="1" s="1"/>
  <c r="A1280" i="1"/>
  <c r="A1281" i="1" s="1"/>
  <c r="B1279" i="1"/>
  <c r="C1274" i="1"/>
  <c r="C1275" i="1" s="1"/>
  <c r="C1276" i="1" s="1"/>
  <c r="C1277" i="1" s="1"/>
  <c r="C1278" i="1" s="1"/>
  <c r="A1274" i="1"/>
  <c r="A1275" i="1" s="1"/>
  <c r="B1273" i="1"/>
  <c r="C1268" i="1"/>
  <c r="C1269" i="1" s="1"/>
  <c r="C1270" i="1" s="1"/>
  <c r="C1271" i="1" s="1"/>
  <c r="C1272" i="1" s="1"/>
  <c r="A1268" i="1"/>
  <c r="B1268" i="1" s="1"/>
  <c r="B1267" i="1"/>
  <c r="C1262" i="1"/>
  <c r="C1263" i="1" s="1"/>
  <c r="C1264" i="1" s="1"/>
  <c r="C1265" i="1" s="1"/>
  <c r="C1266" i="1" s="1"/>
  <c r="A1262" i="1"/>
  <c r="A1263" i="1" s="1"/>
  <c r="B1261" i="1"/>
  <c r="C1256" i="1"/>
  <c r="C1257" i="1" s="1"/>
  <c r="C1258" i="1" s="1"/>
  <c r="C1259" i="1" s="1"/>
  <c r="C1260" i="1" s="1"/>
  <c r="A1256" i="1"/>
  <c r="A1257" i="1" s="1"/>
  <c r="A1258" i="1" s="1"/>
  <c r="B1255" i="1"/>
  <c r="C1250" i="1"/>
  <c r="C1251" i="1" s="1"/>
  <c r="C1252" i="1" s="1"/>
  <c r="C1253" i="1" s="1"/>
  <c r="C1254" i="1" s="1"/>
  <c r="A1250" i="1"/>
  <c r="A1251" i="1" s="1"/>
  <c r="B1251" i="1" s="1"/>
  <c r="B1249" i="1"/>
  <c r="C1244" i="1"/>
  <c r="C1245" i="1" s="1"/>
  <c r="C1246" i="1" s="1"/>
  <c r="C1247" i="1" s="1"/>
  <c r="C1248" i="1" s="1"/>
  <c r="A1244" i="1"/>
  <c r="A1245" i="1" s="1"/>
  <c r="A1246" i="1" s="1"/>
  <c r="B1243" i="1"/>
  <c r="C1238" i="1"/>
  <c r="C1239" i="1" s="1"/>
  <c r="C1240" i="1" s="1"/>
  <c r="C1241" i="1" s="1"/>
  <c r="C1242" i="1" s="1"/>
  <c r="A1238" i="1"/>
  <c r="A1239" i="1" s="1"/>
  <c r="B1237" i="1"/>
  <c r="C1232" i="1"/>
  <c r="C1233" i="1" s="1"/>
  <c r="C1234" i="1" s="1"/>
  <c r="C1235" i="1" s="1"/>
  <c r="C1236" i="1" s="1"/>
  <c r="A1232" i="1"/>
  <c r="A1233" i="1" s="1"/>
  <c r="B1231" i="1"/>
  <c r="C1226" i="1"/>
  <c r="C1227" i="1" s="1"/>
  <c r="C1228" i="1" s="1"/>
  <c r="C1229" i="1" s="1"/>
  <c r="C1230" i="1" s="1"/>
  <c r="A1226" i="1"/>
  <c r="A1227" i="1" s="1"/>
  <c r="B1225" i="1"/>
  <c r="C1220" i="1"/>
  <c r="C1221" i="1" s="1"/>
  <c r="C1222" i="1" s="1"/>
  <c r="C1223" i="1" s="1"/>
  <c r="C1224" i="1" s="1"/>
  <c r="A1220" i="1"/>
  <c r="B1220" i="1" s="1"/>
  <c r="B1219" i="1"/>
  <c r="C1214" i="1"/>
  <c r="C1215" i="1" s="1"/>
  <c r="C1216" i="1" s="1"/>
  <c r="C1217" i="1" s="1"/>
  <c r="C1218" i="1" s="1"/>
  <c r="A1214" i="1"/>
  <c r="A1215" i="1" s="1"/>
  <c r="B1213" i="1"/>
  <c r="C1208" i="1"/>
  <c r="C1209" i="1" s="1"/>
  <c r="C1210" i="1" s="1"/>
  <c r="C1211" i="1" s="1"/>
  <c r="C1212" i="1" s="1"/>
  <c r="A1208" i="1"/>
  <c r="A1209" i="1" s="1"/>
  <c r="A1210" i="1" s="1"/>
  <c r="B1207" i="1"/>
  <c r="C1202" i="1"/>
  <c r="C1203" i="1" s="1"/>
  <c r="C1204" i="1" s="1"/>
  <c r="C1205" i="1" s="1"/>
  <c r="C1206" i="1" s="1"/>
  <c r="A1202" i="1"/>
  <c r="B1202" i="1" s="1"/>
  <c r="B1201" i="1"/>
  <c r="C1196" i="1"/>
  <c r="C1197" i="1" s="1"/>
  <c r="C1198" i="1" s="1"/>
  <c r="C1199" i="1" s="1"/>
  <c r="C1200" i="1" s="1"/>
  <c r="A1196" i="1"/>
  <c r="A1197" i="1" s="1"/>
  <c r="B1195" i="1"/>
  <c r="C1190" i="1"/>
  <c r="C1191" i="1" s="1"/>
  <c r="C1192" i="1" s="1"/>
  <c r="C1193" i="1" s="1"/>
  <c r="C1194" i="1" s="1"/>
  <c r="A1190" i="1"/>
  <c r="A1191" i="1" s="1"/>
  <c r="B1189" i="1"/>
  <c r="C1184" i="1"/>
  <c r="C1185" i="1" s="1"/>
  <c r="C1186" i="1" s="1"/>
  <c r="C1187" i="1" s="1"/>
  <c r="C1188" i="1" s="1"/>
  <c r="A1184" i="1"/>
  <c r="A1185" i="1" s="1"/>
  <c r="B1183" i="1"/>
  <c r="C1178" i="1"/>
  <c r="C1179" i="1" s="1"/>
  <c r="C1180" i="1" s="1"/>
  <c r="C1181" i="1" s="1"/>
  <c r="C1182" i="1" s="1"/>
  <c r="A1178" i="1"/>
  <c r="B1178" i="1" s="1"/>
  <c r="B1177" i="1"/>
  <c r="C1172" i="1"/>
  <c r="C1173" i="1" s="1"/>
  <c r="C1174" i="1" s="1"/>
  <c r="C1175" i="1" s="1"/>
  <c r="C1176" i="1" s="1"/>
  <c r="A1172" i="1"/>
  <c r="B1172" i="1" s="1"/>
  <c r="B1171" i="1"/>
  <c r="C1166" i="1"/>
  <c r="C1167" i="1" s="1"/>
  <c r="C1168" i="1" s="1"/>
  <c r="C1169" i="1" s="1"/>
  <c r="C1170" i="1" s="1"/>
  <c r="A1166" i="1"/>
  <c r="B1166" i="1" s="1"/>
  <c r="B1165" i="1"/>
  <c r="C1160" i="1"/>
  <c r="C1161" i="1" s="1"/>
  <c r="C1162" i="1" s="1"/>
  <c r="C1163" i="1" s="1"/>
  <c r="C1164" i="1" s="1"/>
  <c r="A1160" i="1"/>
  <c r="B1160" i="1" s="1"/>
  <c r="B1159" i="1"/>
  <c r="C1154" i="1"/>
  <c r="C1155" i="1" s="1"/>
  <c r="C1156" i="1" s="1"/>
  <c r="C1157" i="1" s="1"/>
  <c r="C1158" i="1" s="1"/>
  <c r="A1154" i="1"/>
  <c r="A1155" i="1" s="1"/>
  <c r="B1153" i="1"/>
  <c r="C1148" i="1"/>
  <c r="C1149" i="1" s="1"/>
  <c r="C1150" i="1" s="1"/>
  <c r="C1151" i="1" s="1"/>
  <c r="C1152" i="1" s="1"/>
  <c r="A1148" i="1"/>
  <c r="A1149" i="1" s="1"/>
  <c r="B1147" i="1"/>
  <c r="C1142" i="1"/>
  <c r="C1143" i="1" s="1"/>
  <c r="C1144" i="1" s="1"/>
  <c r="C1145" i="1" s="1"/>
  <c r="C1146" i="1" s="1"/>
  <c r="A1142" i="1"/>
  <c r="A1143" i="1" s="1"/>
  <c r="B1141" i="1"/>
  <c r="C1136" i="1"/>
  <c r="C1137" i="1" s="1"/>
  <c r="C1138" i="1" s="1"/>
  <c r="C1139" i="1" s="1"/>
  <c r="C1140" i="1" s="1"/>
  <c r="A1136" i="1"/>
  <c r="A1137" i="1" s="1"/>
  <c r="B1135" i="1"/>
  <c r="C1130" i="1"/>
  <c r="C1131" i="1" s="1"/>
  <c r="C1132" i="1" s="1"/>
  <c r="C1133" i="1" s="1"/>
  <c r="C1134" i="1" s="1"/>
  <c r="A1130" i="1"/>
  <c r="B1130" i="1" s="1"/>
  <c r="B1129" i="1"/>
  <c r="C1124" i="1"/>
  <c r="C1125" i="1" s="1"/>
  <c r="C1126" i="1" s="1"/>
  <c r="C1127" i="1" s="1"/>
  <c r="C1128" i="1" s="1"/>
  <c r="A1124" i="1"/>
  <c r="A1125" i="1" s="1"/>
  <c r="A1126" i="1" s="1"/>
  <c r="B1123" i="1"/>
  <c r="C1118" i="1"/>
  <c r="C1119" i="1" s="1"/>
  <c r="C1120" i="1" s="1"/>
  <c r="C1121" i="1" s="1"/>
  <c r="C1122" i="1" s="1"/>
  <c r="A1118" i="1"/>
  <c r="A1119" i="1" s="1"/>
  <c r="B1117" i="1"/>
  <c r="C1112" i="1"/>
  <c r="C1113" i="1" s="1"/>
  <c r="C1114" i="1" s="1"/>
  <c r="C1115" i="1" s="1"/>
  <c r="C1116" i="1" s="1"/>
  <c r="A1112" i="1"/>
  <c r="B1112" i="1" s="1"/>
  <c r="B1111" i="1"/>
  <c r="C1106" i="1"/>
  <c r="C1107" i="1" s="1"/>
  <c r="C1108" i="1" s="1"/>
  <c r="C1109" i="1" s="1"/>
  <c r="C1110" i="1" s="1"/>
  <c r="A1106" i="1"/>
  <c r="A1107" i="1" s="1"/>
  <c r="B1105" i="1"/>
  <c r="C1100" i="1"/>
  <c r="C1101" i="1" s="1"/>
  <c r="C1102" i="1" s="1"/>
  <c r="C1103" i="1" s="1"/>
  <c r="C1104" i="1" s="1"/>
  <c r="A1100" i="1"/>
  <c r="B1100" i="1" s="1"/>
  <c r="B1099" i="1"/>
  <c r="C1094" i="1"/>
  <c r="C1095" i="1" s="1"/>
  <c r="C1096" i="1" s="1"/>
  <c r="C1097" i="1" s="1"/>
  <c r="C1098" i="1" s="1"/>
  <c r="A1094" i="1"/>
  <c r="A1095" i="1" s="1"/>
  <c r="B1093" i="1"/>
  <c r="C1088" i="1"/>
  <c r="C1089" i="1" s="1"/>
  <c r="C1090" i="1" s="1"/>
  <c r="C1091" i="1" s="1"/>
  <c r="C1092" i="1" s="1"/>
  <c r="A1088" i="1"/>
  <c r="A1089" i="1" s="1"/>
  <c r="A1090" i="1" s="1"/>
  <c r="B1087" i="1"/>
  <c r="C1082" i="1"/>
  <c r="C1083" i="1" s="1"/>
  <c r="C1084" i="1" s="1"/>
  <c r="C1085" i="1" s="1"/>
  <c r="C1086" i="1" s="1"/>
  <c r="A1082" i="1"/>
  <c r="B1082" i="1" s="1"/>
  <c r="B1081" i="1"/>
  <c r="C1076" i="1"/>
  <c r="C1077" i="1" s="1"/>
  <c r="C1078" i="1" s="1"/>
  <c r="C1079" i="1" s="1"/>
  <c r="C1080" i="1" s="1"/>
  <c r="A1076" i="1"/>
  <c r="A1077" i="1" s="1"/>
  <c r="A1078" i="1" s="1"/>
  <c r="B1075" i="1"/>
  <c r="C1070" i="1"/>
  <c r="C1071" i="1" s="1"/>
  <c r="C1072" i="1" s="1"/>
  <c r="C1073" i="1" s="1"/>
  <c r="C1074" i="1" s="1"/>
  <c r="A1070" i="1"/>
  <c r="A1071" i="1" s="1"/>
  <c r="B1069" i="1"/>
  <c r="C1064" i="1"/>
  <c r="C1065" i="1" s="1"/>
  <c r="C1066" i="1" s="1"/>
  <c r="C1067" i="1" s="1"/>
  <c r="C1068" i="1" s="1"/>
  <c r="A1064" i="1"/>
  <c r="A1065" i="1" s="1"/>
  <c r="B1063" i="1"/>
  <c r="C1058" i="1"/>
  <c r="C1059" i="1" s="1"/>
  <c r="C1060" i="1" s="1"/>
  <c r="C1061" i="1" s="1"/>
  <c r="C1062" i="1" s="1"/>
  <c r="B1058" i="1"/>
  <c r="A1058" i="1"/>
  <c r="A1059" i="1" s="1"/>
  <c r="B1057" i="1"/>
  <c r="C1052" i="1"/>
  <c r="C1053" i="1" s="1"/>
  <c r="C1054" i="1" s="1"/>
  <c r="C1055" i="1" s="1"/>
  <c r="C1056" i="1" s="1"/>
  <c r="A1052" i="1"/>
  <c r="B1052" i="1" s="1"/>
  <c r="B1051" i="1"/>
  <c r="C1046" i="1"/>
  <c r="C1047" i="1" s="1"/>
  <c r="C1048" i="1" s="1"/>
  <c r="C1049" i="1" s="1"/>
  <c r="C1050" i="1" s="1"/>
  <c r="A1046" i="1"/>
  <c r="A1047" i="1" s="1"/>
  <c r="A1048" i="1" s="1"/>
  <c r="B1045" i="1"/>
  <c r="C1040" i="1"/>
  <c r="C1041" i="1" s="1"/>
  <c r="C1042" i="1" s="1"/>
  <c r="C1043" i="1" s="1"/>
  <c r="C1044" i="1" s="1"/>
  <c r="A1040" i="1"/>
  <c r="A1041" i="1" s="1"/>
  <c r="B1039" i="1"/>
  <c r="C1034" i="1"/>
  <c r="C1035" i="1" s="1"/>
  <c r="C1036" i="1" s="1"/>
  <c r="C1037" i="1" s="1"/>
  <c r="C1038" i="1" s="1"/>
  <c r="A1034" i="1"/>
  <c r="B1034" i="1" s="1"/>
  <c r="B1033" i="1"/>
  <c r="C1028" i="1"/>
  <c r="C1029" i="1" s="1"/>
  <c r="C1030" i="1" s="1"/>
  <c r="C1031" i="1" s="1"/>
  <c r="C1032" i="1" s="1"/>
  <c r="A1028" i="1"/>
  <c r="A1029" i="1" s="1"/>
  <c r="B1027" i="1"/>
  <c r="C1022" i="1"/>
  <c r="C1023" i="1" s="1"/>
  <c r="C1024" i="1" s="1"/>
  <c r="C1025" i="1" s="1"/>
  <c r="C1026" i="1" s="1"/>
  <c r="A1022" i="1"/>
  <c r="A1023" i="1" s="1"/>
  <c r="B1021" i="1"/>
  <c r="C1016" i="1"/>
  <c r="C1017" i="1" s="1"/>
  <c r="C1018" i="1" s="1"/>
  <c r="C1019" i="1" s="1"/>
  <c r="C1020" i="1" s="1"/>
  <c r="A1016" i="1"/>
  <c r="A1017" i="1" s="1"/>
  <c r="B1015" i="1"/>
  <c r="C1010" i="1"/>
  <c r="C1011" i="1" s="1"/>
  <c r="C1012" i="1" s="1"/>
  <c r="C1013" i="1" s="1"/>
  <c r="C1014" i="1" s="1"/>
  <c r="A1010" i="1"/>
  <c r="A1011" i="1" s="1"/>
  <c r="B1009" i="1"/>
  <c r="C1004" i="1"/>
  <c r="C1005" i="1" s="1"/>
  <c r="C1006" i="1" s="1"/>
  <c r="C1007" i="1" s="1"/>
  <c r="C1008" i="1" s="1"/>
  <c r="A1004" i="1"/>
  <c r="B1004" i="1" s="1"/>
  <c r="B1003" i="1"/>
  <c r="C998" i="1"/>
  <c r="C999" i="1" s="1"/>
  <c r="C1000" i="1" s="1"/>
  <c r="C1001" i="1" s="1"/>
  <c r="C1002" i="1" s="1"/>
  <c r="A998" i="1"/>
  <c r="B998" i="1" s="1"/>
  <c r="B997" i="1"/>
  <c r="C992" i="1"/>
  <c r="C993" i="1" s="1"/>
  <c r="C994" i="1" s="1"/>
  <c r="C995" i="1" s="1"/>
  <c r="C996" i="1" s="1"/>
  <c r="A992" i="1"/>
  <c r="A993" i="1" s="1"/>
  <c r="B991" i="1"/>
  <c r="C986" i="1"/>
  <c r="C987" i="1" s="1"/>
  <c r="C988" i="1" s="1"/>
  <c r="C989" i="1" s="1"/>
  <c r="C990" i="1" s="1"/>
  <c r="A986" i="1"/>
  <c r="B986" i="1" s="1"/>
  <c r="B985" i="1"/>
  <c r="C980" i="1"/>
  <c r="C981" i="1" s="1"/>
  <c r="C982" i="1" s="1"/>
  <c r="C983" i="1" s="1"/>
  <c r="C984" i="1" s="1"/>
  <c r="A980" i="1"/>
  <c r="B980" i="1" s="1"/>
  <c r="B979" i="1"/>
  <c r="C974" i="1"/>
  <c r="C975" i="1" s="1"/>
  <c r="C976" i="1" s="1"/>
  <c r="C977" i="1" s="1"/>
  <c r="C978" i="1" s="1"/>
  <c r="A974" i="1"/>
  <c r="A975" i="1" s="1"/>
  <c r="B973" i="1"/>
  <c r="C968" i="1"/>
  <c r="C969" i="1" s="1"/>
  <c r="C970" i="1" s="1"/>
  <c r="C971" i="1" s="1"/>
  <c r="C972" i="1" s="1"/>
  <c r="A968" i="1"/>
  <c r="A969" i="1" s="1"/>
  <c r="B967" i="1"/>
  <c r="C962" i="1"/>
  <c r="C963" i="1" s="1"/>
  <c r="C964" i="1" s="1"/>
  <c r="C965" i="1" s="1"/>
  <c r="C966" i="1" s="1"/>
  <c r="A962" i="1"/>
  <c r="A963" i="1" s="1"/>
  <c r="B961" i="1"/>
  <c r="C956" i="1"/>
  <c r="C957" i="1" s="1"/>
  <c r="C958" i="1" s="1"/>
  <c r="C959" i="1" s="1"/>
  <c r="C960" i="1" s="1"/>
  <c r="A956" i="1"/>
  <c r="B956" i="1" s="1"/>
  <c r="B955" i="1"/>
  <c r="C950" i="1"/>
  <c r="C951" i="1" s="1"/>
  <c r="C952" i="1" s="1"/>
  <c r="C953" i="1" s="1"/>
  <c r="C954" i="1" s="1"/>
  <c r="A950" i="1"/>
  <c r="A951" i="1" s="1"/>
  <c r="A952" i="1" s="1"/>
  <c r="B949" i="1"/>
  <c r="C944" i="1"/>
  <c r="C945" i="1" s="1"/>
  <c r="C946" i="1" s="1"/>
  <c r="C947" i="1" s="1"/>
  <c r="C948" i="1" s="1"/>
  <c r="A944" i="1"/>
  <c r="A945" i="1" s="1"/>
  <c r="B943" i="1"/>
  <c r="C938" i="1"/>
  <c r="C939" i="1" s="1"/>
  <c r="C940" i="1" s="1"/>
  <c r="C941" i="1" s="1"/>
  <c r="C942" i="1" s="1"/>
  <c r="A938" i="1"/>
  <c r="A939" i="1" s="1"/>
  <c r="B937" i="1"/>
  <c r="C932" i="1"/>
  <c r="C933" i="1" s="1"/>
  <c r="C934" i="1" s="1"/>
  <c r="C935" i="1" s="1"/>
  <c r="C936" i="1" s="1"/>
  <c r="A932" i="1"/>
  <c r="B932" i="1" s="1"/>
  <c r="B931" i="1"/>
  <c r="C926" i="1"/>
  <c r="C927" i="1" s="1"/>
  <c r="C928" i="1" s="1"/>
  <c r="C929" i="1" s="1"/>
  <c r="C930" i="1" s="1"/>
  <c r="A926" i="1"/>
  <c r="A927" i="1" s="1"/>
  <c r="A928" i="1" s="1"/>
  <c r="B925" i="1"/>
  <c r="C920" i="1"/>
  <c r="C921" i="1" s="1"/>
  <c r="C922" i="1" s="1"/>
  <c r="C923" i="1" s="1"/>
  <c r="C924" i="1" s="1"/>
  <c r="A920" i="1"/>
  <c r="B920" i="1" s="1"/>
  <c r="B919" i="1"/>
  <c r="C914" i="1"/>
  <c r="C915" i="1" s="1"/>
  <c r="C916" i="1" s="1"/>
  <c r="C917" i="1" s="1"/>
  <c r="C918" i="1" s="1"/>
  <c r="A914" i="1"/>
  <c r="A915" i="1" s="1"/>
  <c r="B913" i="1"/>
  <c r="C908" i="1"/>
  <c r="C909" i="1" s="1"/>
  <c r="C910" i="1" s="1"/>
  <c r="C911" i="1" s="1"/>
  <c r="C912" i="1" s="1"/>
  <c r="A908" i="1"/>
  <c r="A909" i="1" s="1"/>
  <c r="B907" i="1"/>
  <c r="C902" i="1"/>
  <c r="C903" i="1" s="1"/>
  <c r="C904" i="1" s="1"/>
  <c r="C905" i="1" s="1"/>
  <c r="C906" i="1" s="1"/>
  <c r="A902" i="1"/>
  <c r="A903" i="1" s="1"/>
  <c r="B901" i="1"/>
  <c r="C896" i="1"/>
  <c r="C897" i="1" s="1"/>
  <c r="C898" i="1" s="1"/>
  <c r="C899" i="1" s="1"/>
  <c r="C900" i="1" s="1"/>
  <c r="A896" i="1"/>
  <c r="A897" i="1" s="1"/>
  <c r="A898" i="1" s="1"/>
  <c r="B895" i="1"/>
  <c r="C890" i="1"/>
  <c r="C891" i="1" s="1"/>
  <c r="C892" i="1" s="1"/>
  <c r="C893" i="1" s="1"/>
  <c r="C894" i="1" s="1"/>
  <c r="A890" i="1"/>
  <c r="A891" i="1" s="1"/>
  <c r="B889" i="1"/>
  <c r="C884" i="1"/>
  <c r="C885" i="1" s="1"/>
  <c r="C886" i="1" s="1"/>
  <c r="C887" i="1" s="1"/>
  <c r="C888" i="1" s="1"/>
  <c r="A884" i="1"/>
  <c r="A885" i="1" s="1"/>
  <c r="B883" i="1"/>
  <c r="C878" i="1"/>
  <c r="C879" i="1" s="1"/>
  <c r="C880" i="1" s="1"/>
  <c r="C881" i="1" s="1"/>
  <c r="C882" i="1" s="1"/>
  <c r="A878" i="1"/>
  <c r="A879" i="1" s="1"/>
  <c r="B877" i="1"/>
  <c r="C872" i="1"/>
  <c r="C873" i="1" s="1"/>
  <c r="C874" i="1" s="1"/>
  <c r="C875" i="1" s="1"/>
  <c r="C876" i="1" s="1"/>
  <c r="A872" i="1"/>
  <c r="A873" i="1" s="1"/>
  <c r="A874" i="1" s="1"/>
  <c r="B871" i="1"/>
  <c r="C866" i="1"/>
  <c r="C867" i="1" s="1"/>
  <c r="C868" i="1" s="1"/>
  <c r="C869" i="1" s="1"/>
  <c r="C870" i="1" s="1"/>
  <c r="A866" i="1"/>
  <c r="A867" i="1" s="1"/>
  <c r="B865" i="1"/>
  <c r="C860" i="1"/>
  <c r="C861" i="1" s="1"/>
  <c r="C862" i="1" s="1"/>
  <c r="C863" i="1" s="1"/>
  <c r="C864" i="1" s="1"/>
  <c r="A860" i="1"/>
  <c r="A861" i="1" s="1"/>
  <c r="B859" i="1"/>
  <c r="C854" i="1"/>
  <c r="C855" i="1" s="1"/>
  <c r="C856" i="1" s="1"/>
  <c r="C857" i="1" s="1"/>
  <c r="C858" i="1" s="1"/>
  <c r="A854" i="1"/>
  <c r="A855" i="1" s="1"/>
  <c r="B853" i="1"/>
  <c r="C848" i="1"/>
  <c r="C849" i="1" s="1"/>
  <c r="C850" i="1" s="1"/>
  <c r="C851" i="1" s="1"/>
  <c r="C852" i="1" s="1"/>
  <c r="A848" i="1"/>
  <c r="A849" i="1" s="1"/>
  <c r="A850" i="1" s="1"/>
  <c r="B847" i="1"/>
  <c r="C842" i="1"/>
  <c r="C843" i="1" s="1"/>
  <c r="C844" i="1" s="1"/>
  <c r="C845" i="1" s="1"/>
  <c r="C846" i="1" s="1"/>
  <c r="A842" i="1"/>
  <c r="A843" i="1" s="1"/>
  <c r="B841" i="1"/>
  <c r="C836" i="1"/>
  <c r="C837" i="1" s="1"/>
  <c r="C838" i="1" s="1"/>
  <c r="C839" i="1" s="1"/>
  <c r="C840" i="1" s="1"/>
  <c r="A836" i="1"/>
  <c r="A837" i="1" s="1"/>
  <c r="B835" i="1"/>
  <c r="C830" i="1"/>
  <c r="C831" i="1" s="1"/>
  <c r="C832" i="1" s="1"/>
  <c r="C833" i="1" s="1"/>
  <c r="C834" i="1" s="1"/>
  <c r="A830" i="1"/>
  <c r="A831" i="1" s="1"/>
  <c r="B829" i="1"/>
  <c r="C824" i="1"/>
  <c r="C825" i="1" s="1"/>
  <c r="C826" i="1" s="1"/>
  <c r="C827" i="1" s="1"/>
  <c r="C828" i="1" s="1"/>
  <c r="A824" i="1"/>
  <c r="A825" i="1" s="1"/>
  <c r="B823" i="1"/>
  <c r="C818" i="1"/>
  <c r="C819" i="1" s="1"/>
  <c r="C820" i="1" s="1"/>
  <c r="C821" i="1" s="1"/>
  <c r="C822" i="1" s="1"/>
  <c r="A818" i="1"/>
  <c r="B818" i="1" s="1"/>
  <c r="B817" i="1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70" i="3"/>
  <c r="H236" i="2"/>
  <c r="I236" i="2" s="1"/>
  <c r="F236" i="2"/>
  <c r="C236" i="2"/>
  <c r="B236" i="2"/>
  <c r="H235" i="2"/>
  <c r="I235" i="2" s="1"/>
  <c r="F235" i="2"/>
  <c r="C235" i="2"/>
  <c r="B235" i="2"/>
  <c r="H234" i="2"/>
  <c r="I234" i="2" s="1"/>
  <c r="F234" i="2"/>
  <c r="C234" i="2"/>
  <c r="B234" i="2"/>
  <c r="H233" i="2"/>
  <c r="I233" i="2" s="1"/>
  <c r="F233" i="2"/>
  <c r="C233" i="2"/>
  <c r="B233" i="2"/>
  <c r="H232" i="2"/>
  <c r="I232" i="2" s="1"/>
  <c r="F232" i="2"/>
  <c r="C232" i="2"/>
  <c r="B232" i="2"/>
  <c r="H228" i="2"/>
  <c r="I228" i="2" s="1"/>
  <c r="H229" i="2"/>
  <c r="I229" i="2" s="1"/>
  <c r="H230" i="2"/>
  <c r="I230" i="2" s="1"/>
  <c r="H231" i="2"/>
  <c r="I231" i="2" s="1"/>
  <c r="H237" i="2"/>
  <c r="I237" i="2" s="1"/>
  <c r="H238" i="2"/>
  <c r="I238" i="2" s="1"/>
  <c r="H246" i="2"/>
  <c r="I246" i="2" s="1"/>
  <c r="H227" i="2"/>
  <c r="I227" i="2" s="1"/>
  <c r="A239" i="2"/>
  <c r="B239" i="2" s="1"/>
  <c r="A240" i="2"/>
  <c r="B240" i="2" s="1"/>
  <c r="F246" i="2"/>
  <c r="C246" i="2"/>
  <c r="B246" i="2"/>
  <c r="F238" i="2"/>
  <c r="C238" i="2"/>
  <c r="B238" i="2"/>
  <c r="F237" i="2"/>
  <c r="B237" i="2"/>
  <c r="F231" i="2"/>
  <c r="C231" i="2"/>
  <c r="B231" i="2"/>
  <c r="F230" i="2"/>
  <c r="C230" i="2"/>
  <c r="B230" i="2"/>
  <c r="F229" i="2"/>
  <c r="C229" i="2"/>
  <c r="B229" i="2"/>
  <c r="F228" i="2"/>
  <c r="C228" i="2"/>
  <c r="B228" i="2"/>
  <c r="F227" i="2"/>
  <c r="B227" i="2"/>
  <c r="H226" i="2"/>
  <c r="I226" i="2" s="1"/>
  <c r="F226" i="2"/>
  <c r="C226" i="2"/>
  <c r="B226" i="2"/>
  <c r="H225" i="2"/>
  <c r="I225" i="2" s="1"/>
  <c r="F225" i="2"/>
  <c r="C225" i="2"/>
  <c r="B225" i="2"/>
  <c r="H224" i="2"/>
  <c r="I224" i="2" s="1"/>
  <c r="F224" i="2"/>
  <c r="C224" i="2"/>
  <c r="B224" i="2"/>
  <c r="H223" i="2"/>
  <c r="I223" i="2" s="1"/>
  <c r="F223" i="2"/>
  <c r="C223" i="2"/>
  <c r="B223" i="2"/>
  <c r="H222" i="2"/>
  <c r="I222" i="2" s="1"/>
  <c r="F222" i="2"/>
  <c r="C222" i="2"/>
  <c r="B222" i="2"/>
  <c r="H221" i="2"/>
  <c r="I221" i="2" s="1"/>
  <c r="F221" i="2"/>
  <c r="C221" i="2"/>
  <c r="B221" i="2"/>
  <c r="H220" i="2"/>
  <c r="I220" i="2" s="1"/>
  <c r="F220" i="2"/>
  <c r="C220" i="2"/>
  <c r="B220" i="2"/>
  <c r="H219" i="2"/>
  <c r="I219" i="2" s="1"/>
  <c r="F219" i="2"/>
  <c r="C219" i="2"/>
  <c r="B219" i="2"/>
  <c r="H218" i="2"/>
  <c r="I218" i="2" s="1"/>
  <c r="F218" i="2"/>
  <c r="C218" i="2"/>
  <c r="B218" i="2"/>
  <c r="H217" i="2"/>
  <c r="I217" i="2" s="1"/>
  <c r="F217" i="2"/>
  <c r="C217" i="2"/>
  <c r="B217" i="2"/>
  <c r="H216" i="2"/>
  <c r="I216" i="2" s="1"/>
  <c r="F216" i="2"/>
  <c r="C216" i="2"/>
  <c r="B216" i="2"/>
  <c r="H215" i="2"/>
  <c r="I215" i="2" s="1"/>
  <c r="F215" i="2"/>
  <c r="C215" i="2"/>
  <c r="B215" i="2"/>
  <c r="H214" i="2"/>
  <c r="I214" i="2" s="1"/>
  <c r="F214" i="2"/>
  <c r="C214" i="2"/>
  <c r="B214" i="2"/>
  <c r="H213" i="2"/>
  <c r="I213" i="2" s="1"/>
  <c r="F213" i="2"/>
  <c r="C213" i="2"/>
  <c r="B213" i="2"/>
  <c r="H212" i="2"/>
  <c r="I212" i="2" s="1"/>
  <c r="F212" i="2"/>
  <c r="C212" i="2"/>
  <c r="B212" i="2"/>
  <c r="H211" i="2"/>
  <c r="I211" i="2" s="1"/>
  <c r="F211" i="2"/>
  <c r="C211" i="2"/>
  <c r="B211" i="2"/>
  <c r="H210" i="2"/>
  <c r="I210" i="2" s="1"/>
  <c r="F210" i="2"/>
  <c r="C210" i="2"/>
  <c r="B210" i="2"/>
  <c r="H209" i="2"/>
  <c r="I209" i="2" s="1"/>
  <c r="F209" i="2"/>
  <c r="C209" i="2"/>
  <c r="B209" i="2"/>
  <c r="H208" i="2"/>
  <c r="I208" i="2" s="1"/>
  <c r="F208" i="2"/>
  <c r="C208" i="2"/>
  <c r="B208" i="2"/>
  <c r="H207" i="2"/>
  <c r="I207" i="2" s="1"/>
  <c r="F207" i="2"/>
  <c r="C207" i="2"/>
  <c r="B207" i="2"/>
  <c r="H206" i="2"/>
  <c r="I206" i="2" s="1"/>
  <c r="F206" i="2"/>
  <c r="C206" i="2"/>
  <c r="B206" i="2"/>
  <c r="B1244" i="1" l="1"/>
  <c r="A1203" i="1"/>
  <c r="B1203" i="1" s="1"/>
  <c r="B1262" i="1"/>
  <c r="B1208" i="1"/>
  <c r="A1240" i="1"/>
  <c r="A1241" i="1" s="1"/>
  <c r="I1239" i="1"/>
  <c r="B950" i="1"/>
  <c r="B1238" i="1"/>
  <c r="B1256" i="1"/>
  <c r="A1282" i="1"/>
  <c r="A1283" i="1" s="1"/>
  <c r="A1284" i="1" s="1"/>
  <c r="B1284" i="1" s="1"/>
  <c r="I1281" i="1"/>
  <c r="B1281" i="1"/>
  <c r="A1294" i="1"/>
  <c r="A1295" i="1" s="1"/>
  <c r="B1293" i="1"/>
  <c r="A1288" i="1"/>
  <c r="A1289" i="1" s="1"/>
  <c r="I1287" i="1"/>
  <c r="B1287" i="1"/>
  <c r="I1233" i="1"/>
  <c r="B1233" i="1"/>
  <c r="A1234" i="1"/>
  <c r="A1235" i="1" s="1"/>
  <c r="A1236" i="1" s="1"/>
  <c r="B1236" i="1" s="1"/>
  <c r="A1198" i="1"/>
  <c r="A1199" i="1" s="1"/>
  <c r="B1197" i="1"/>
  <c r="B1280" i="1"/>
  <c r="B1298" i="1"/>
  <c r="B1232" i="1"/>
  <c r="B1250" i="1"/>
  <c r="B1286" i="1"/>
  <c r="B1292" i="1"/>
  <c r="B1310" i="1"/>
  <c r="B1196" i="1"/>
  <c r="A999" i="1"/>
  <c r="A1000" i="1" s="1"/>
  <c r="B1000" i="1" s="1"/>
  <c r="B1214" i="1"/>
  <c r="B1239" i="1"/>
  <c r="B1245" i="1"/>
  <c r="B1235" i="1"/>
  <c r="B1306" i="1"/>
  <c r="A1307" i="1"/>
  <c r="B1258" i="1"/>
  <c r="A1259" i="1"/>
  <c r="B1210" i="1"/>
  <c r="A1211" i="1"/>
  <c r="A1312" i="1"/>
  <c r="I1311" i="1"/>
  <c r="B1311" i="1"/>
  <c r="A1264" i="1"/>
  <c r="I1263" i="1"/>
  <c r="B1263" i="1"/>
  <c r="A1301" i="1"/>
  <c r="B1300" i="1"/>
  <c r="A1216" i="1"/>
  <c r="I1215" i="1"/>
  <c r="B1215" i="1"/>
  <c r="I1275" i="1"/>
  <c r="A1276" i="1"/>
  <c r="B1275" i="1"/>
  <c r="B1288" i="1"/>
  <c r="I1227" i="1"/>
  <c r="B1227" i="1"/>
  <c r="A1228" i="1"/>
  <c r="B1240" i="1"/>
  <c r="A1247" i="1"/>
  <c r="B1246" i="1"/>
  <c r="B1198" i="1"/>
  <c r="B1299" i="1"/>
  <c r="I1197" i="1"/>
  <c r="B1209" i="1"/>
  <c r="B1226" i="1"/>
  <c r="I1245" i="1"/>
  <c r="B1257" i="1"/>
  <c r="B1274" i="1"/>
  <c r="I1293" i="1"/>
  <c r="B1305" i="1"/>
  <c r="I1203" i="1"/>
  <c r="A1221" i="1"/>
  <c r="I1251" i="1"/>
  <c r="A1269" i="1"/>
  <c r="I1299" i="1"/>
  <c r="A1317" i="1"/>
  <c r="A1204" i="1"/>
  <c r="I1209" i="1"/>
  <c r="A1252" i="1"/>
  <c r="I1257" i="1"/>
  <c r="I1305" i="1"/>
  <c r="A1173" i="1"/>
  <c r="A1174" i="1" s="1"/>
  <c r="A1175" i="1" s="1"/>
  <c r="B1149" i="1"/>
  <c r="I1149" i="1"/>
  <c r="B1148" i="1"/>
  <c r="B1124" i="1"/>
  <c r="A1101" i="1"/>
  <c r="I1101" i="1" s="1"/>
  <c r="B1088" i="1"/>
  <c r="A981" i="1"/>
  <c r="A982" i="1" s="1"/>
  <c r="A983" i="1" s="1"/>
  <c r="B944" i="1"/>
  <c r="B1184" i="1"/>
  <c r="I1137" i="1"/>
  <c r="A1138" i="1"/>
  <c r="B1138" i="1" s="1"/>
  <c r="B1076" i="1"/>
  <c r="A1113" i="1"/>
  <c r="B1113" i="1" s="1"/>
  <c r="B992" i="1"/>
  <c r="B1136" i="1"/>
  <c r="A1150" i="1"/>
  <c r="A1151" i="1" s="1"/>
  <c r="A1152" i="1" s="1"/>
  <c r="B1152" i="1" s="1"/>
  <c r="A1161" i="1"/>
  <c r="B1161" i="1" s="1"/>
  <c r="B962" i="1"/>
  <c r="A1167" i="1"/>
  <c r="I1167" i="1" s="1"/>
  <c r="A1096" i="1"/>
  <c r="I1095" i="1"/>
  <c r="B1095" i="1"/>
  <c r="A1144" i="1"/>
  <c r="I1143" i="1"/>
  <c r="B1143" i="1"/>
  <c r="A1127" i="1"/>
  <c r="B1126" i="1"/>
  <c r="A1079" i="1"/>
  <c r="B1078" i="1"/>
  <c r="B1107" i="1"/>
  <c r="I1107" i="1"/>
  <c r="A1108" i="1"/>
  <c r="A1120" i="1"/>
  <c r="I1119" i="1"/>
  <c r="B1119" i="1"/>
  <c r="B1155" i="1"/>
  <c r="A1156" i="1"/>
  <c r="I1155" i="1"/>
  <c r="A1186" i="1"/>
  <c r="I1185" i="1"/>
  <c r="B1185" i="1"/>
  <c r="A1072" i="1"/>
  <c r="I1071" i="1"/>
  <c r="B1071" i="1"/>
  <c r="B1090" i="1"/>
  <c r="A1091" i="1"/>
  <c r="A1192" i="1"/>
  <c r="I1191" i="1"/>
  <c r="B1191" i="1"/>
  <c r="B1077" i="1"/>
  <c r="A1083" i="1"/>
  <c r="B1094" i="1"/>
  <c r="B1125" i="1"/>
  <c r="A1131" i="1"/>
  <c r="B1142" i="1"/>
  <c r="A1179" i="1"/>
  <c r="B1190" i="1"/>
  <c r="I1077" i="1"/>
  <c r="B1089" i="1"/>
  <c r="B1106" i="1"/>
  <c r="I1125" i="1"/>
  <c r="B1137" i="1"/>
  <c r="B1154" i="1"/>
  <c r="B1070" i="1"/>
  <c r="I1089" i="1"/>
  <c r="B1118" i="1"/>
  <c r="A1053" i="1"/>
  <c r="A1054" i="1" s="1"/>
  <c r="B1054" i="1" s="1"/>
  <c r="B1046" i="1"/>
  <c r="A1042" i="1"/>
  <c r="A1043" i="1" s="1"/>
  <c r="B1041" i="1"/>
  <c r="B1040" i="1"/>
  <c r="A1035" i="1"/>
  <c r="B1035" i="1" s="1"/>
  <c r="A1030" i="1"/>
  <c r="A1031" i="1" s="1"/>
  <c r="B1029" i="1"/>
  <c r="I1029" i="1"/>
  <c r="B1028" i="1"/>
  <c r="B1010" i="1"/>
  <c r="A987" i="1"/>
  <c r="B987" i="1" s="1"/>
  <c r="I981" i="1"/>
  <c r="A1060" i="1"/>
  <c r="I1059" i="1"/>
  <c r="B1059" i="1"/>
  <c r="A964" i="1"/>
  <c r="I963" i="1"/>
  <c r="B963" i="1"/>
  <c r="A994" i="1"/>
  <c r="I993" i="1"/>
  <c r="B993" i="1"/>
  <c r="A1018" i="1"/>
  <c r="I1017" i="1"/>
  <c r="B1017" i="1"/>
  <c r="A1049" i="1"/>
  <c r="B1048" i="1"/>
  <c r="A1066" i="1"/>
  <c r="I1065" i="1"/>
  <c r="B1065" i="1"/>
  <c r="I975" i="1"/>
  <c r="B975" i="1"/>
  <c r="A976" i="1"/>
  <c r="A953" i="1"/>
  <c r="B952" i="1"/>
  <c r="A946" i="1"/>
  <c r="I945" i="1"/>
  <c r="B945" i="1"/>
  <c r="A970" i="1"/>
  <c r="I969" i="1"/>
  <c r="B969" i="1"/>
  <c r="A1012" i="1"/>
  <c r="I1011" i="1"/>
  <c r="B1011" i="1"/>
  <c r="I1023" i="1"/>
  <c r="B1023" i="1"/>
  <c r="A1024" i="1"/>
  <c r="B951" i="1"/>
  <c r="A957" i="1"/>
  <c r="B968" i="1"/>
  <c r="I987" i="1"/>
  <c r="A1005" i="1"/>
  <c r="B1016" i="1"/>
  <c r="B1047" i="1"/>
  <c r="B1064" i="1"/>
  <c r="B974" i="1"/>
  <c r="A988" i="1"/>
  <c r="B1022" i="1"/>
  <c r="I1041" i="1"/>
  <c r="I951" i="1"/>
  <c r="I1047" i="1"/>
  <c r="B896" i="1"/>
  <c r="B836" i="1"/>
  <c r="B860" i="1"/>
  <c r="B884" i="1"/>
  <c r="B908" i="1"/>
  <c r="B848" i="1"/>
  <c r="B872" i="1"/>
  <c r="A933" i="1"/>
  <c r="A934" i="1" s="1"/>
  <c r="B934" i="1" s="1"/>
  <c r="B926" i="1"/>
  <c r="B830" i="1"/>
  <c r="B854" i="1"/>
  <c r="B878" i="1"/>
  <c r="B902" i="1"/>
  <c r="B938" i="1"/>
  <c r="A940" i="1"/>
  <c r="I939" i="1"/>
  <c r="B939" i="1"/>
  <c r="B928" i="1"/>
  <c r="A929" i="1"/>
  <c r="A921" i="1"/>
  <c r="B927" i="1"/>
  <c r="I927" i="1"/>
  <c r="A910" i="1"/>
  <c r="I909" i="1"/>
  <c r="B909" i="1"/>
  <c r="A899" i="1"/>
  <c r="B898" i="1"/>
  <c r="A904" i="1"/>
  <c r="I903" i="1"/>
  <c r="B903" i="1"/>
  <c r="A916" i="1"/>
  <c r="I915" i="1"/>
  <c r="B915" i="1"/>
  <c r="B897" i="1"/>
  <c r="B914" i="1"/>
  <c r="I897" i="1"/>
  <c r="A892" i="1"/>
  <c r="I891" i="1"/>
  <c r="B891" i="1"/>
  <c r="A886" i="1"/>
  <c r="I885" i="1"/>
  <c r="B885" i="1"/>
  <c r="A880" i="1"/>
  <c r="I879" i="1"/>
  <c r="B879" i="1"/>
  <c r="A875" i="1"/>
  <c r="B874" i="1"/>
  <c r="B873" i="1"/>
  <c r="B890" i="1"/>
  <c r="I873" i="1"/>
  <c r="A856" i="1"/>
  <c r="I855" i="1"/>
  <c r="B855" i="1"/>
  <c r="B850" i="1"/>
  <c r="A851" i="1"/>
  <c r="A862" i="1"/>
  <c r="I861" i="1"/>
  <c r="B861" i="1"/>
  <c r="A868" i="1"/>
  <c r="I867" i="1"/>
  <c r="B867" i="1"/>
  <c r="B849" i="1"/>
  <c r="B866" i="1"/>
  <c r="I849" i="1"/>
  <c r="A838" i="1"/>
  <c r="I837" i="1"/>
  <c r="B837" i="1"/>
  <c r="A844" i="1"/>
  <c r="I843" i="1"/>
  <c r="B843" i="1"/>
  <c r="B842" i="1"/>
  <c r="A832" i="1"/>
  <c r="I831" i="1"/>
  <c r="B831" i="1"/>
  <c r="A826" i="1"/>
  <c r="I825" i="1"/>
  <c r="B825" i="1"/>
  <c r="B824" i="1"/>
  <c r="A819" i="1"/>
  <c r="B819" i="1" s="1"/>
  <c r="A241" i="2"/>
  <c r="A244" i="2"/>
  <c r="B244" i="2" s="1"/>
  <c r="A242" i="2"/>
  <c r="A245" i="2"/>
  <c r="B245" i="2" s="1"/>
  <c r="A243" i="2"/>
  <c r="H245" i="2"/>
  <c r="I245" i="2" s="1"/>
  <c r="H240" i="2"/>
  <c r="I240" i="2" s="1"/>
  <c r="H239" i="2"/>
  <c r="I239" i="2" s="1"/>
  <c r="F239" i="2"/>
  <c r="C239" i="2"/>
  <c r="F240" i="2"/>
  <c r="C240" i="2"/>
  <c r="C245" i="2" l="1"/>
  <c r="F245" i="2"/>
  <c r="A1001" i="1"/>
  <c r="B999" i="1"/>
  <c r="B1283" i="1"/>
  <c r="B1234" i="1"/>
  <c r="I999" i="1"/>
  <c r="I1161" i="1"/>
  <c r="B1282" i="1"/>
  <c r="I1173" i="1"/>
  <c r="B1174" i="1"/>
  <c r="B982" i="1"/>
  <c r="B1294" i="1"/>
  <c r="B981" i="1"/>
  <c r="A1205" i="1"/>
  <c r="B1204" i="1"/>
  <c r="B1289" i="1"/>
  <c r="A1290" i="1"/>
  <c r="B1290" i="1" s="1"/>
  <c r="B1301" i="1"/>
  <c r="A1302" i="1"/>
  <c r="B1302" i="1" s="1"/>
  <c r="A1318" i="1"/>
  <c r="I1317" i="1"/>
  <c r="B1317" i="1"/>
  <c r="B1241" i="1"/>
  <c r="A1242" i="1"/>
  <c r="B1242" i="1" s="1"/>
  <c r="B1259" i="1"/>
  <c r="A1260" i="1"/>
  <c r="B1260" i="1" s="1"/>
  <c r="B1228" i="1"/>
  <c r="A1229" i="1"/>
  <c r="B1276" i="1"/>
  <c r="A1277" i="1"/>
  <c r="B1247" i="1"/>
  <c r="A1248" i="1"/>
  <c r="B1248" i="1" s="1"/>
  <c r="A1270" i="1"/>
  <c r="I1269" i="1"/>
  <c r="B1269" i="1"/>
  <c r="B1264" i="1"/>
  <c r="A1265" i="1"/>
  <c r="A1308" i="1"/>
  <c r="B1308" i="1" s="1"/>
  <c r="B1307" i="1"/>
  <c r="A1222" i="1"/>
  <c r="I1221" i="1"/>
  <c r="B1221" i="1"/>
  <c r="B1199" i="1"/>
  <c r="A1200" i="1"/>
  <c r="B1200" i="1" s="1"/>
  <c r="B1211" i="1"/>
  <c r="A1212" i="1"/>
  <c r="B1212" i="1" s="1"/>
  <c r="A1253" i="1"/>
  <c r="B1252" i="1"/>
  <c r="B1295" i="1"/>
  <c r="A1296" i="1"/>
  <c r="B1296" i="1" s="1"/>
  <c r="B1216" i="1"/>
  <c r="A1217" i="1"/>
  <c r="B1312" i="1"/>
  <c r="A1313" i="1"/>
  <c r="B1173" i="1"/>
  <c r="A1162" i="1"/>
  <c r="B1162" i="1" s="1"/>
  <c r="A1102" i="1"/>
  <c r="A1103" i="1" s="1"/>
  <c r="A1104" i="1" s="1"/>
  <c r="B1104" i="1" s="1"/>
  <c r="B1101" i="1"/>
  <c r="A1114" i="1"/>
  <c r="A1115" i="1" s="1"/>
  <c r="I1113" i="1"/>
  <c r="B1030" i="1"/>
  <c r="I1035" i="1"/>
  <c r="B1042" i="1"/>
  <c r="B1150" i="1"/>
  <c r="A1168" i="1"/>
  <c r="B1167" i="1"/>
  <c r="B1151" i="1"/>
  <c r="A1139" i="1"/>
  <c r="A1140" i="1" s="1"/>
  <c r="B1140" i="1" s="1"/>
  <c r="A1084" i="1"/>
  <c r="I1083" i="1"/>
  <c r="B1083" i="1"/>
  <c r="A1176" i="1"/>
  <c r="B1176" i="1" s="1"/>
  <c r="B1175" i="1"/>
  <c r="B1186" i="1"/>
  <c r="A1187" i="1"/>
  <c r="A1121" i="1"/>
  <c r="B1120" i="1"/>
  <c r="A1109" i="1"/>
  <c r="B1108" i="1"/>
  <c r="A1163" i="1"/>
  <c r="A1145" i="1"/>
  <c r="B1144" i="1"/>
  <c r="A1132" i="1"/>
  <c r="I1131" i="1"/>
  <c r="B1131" i="1"/>
  <c r="A1092" i="1"/>
  <c r="B1092" i="1" s="1"/>
  <c r="B1091" i="1"/>
  <c r="A1157" i="1"/>
  <c r="B1156" i="1"/>
  <c r="A1180" i="1"/>
  <c r="I1179" i="1"/>
  <c r="B1179" i="1"/>
  <c r="A1073" i="1"/>
  <c r="B1072" i="1"/>
  <c r="A1080" i="1"/>
  <c r="B1080" i="1" s="1"/>
  <c r="B1079" i="1"/>
  <c r="A1193" i="1"/>
  <c r="B1192" i="1"/>
  <c r="A1128" i="1"/>
  <c r="B1128" i="1" s="1"/>
  <c r="B1127" i="1"/>
  <c r="A1097" i="1"/>
  <c r="B1096" i="1"/>
  <c r="A1055" i="1"/>
  <c r="B1055" i="1" s="1"/>
  <c r="B1053" i="1"/>
  <c r="I1053" i="1"/>
  <c r="A1036" i="1"/>
  <c r="A989" i="1"/>
  <c r="B988" i="1"/>
  <c r="A1032" i="1"/>
  <c r="B1032" i="1" s="1"/>
  <c r="B1031" i="1"/>
  <c r="B1018" i="1"/>
  <c r="A1019" i="1"/>
  <c r="A958" i="1"/>
  <c r="I957" i="1"/>
  <c r="B957" i="1"/>
  <c r="A947" i="1"/>
  <c r="B946" i="1"/>
  <c r="B1012" i="1"/>
  <c r="A1013" i="1"/>
  <c r="B1043" i="1"/>
  <c r="A1044" i="1"/>
  <c r="B1044" i="1" s="1"/>
  <c r="A1067" i="1"/>
  <c r="B1066" i="1"/>
  <c r="A995" i="1"/>
  <c r="B994" i="1"/>
  <c r="A1002" i="1"/>
  <c r="B1002" i="1" s="1"/>
  <c r="B1001" i="1"/>
  <c r="B1060" i="1"/>
  <c r="A1061" i="1"/>
  <c r="A1025" i="1"/>
  <c r="B1024" i="1"/>
  <c r="A954" i="1"/>
  <c r="B954" i="1" s="1"/>
  <c r="B953" i="1"/>
  <c r="A1050" i="1"/>
  <c r="B1050" i="1" s="1"/>
  <c r="B1049" i="1"/>
  <c r="A984" i="1"/>
  <c r="B984" i="1" s="1"/>
  <c r="B983" i="1"/>
  <c r="A1037" i="1"/>
  <c r="B1036" i="1"/>
  <c r="A1006" i="1"/>
  <c r="I1005" i="1"/>
  <c r="B1005" i="1"/>
  <c r="B970" i="1"/>
  <c r="A971" i="1"/>
  <c r="A977" i="1"/>
  <c r="B976" i="1"/>
  <c r="B964" i="1"/>
  <c r="A965" i="1"/>
  <c r="A935" i="1"/>
  <c r="A936" i="1" s="1"/>
  <c r="B936" i="1" s="1"/>
  <c r="B933" i="1"/>
  <c r="I933" i="1"/>
  <c r="B921" i="1"/>
  <c r="A922" i="1"/>
  <c r="I921" i="1"/>
  <c r="A941" i="1"/>
  <c r="B940" i="1"/>
  <c r="B935" i="1"/>
  <c r="B929" i="1"/>
  <c r="A930" i="1"/>
  <c r="B930" i="1" s="1"/>
  <c r="B904" i="1"/>
  <c r="A905" i="1"/>
  <c r="A900" i="1"/>
  <c r="B900" i="1" s="1"/>
  <c r="B899" i="1"/>
  <c r="B916" i="1"/>
  <c r="A917" i="1"/>
  <c r="B910" i="1"/>
  <c r="A911" i="1"/>
  <c r="B880" i="1"/>
  <c r="A881" i="1"/>
  <c r="B886" i="1"/>
  <c r="A887" i="1"/>
  <c r="B875" i="1"/>
  <c r="A876" i="1"/>
  <c r="B876" i="1" s="1"/>
  <c r="A893" i="1"/>
  <c r="B892" i="1"/>
  <c r="B862" i="1"/>
  <c r="A863" i="1"/>
  <c r="A852" i="1"/>
  <c r="B852" i="1" s="1"/>
  <c r="B851" i="1"/>
  <c r="A869" i="1"/>
  <c r="B868" i="1"/>
  <c r="B856" i="1"/>
  <c r="A857" i="1"/>
  <c r="B844" i="1"/>
  <c r="A845" i="1"/>
  <c r="B838" i="1"/>
  <c r="A839" i="1"/>
  <c r="A833" i="1"/>
  <c r="B832" i="1"/>
  <c r="A827" i="1"/>
  <c r="B826" i="1"/>
  <c r="A820" i="1"/>
  <c r="A821" i="1" s="1"/>
  <c r="I819" i="1"/>
  <c r="C244" i="2"/>
  <c r="F244" i="2"/>
  <c r="H244" i="2"/>
  <c r="I244" i="2" s="1"/>
  <c r="B241" i="2"/>
  <c r="C241" i="2"/>
  <c r="F241" i="2"/>
  <c r="H241" i="2"/>
  <c r="I241" i="2" s="1"/>
  <c r="B242" i="2"/>
  <c r="C242" i="2"/>
  <c r="F242" i="2"/>
  <c r="H242" i="2"/>
  <c r="I242" i="2" s="1"/>
  <c r="B243" i="2"/>
  <c r="C243" i="2"/>
  <c r="F243" i="2"/>
  <c r="H243" i="2"/>
  <c r="I243" i="2" s="1"/>
  <c r="H205" i="2"/>
  <c r="I205" i="2" s="1"/>
  <c r="F205" i="2"/>
  <c r="C205" i="2"/>
  <c r="B205" i="2"/>
  <c r="H204" i="2"/>
  <c r="I204" i="2" s="1"/>
  <c r="F204" i="2"/>
  <c r="C204" i="2"/>
  <c r="B204" i="2"/>
  <c r="H203" i="2"/>
  <c r="I203" i="2" s="1"/>
  <c r="F203" i="2"/>
  <c r="C203" i="2"/>
  <c r="B203" i="2"/>
  <c r="H202" i="2"/>
  <c r="I202" i="2" s="1"/>
  <c r="F202" i="2"/>
  <c r="C202" i="2"/>
  <c r="B202" i="2"/>
  <c r="H201" i="2"/>
  <c r="I201" i="2" s="1"/>
  <c r="F201" i="2"/>
  <c r="C201" i="2"/>
  <c r="B201" i="2"/>
  <c r="H200" i="2"/>
  <c r="I200" i="2" s="1"/>
  <c r="F200" i="2"/>
  <c r="C200" i="2"/>
  <c r="B200" i="2"/>
  <c r="H199" i="2"/>
  <c r="I199" i="2" s="1"/>
  <c r="F199" i="2"/>
  <c r="C199" i="2"/>
  <c r="B199" i="2"/>
  <c r="H198" i="2"/>
  <c r="I198" i="2" s="1"/>
  <c r="F198" i="2"/>
  <c r="C198" i="2"/>
  <c r="B198" i="2"/>
  <c r="H197" i="2"/>
  <c r="I197" i="2" s="1"/>
  <c r="F197" i="2"/>
  <c r="C197" i="2"/>
  <c r="B197" i="2"/>
  <c r="H196" i="2"/>
  <c r="I196" i="2" s="1"/>
  <c r="F196" i="2"/>
  <c r="C196" i="2"/>
  <c r="B196" i="2"/>
  <c r="H195" i="2"/>
  <c r="I195" i="2" s="1"/>
  <c r="F195" i="2"/>
  <c r="C195" i="2"/>
  <c r="B195" i="2"/>
  <c r="H194" i="2"/>
  <c r="I194" i="2" s="1"/>
  <c r="F194" i="2"/>
  <c r="C194" i="2"/>
  <c r="B194" i="2"/>
  <c r="H193" i="2"/>
  <c r="I193" i="2" s="1"/>
  <c r="F193" i="2"/>
  <c r="C193" i="2"/>
  <c r="B193" i="2"/>
  <c r="H192" i="2"/>
  <c r="I192" i="2" s="1"/>
  <c r="F192" i="2"/>
  <c r="C192" i="2"/>
  <c r="B192" i="2"/>
  <c r="H191" i="2"/>
  <c r="I191" i="2" s="1"/>
  <c r="F191" i="2"/>
  <c r="C191" i="2"/>
  <c r="B191" i="2"/>
  <c r="H190" i="2"/>
  <c r="I190" i="2" s="1"/>
  <c r="F190" i="2"/>
  <c r="C190" i="2"/>
  <c r="B190" i="2"/>
  <c r="H189" i="2"/>
  <c r="I189" i="2" s="1"/>
  <c r="F189" i="2"/>
  <c r="C189" i="2"/>
  <c r="B189" i="2"/>
  <c r="H188" i="2"/>
  <c r="I188" i="2" s="1"/>
  <c r="F188" i="2"/>
  <c r="C188" i="2"/>
  <c r="B188" i="2"/>
  <c r="H187" i="2"/>
  <c r="I187" i="2" s="1"/>
  <c r="F187" i="2"/>
  <c r="C187" i="2"/>
  <c r="B187" i="2"/>
  <c r="H186" i="2"/>
  <c r="I186" i="2" s="1"/>
  <c r="F186" i="2"/>
  <c r="C186" i="2"/>
  <c r="B186" i="2"/>
  <c r="H185" i="2"/>
  <c r="I185" i="2" s="1"/>
  <c r="F185" i="2"/>
  <c r="C185" i="2"/>
  <c r="B185" i="2"/>
  <c r="H184" i="2"/>
  <c r="I184" i="2" s="1"/>
  <c r="F184" i="2"/>
  <c r="C184" i="2"/>
  <c r="B184" i="2"/>
  <c r="H183" i="2"/>
  <c r="I183" i="2" s="1"/>
  <c r="F183" i="2"/>
  <c r="C183" i="2"/>
  <c r="B183" i="2"/>
  <c r="H182" i="2"/>
  <c r="I182" i="2" s="1"/>
  <c r="F182" i="2"/>
  <c r="C182" i="2"/>
  <c r="B182" i="2"/>
  <c r="H181" i="2"/>
  <c r="I181" i="2" s="1"/>
  <c r="F181" i="2"/>
  <c r="C181" i="2"/>
  <c r="B181" i="2"/>
  <c r="H180" i="2"/>
  <c r="I180" i="2" s="1"/>
  <c r="F180" i="2"/>
  <c r="C180" i="2"/>
  <c r="B180" i="2"/>
  <c r="H179" i="2"/>
  <c r="I179" i="2" s="1"/>
  <c r="F179" i="2"/>
  <c r="C179" i="2"/>
  <c r="B179" i="2"/>
  <c r="H178" i="2"/>
  <c r="I178" i="2" s="1"/>
  <c r="F178" i="2"/>
  <c r="C178" i="2"/>
  <c r="B178" i="2"/>
  <c r="H177" i="2"/>
  <c r="I177" i="2" s="1"/>
  <c r="F177" i="2"/>
  <c r="C177" i="2"/>
  <c r="B177" i="2"/>
  <c r="H176" i="2"/>
  <c r="I176" i="2" s="1"/>
  <c r="F176" i="2"/>
  <c r="C176" i="2"/>
  <c r="B176" i="2"/>
  <c r="H175" i="2"/>
  <c r="I175" i="2" s="1"/>
  <c r="F175" i="2"/>
  <c r="C175" i="2"/>
  <c r="B175" i="2"/>
  <c r="H174" i="2"/>
  <c r="I174" i="2" s="1"/>
  <c r="F174" i="2"/>
  <c r="C174" i="2"/>
  <c r="B174" i="2"/>
  <c r="H173" i="2"/>
  <c r="I173" i="2" s="1"/>
  <c r="F173" i="2"/>
  <c r="C173" i="2"/>
  <c r="B173" i="2"/>
  <c r="H172" i="2"/>
  <c r="I172" i="2" s="1"/>
  <c r="F172" i="2"/>
  <c r="C172" i="2"/>
  <c r="B172" i="2"/>
  <c r="H171" i="2"/>
  <c r="I171" i="2" s="1"/>
  <c r="F171" i="2"/>
  <c r="C171" i="2"/>
  <c r="B171" i="2"/>
  <c r="H170" i="2"/>
  <c r="I170" i="2" s="1"/>
  <c r="F170" i="2"/>
  <c r="C170" i="2"/>
  <c r="B170" i="2"/>
  <c r="H169" i="2"/>
  <c r="I169" i="2" s="1"/>
  <c r="F169" i="2"/>
  <c r="C169" i="2"/>
  <c r="B169" i="2"/>
  <c r="H168" i="2"/>
  <c r="I168" i="2" s="1"/>
  <c r="F168" i="2"/>
  <c r="C168" i="2"/>
  <c r="B168" i="2"/>
  <c r="H167" i="2"/>
  <c r="I167" i="2" s="1"/>
  <c r="F167" i="2"/>
  <c r="C167" i="2"/>
  <c r="B167" i="2"/>
  <c r="H166" i="2"/>
  <c r="I166" i="2" s="1"/>
  <c r="F166" i="2"/>
  <c r="C166" i="2"/>
  <c r="B166" i="2"/>
  <c r="H165" i="2"/>
  <c r="I165" i="2" s="1"/>
  <c r="F165" i="2"/>
  <c r="C165" i="2"/>
  <c r="B165" i="2"/>
  <c r="H164" i="2"/>
  <c r="I164" i="2" s="1"/>
  <c r="F164" i="2"/>
  <c r="C164" i="2"/>
  <c r="B164" i="2"/>
  <c r="H163" i="2"/>
  <c r="I163" i="2" s="1"/>
  <c r="F163" i="2"/>
  <c r="C163" i="2"/>
  <c r="B163" i="2"/>
  <c r="H162" i="2"/>
  <c r="I162" i="2" s="1"/>
  <c r="F162" i="2"/>
  <c r="C162" i="2"/>
  <c r="B162" i="2"/>
  <c r="H161" i="2"/>
  <c r="I161" i="2" s="1"/>
  <c r="F161" i="2"/>
  <c r="C161" i="2"/>
  <c r="B161" i="2"/>
  <c r="H160" i="2"/>
  <c r="I160" i="2" s="1"/>
  <c r="F160" i="2"/>
  <c r="C160" i="2"/>
  <c r="B160" i="2"/>
  <c r="H159" i="2"/>
  <c r="I159" i="2" s="1"/>
  <c r="F159" i="2"/>
  <c r="C159" i="2"/>
  <c r="B159" i="2"/>
  <c r="H158" i="2"/>
  <c r="I158" i="2" s="1"/>
  <c r="F158" i="2"/>
  <c r="C158" i="2"/>
  <c r="B158" i="2"/>
  <c r="H157" i="2"/>
  <c r="I157" i="2" s="1"/>
  <c r="F157" i="2"/>
  <c r="C157" i="2"/>
  <c r="B157" i="2"/>
  <c r="H156" i="2"/>
  <c r="I156" i="2" s="1"/>
  <c r="F156" i="2"/>
  <c r="C156" i="2"/>
  <c r="B156" i="2"/>
  <c r="H155" i="2"/>
  <c r="I155" i="2" s="1"/>
  <c r="F155" i="2"/>
  <c r="C155" i="2"/>
  <c r="B155" i="2"/>
  <c r="H154" i="2"/>
  <c r="I154" i="2" s="1"/>
  <c r="F154" i="2"/>
  <c r="C154" i="2"/>
  <c r="B154" i="2"/>
  <c r="H153" i="2"/>
  <c r="I153" i="2" s="1"/>
  <c r="F153" i="2"/>
  <c r="C153" i="2"/>
  <c r="B153" i="2"/>
  <c r="H152" i="2"/>
  <c r="I152" i="2" s="1"/>
  <c r="F152" i="2"/>
  <c r="C152" i="2"/>
  <c r="B152" i="2"/>
  <c r="H151" i="2"/>
  <c r="I151" i="2" s="1"/>
  <c r="F151" i="2"/>
  <c r="C151" i="2"/>
  <c r="B151" i="2"/>
  <c r="H150" i="2"/>
  <c r="I150" i="2" s="1"/>
  <c r="F150" i="2"/>
  <c r="C150" i="2"/>
  <c r="B150" i="2"/>
  <c r="H149" i="2"/>
  <c r="I149" i="2" s="1"/>
  <c r="F149" i="2"/>
  <c r="C149" i="2"/>
  <c r="B149" i="2"/>
  <c r="H148" i="2"/>
  <c r="I148" i="2" s="1"/>
  <c r="F148" i="2"/>
  <c r="C148" i="2"/>
  <c r="B148" i="2"/>
  <c r="H147" i="2"/>
  <c r="I147" i="2" s="1"/>
  <c r="F147" i="2"/>
  <c r="C147" i="2"/>
  <c r="B147" i="2"/>
  <c r="H146" i="2"/>
  <c r="I146" i="2" s="1"/>
  <c r="F146" i="2"/>
  <c r="C146" i="2"/>
  <c r="B146" i="2"/>
  <c r="H145" i="2"/>
  <c r="I145" i="2" s="1"/>
  <c r="F145" i="2"/>
  <c r="C145" i="2"/>
  <c r="B145" i="2"/>
  <c r="H144" i="2"/>
  <c r="I144" i="2" s="1"/>
  <c r="F144" i="2"/>
  <c r="C144" i="2"/>
  <c r="B144" i="2"/>
  <c r="H143" i="2"/>
  <c r="I143" i="2" s="1"/>
  <c r="F143" i="2"/>
  <c r="C143" i="2"/>
  <c r="B143" i="2"/>
  <c r="H142" i="2"/>
  <c r="I142" i="2" s="1"/>
  <c r="F142" i="2"/>
  <c r="C142" i="2"/>
  <c r="B142" i="2"/>
  <c r="H141" i="2"/>
  <c r="I141" i="2" s="1"/>
  <c r="F141" i="2"/>
  <c r="C141" i="2"/>
  <c r="B141" i="2"/>
  <c r="H140" i="2"/>
  <c r="I140" i="2" s="1"/>
  <c r="F140" i="2"/>
  <c r="C140" i="2"/>
  <c r="B140" i="2"/>
  <c r="H139" i="2"/>
  <c r="I139" i="2" s="1"/>
  <c r="F139" i="2"/>
  <c r="C139" i="2"/>
  <c r="B139" i="2"/>
  <c r="H138" i="2"/>
  <c r="I138" i="2" s="1"/>
  <c r="F138" i="2"/>
  <c r="C138" i="2"/>
  <c r="B138" i="2"/>
  <c r="H137" i="2"/>
  <c r="I137" i="2" s="1"/>
  <c r="F137" i="2"/>
  <c r="C137" i="2"/>
  <c r="B137" i="2"/>
  <c r="H136" i="2"/>
  <c r="I136" i="2" s="1"/>
  <c r="F136" i="2"/>
  <c r="C136" i="2"/>
  <c r="B136" i="2"/>
  <c r="H135" i="2"/>
  <c r="I135" i="2" s="1"/>
  <c r="F135" i="2"/>
  <c r="C135" i="2"/>
  <c r="B135" i="2"/>
  <c r="H134" i="2"/>
  <c r="I134" i="2" s="1"/>
  <c r="F134" i="2"/>
  <c r="C134" i="2"/>
  <c r="B134" i="2"/>
  <c r="H133" i="2"/>
  <c r="I133" i="2" s="1"/>
  <c r="F133" i="2"/>
  <c r="C133" i="2"/>
  <c r="B133" i="2"/>
  <c r="H132" i="2"/>
  <c r="I132" i="2" s="1"/>
  <c r="F132" i="2"/>
  <c r="C132" i="2"/>
  <c r="B132" i="2"/>
  <c r="H131" i="2"/>
  <c r="I131" i="2" s="1"/>
  <c r="F131" i="2"/>
  <c r="C131" i="2"/>
  <c r="B131" i="2"/>
  <c r="H130" i="2"/>
  <c r="I130" i="2" s="1"/>
  <c r="F130" i="2"/>
  <c r="C130" i="2"/>
  <c r="B130" i="2"/>
  <c r="H129" i="2"/>
  <c r="I129" i="2" s="1"/>
  <c r="F129" i="2"/>
  <c r="C129" i="2"/>
  <c r="B129" i="2"/>
  <c r="H128" i="2"/>
  <c r="I128" i="2" s="1"/>
  <c r="F128" i="2"/>
  <c r="C128" i="2"/>
  <c r="B128" i="2"/>
  <c r="H127" i="2"/>
  <c r="I127" i="2" s="1"/>
  <c r="F127" i="2"/>
  <c r="C127" i="2"/>
  <c r="B127" i="2"/>
  <c r="H126" i="2"/>
  <c r="I126" i="2" s="1"/>
  <c r="F126" i="2"/>
  <c r="C126" i="2"/>
  <c r="B126" i="2"/>
  <c r="H125" i="2"/>
  <c r="I125" i="2" s="1"/>
  <c r="F125" i="2"/>
  <c r="C125" i="2"/>
  <c r="B125" i="2"/>
  <c r="H124" i="2"/>
  <c r="I124" i="2" s="1"/>
  <c r="F124" i="2"/>
  <c r="C124" i="2"/>
  <c r="B124" i="2"/>
  <c r="H123" i="2"/>
  <c r="I123" i="2" s="1"/>
  <c r="F123" i="2"/>
  <c r="C123" i="2"/>
  <c r="B123" i="2"/>
  <c r="H122" i="2"/>
  <c r="I122" i="2" s="1"/>
  <c r="F122" i="2"/>
  <c r="C122" i="2"/>
  <c r="B122" i="2"/>
  <c r="H121" i="2"/>
  <c r="I121" i="2" s="1"/>
  <c r="F121" i="2"/>
  <c r="C121" i="2"/>
  <c r="B121" i="2"/>
  <c r="H120" i="2"/>
  <c r="I120" i="2" s="1"/>
  <c r="F120" i="2"/>
  <c r="C120" i="2"/>
  <c r="B120" i="2"/>
  <c r="H119" i="2"/>
  <c r="I119" i="2" s="1"/>
  <c r="F119" i="2"/>
  <c r="C119" i="2"/>
  <c r="B119" i="2"/>
  <c r="H118" i="2"/>
  <c r="I118" i="2" s="1"/>
  <c r="F118" i="2"/>
  <c r="C118" i="2"/>
  <c r="B118" i="2"/>
  <c r="H117" i="2"/>
  <c r="I117" i="2" s="1"/>
  <c r="F117" i="2"/>
  <c r="C117" i="2"/>
  <c r="B117" i="2"/>
  <c r="H116" i="2"/>
  <c r="I116" i="2" s="1"/>
  <c r="F116" i="2"/>
  <c r="C116" i="2"/>
  <c r="B116" i="2"/>
  <c r="H115" i="2"/>
  <c r="I115" i="2" s="1"/>
  <c r="F115" i="2"/>
  <c r="C115" i="2"/>
  <c r="B115" i="2"/>
  <c r="H114" i="2"/>
  <c r="I114" i="2" s="1"/>
  <c r="F114" i="2"/>
  <c r="C114" i="2"/>
  <c r="B114" i="2"/>
  <c r="H113" i="2"/>
  <c r="I113" i="2" s="1"/>
  <c r="F113" i="2"/>
  <c r="C113" i="2"/>
  <c r="B113" i="2"/>
  <c r="H112" i="2"/>
  <c r="I112" i="2" s="1"/>
  <c r="F112" i="2"/>
  <c r="C112" i="2"/>
  <c r="B112" i="2"/>
  <c r="H111" i="2"/>
  <c r="I111" i="2" s="1"/>
  <c r="F111" i="2"/>
  <c r="C111" i="2"/>
  <c r="B111" i="2"/>
  <c r="H110" i="2"/>
  <c r="I110" i="2" s="1"/>
  <c r="F110" i="2"/>
  <c r="C110" i="2"/>
  <c r="B110" i="2"/>
  <c r="H109" i="2"/>
  <c r="I109" i="2" s="1"/>
  <c r="F109" i="2"/>
  <c r="C109" i="2"/>
  <c r="B109" i="2"/>
  <c r="H108" i="2"/>
  <c r="I108" i="2" s="1"/>
  <c r="F108" i="2"/>
  <c r="C108" i="2"/>
  <c r="B108" i="2"/>
  <c r="H107" i="2"/>
  <c r="I107" i="2" s="1"/>
  <c r="F107" i="2"/>
  <c r="C107" i="2"/>
  <c r="B107" i="2"/>
  <c r="H106" i="2"/>
  <c r="I106" i="2" s="1"/>
  <c r="F106" i="2"/>
  <c r="C106" i="2"/>
  <c r="B106" i="2"/>
  <c r="H105" i="2"/>
  <c r="I105" i="2" s="1"/>
  <c r="F105" i="2"/>
  <c r="C105" i="2"/>
  <c r="B105" i="2"/>
  <c r="H104" i="2"/>
  <c r="I104" i="2" s="1"/>
  <c r="F104" i="2"/>
  <c r="C104" i="2"/>
  <c r="B104" i="2"/>
  <c r="H103" i="2"/>
  <c r="I103" i="2" s="1"/>
  <c r="F103" i="2"/>
  <c r="C103" i="2"/>
  <c r="B103" i="2"/>
  <c r="H102" i="2"/>
  <c r="I102" i="2" s="1"/>
  <c r="F102" i="2"/>
  <c r="C102" i="2"/>
  <c r="B102" i="2"/>
  <c r="H101" i="2"/>
  <c r="I101" i="2" s="1"/>
  <c r="F101" i="2"/>
  <c r="C101" i="2"/>
  <c r="B101" i="2"/>
  <c r="H100" i="2"/>
  <c r="I100" i="2" s="1"/>
  <c r="F100" i="2"/>
  <c r="C100" i="2"/>
  <c r="B100" i="2"/>
  <c r="H99" i="2"/>
  <c r="I99" i="2" s="1"/>
  <c r="F99" i="2"/>
  <c r="C99" i="2"/>
  <c r="B99" i="2"/>
  <c r="H98" i="2"/>
  <c r="I98" i="2" s="1"/>
  <c r="F98" i="2"/>
  <c r="C98" i="2"/>
  <c r="B98" i="2"/>
  <c r="H97" i="2"/>
  <c r="I97" i="2" s="1"/>
  <c r="F97" i="2"/>
  <c r="C97" i="2"/>
  <c r="B97" i="2"/>
  <c r="H96" i="2"/>
  <c r="I96" i="2" s="1"/>
  <c r="F96" i="2"/>
  <c r="C96" i="2"/>
  <c r="B96" i="2"/>
  <c r="H95" i="2"/>
  <c r="I95" i="2" s="1"/>
  <c r="F95" i="2"/>
  <c r="C95" i="2"/>
  <c r="B95" i="2"/>
  <c r="H94" i="2"/>
  <c r="I94" i="2" s="1"/>
  <c r="F94" i="2"/>
  <c r="C94" i="2"/>
  <c r="B94" i="2"/>
  <c r="H93" i="2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A1230" i="1" l="1"/>
  <c r="B1230" i="1" s="1"/>
  <c r="B1229" i="1"/>
  <c r="B1318" i="1"/>
  <c r="A1319" i="1"/>
  <c r="A1218" i="1"/>
  <c r="B1218" i="1" s="1"/>
  <c r="B1217" i="1"/>
  <c r="A1271" i="1"/>
  <c r="B1270" i="1"/>
  <c r="B1222" i="1"/>
  <c r="A1223" i="1"/>
  <c r="B1253" i="1"/>
  <c r="A1254" i="1"/>
  <c r="B1254" i="1" s="1"/>
  <c r="A1266" i="1"/>
  <c r="B1266" i="1" s="1"/>
  <c r="B1265" i="1"/>
  <c r="A1314" i="1"/>
  <c r="B1314" i="1" s="1"/>
  <c r="B1313" i="1"/>
  <c r="A1278" i="1"/>
  <c r="B1278" i="1" s="1"/>
  <c r="B1277" i="1"/>
  <c r="B1205" i="1"/>
  <c r="A1206" i="1"/>
  <c r="B1206" i="1" s="1"/>
  <c r="B1114" i="1"/>
  <c r="B1103" i="1"/>
  <c r="B1102" i="1"/>
  <c r="A1056" i="1"/>
  <c r="B1056" i="1" s="1"/>
  <c r="B1139" i="1"/>
  <c r="B1168" i="1"/>
  <c r="A1169" i="1"/>
  <c r="A1146" i="1"/>
  <c r="B1146" i="1" s="1"/>
  <c r="B1145" i="1"/>
  <c r="B1121" i="1"/>
  <c r="A1122" i="1"/>
  <c r="B1122" i="1" s="1"/>
  <c r="A1188" i="1"/>
  <c r="B1188" i="1" s="1"/>
  <c r="B1187" i="1"/>
  <c r="A1098" i="1"/>
  <c r="B1098" i="1" s="1"/>
  <c r="B1097" i="1"/>
  <c r="B1180" i="1"/>
  <c r="A1181" i="1"/>
  <c r="B1073" i="1"/>
  <c r="A1074" i="1"/>
  <c r="B1074" i="1" s="1"/>
  <c r="A1194" i="1"/>
  <c r="B1194" i="1" s="1"/>
  <c r="B1193" i="1"/>
  <c r="B1132" i="1"/>
  <c r="A1133" i="1"/>
  <c r="B1163" i="1"/>
  <c r="A1164" i="1"/>
  <c r="B1164" i="1" s="1"/>
  <c r="A1158" i="1"/>
  <c r="B1158" i="1" s="1"/>
  <c r="B1157" i="1"/>
  <c r="B1115" i="1"/>
  <c r="A1116" i="1"/>
  <c r="B1116" i="1" s="1"/>
  <c r="A1110" i="1"/>
  <c r="B1110" i="1" s="1"/>
  <c r="B1109" i="1"/>
  <c r="B1084" i="1"/>
  <c r="A1085" i="1"/>
  <c r="A978" i="1"/>
  <c r="B978" i="1" s="1"/>
  <c r="B977" i="1"/>
  <c r="A1062" i="1"/>
  <c r="B1062" i="1" s="1"/>
  <c r="B1061" i="1"/>
  <c r="B958" i="1"/>
  <c r="A959" i="1"/>
  <c r="B1037" i="1"/>
  <c r="A1038" i="1"/>
  <c r="B1038" i="1" s="1"/>
  <c r="A1026" i="1"/>
  <c r="B1026" i="1" s="1"/>
  <c r="B1025" i="1"/>
  <c r="A1068" i="1"/>
  <c r="B1068" i="1" s="1"/>
  <c r="B1067" i="1"/>
  <c r="A972" i="1"/>
  <c r="B972" i="1" s="1"/>
  <c r="B971" i="1"/>
  <c r="A1020" i="1"/>
  <c r="B1020" i="1" s="1"/>
  <c r="B1019" i="1"/>
  <c r="A1014" i="1"/>
  <c r="B1014" i="1" s="1"/>
  <c r="B1013" i="1"/>
  <c r="A966" i="1"/>
  <c r="B966" i="1" s="1"/>
  <c r="B965" i="1"/>
  <c r="B1006" i="1"/>
  <c r="A1007" i="1"/>
  <c r="B995" i="1"/>
  <c r="A996" i="1"/>
  <c r="B996" i="1" s="1"/>
  <c r="B947" i="1"/>
  <c r="A948" i="1"/>
  <c r="B948" i="1" s="1"/>
  <c r="B989" i="1"/>
  <c r="A990" i="1"/>
  <c r="B990" i="1" s="1"/>
  <c r="B820" i="1"/>
  <c r="B821" i="1"/>
  <c r="A822" i="1"/>
  <c r="B822" i="1" s="1"/>
  <c r="A942" i="1"/>
  <c r="B942" i="1" s="1"/>
  <c r="B941" i="1"/>
  <c r="A923" i="1"/>
  <c r="B922" i="1"/>
  <c r="A918" i="1"/>
  <c r="B918" i="1" s="1"/>
  <c r="B917" i="1"/>
  <c r="A912" i="1"/>
  <c r="B912" i="1" s="1"/>
  <c r="B911" i="1"/>
  <c r="A906" i="1"/>
  <c r="B906" i="1" s="1"/>
  <c r="B905" i="1"/>
  <c r="A894" i="1"/>
  <c r="B894" i="1" s="1"/>
  <c r="B893" i="1"/>
  <c r="A888" i="1"/>
  <c r="B888" i="1" s="1"/>
  <c r="B887" i="1"/>
  <c r="A882" i="1"/>
  <c r="B882" i="1" s="1"/>
  <c r="B881" i="1"/>
  <c r="A858" i="1"/>
  <c r="B858" i="1" s="1"/>
  <c r="B857" i="1"/>
  <c r="A870" i="1"/>
  <c r="B870" i="1" s="1"/>
  <c r="B869" i="1"/>
  <c r="A864" i="1"/>
  <c r="B864" i="1" s="1"/>
  <c r="B863" i="1"/>
  <c r="A840" i="1"/>
  <c r="B840" i="1" s="1"/>
  <c r="B839" i="1"/>
  <c r="A846" i="1"/>
  <c r="B846" i="1" s="1"/>
  <c r="B845" i="1"/>
  <c r="A834" i="1"/>
  <c r="B834" i="1" s="1"/>
  <c r="B833" i="1"/>
  <c r="A828" i="1"/>
  <c r="B828" i="1" s="1"/>
  <c r="B827" i="1"/>
  <c r="H87" i="2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A1272" i="1" l="1"/>
  <c r="B1272" i="1" s="1"/>
  <c r="B1271" i="1"/>
  <c r="A1320" i="1"/>
  <c r="B1320" i="1" s="1"/>
  <c r="B1319" i="1"/>
  <c r="A1224" i="1"/>
  <c r="B1224" i="1" s="1"/>
  <c r="B1223" i="1"/>
  <c r="B1169" i="1"/>
  <c r="A1170" i="1"/>
  <c r="B1170" i="1" s="1"/>
  <c r="A1134" i="1"/>
  <c r="B1134" i="1" s="1"/>
  <c r="B1133" i="1"/>
  <c r="A1086" i="1"/>
  <c r="B1086" i="1" s="1"/>
  <c r="B1085" i="1"/>
  <c r="A1182" i="1"/>
  <c r="B1182" i="1" s="1"/>
  <c r="B1181" i="1"/>
  <c r="A1008" i="1"/>
  <c r="B1008" i="1" s="1"/>
  <c r="B1007" i="1"/>
  <c r="A960" i="1"/>
  <c r="B960" i="1" s="1"/>
  <c r="B959" i="1"/>
  <c r="A924" i="1"/>
  <c r="B924" i="1" s="1"/>
  <c r="B923" i="1"/>
  <c r="C807" i="1"/>
  <c r="C808" i="1" s="1"/>
  <c r="C809" i="1" s="1"/>
  <c r="C810" i="1" s="1"/>
  <c r="C811" i="1" s="1"/>
  <c r="C812" i="1" s="1"/>
  <c r="C813" i="1" s="1"/>
  <c r="C814" i="1" s="1"/>
  <c r="C815" i="1" s="1"/>
  <c r="C816" i="1" s="1"/>
  <c r="A807" i="1"/>
  <c r="A808" i="1" s="1"/>
  <c r="B806" i="1"/>
  <c r="C782" i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7" i="1"/>
  <c r="C698" i="1" s="1"/>
  <c r="C699" i="1" s="1"/>
  <c r="C700" i="1" s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C682" i="1"/>
  <c r="C683" i="1" s="1"/>
  <c r="C684" i="1" s="1"/>
  <c r="C685" i="1" s="1"/>
  <c r="A682" i="1"/>
  <c r="B682" i="1" s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7" i="1"/>
  <c r="C628" i="1" s="1"/>
  <c r="C629" i="1" s="1"/>
  <c r="C630" i="1" s="1"/>
  <c r="C631" i="1" s="1"/>
  <c r="C632" i="1" s="1"/>
  <c r="C633" i="1" s="1"/>
  <c r="C634" i="1" s="1"/>
  <c r="C635" i="1" s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7" i="1"/>
  <c r="C558" i="1" s="1"/>
  <c r="C559" i="1" s="1"/>
  <c r="C560" i="1" s="1"/>
  <c r="C561" i="1" s="1"/>
  <c r="C562" i="1" s="1"/>
  <c r="C563" i="1" s="1"/>
  <c r="C564" i="1" s="1"/>
  <c r="C565" i="1" s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A683" i="1" l="1"/>
  <c r="B683" i="1" s="1"/>
  <c r="I807" i="1"/>
  <c r="I782" i="1"/>
  <c r="B477" i="1"/>
  <c r="A768" i="1"/>
  <c r="B768" i="1" s="1"/>
  <c r="B808" i="1"/>
  <c r="A809" i="1"/>
  <c r="I809" i="1" s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A769" i="1" l="1"/>
  <c r="B769" i="1" s="1"/>
  <c r="I778" i="1"/>
  <c r="B699" i="1"/>
  <c r="I768" i="1"/>
  <c r="I698" i="1"/>
  <c r="A810" i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376" i="1" l="1"/>
  <c r="B810" i="1"/>
  <c r="A811" i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B811" i="1" l="1"/>
  <c r="A812" i="1"/>
  <c r="A787" i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813" i="1" l="1"/>
  <c r="B812" i="1"/>
  <c r="A788" i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B312" i="1" s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A313" i="1" l="1"/>
  <c r="B813" i="1"/>
  <c r="A814" i="1"/>
  <c r="I788" i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14" i="1" l="1"/>
  <c r="A815" i="1"/>
  <c r="B86" i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815" i="1" l="1"/>
  <c r="A816" i="1"/>
  <c r="B816" i="1" s="1"/>
  <c r="B790" i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<sst xmlns="http://schemas.openxmlformats.org/spreadsheetml/2006/main" count="22239" uniqueCount="1178">
  <si>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</si>
  <si>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</si>
  <si>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</si>
  <si>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</si>
  <si>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</si>
  <si>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</si>
  <si>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</si>
  <si>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</si>
  <si>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</si>
  <si>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</si>
  <si>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</si>
  <si>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</si>
  <si>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</si>
  <si>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</si>
  <si>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</si>
  <si>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</si>
  <si>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</si>
  <si>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</si>
  <si>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</si>
  <si>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</si>
  <si>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</si>
  <si>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</si>
  <si>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</si>
  <si>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</si>
  <si>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</si>
  <si>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</si>
  <si>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</si>
  <si>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</si>
  <si>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</si>
  <si>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</si>
  <si>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</si>
  <si>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</si>
  <si>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</si>
  <si>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</si>
  <si>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</si>
  <si>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</si>
  <si>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</si>
  <si>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</si>
  <si>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</si>
  <si>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</si>
  <si>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</si>
  <si>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</si>
  <si>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</si>
  <si>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</si>
  <si>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</si>
  <si>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</si>
  <si>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</si>
  <si>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</si>
  <si>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</si>
  <si>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</si>
  <si>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</si>
  <si>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</si>
  <si>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</si>
  <si>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</si>
  <si>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</si>
  <si>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</si>
  <si>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</si>
  <si>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</si>
  <si>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</si>
  <si>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</si>
  <si>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</si>
  <si>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</si>
  <si>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</si>
  <si>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</si>
  <si>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</si>
  <si>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</si>
  <si>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</si>
  <si>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</si>
  <si>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</si>
  <si>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</si>
  <si>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</si>
  <si>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</si>
  <si>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</si>
  <si>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</si>
  <si>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</si>
  <si>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</si>
  <si>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</si>
  <si>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</si>
  <si>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</si>
  <si>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</si>
  <si>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</si>
  <si>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</si>
  <si>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</si>
  <si>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</si>
  <si>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</si>
  <si>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</si>
  <si>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</si>
  <si>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</si>
  <si>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</si>
  <si>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</si>
  <si>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</si>
  <si>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</si>
  <si>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</si>
  <si>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</si>
  <si>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</si>
  <si>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</si>
  <si>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</si>
  <si>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</si>
  <si>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</si>
  <si>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</si>
  <si>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</si>
  <si>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</si>
  <si>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</si>
  <si>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</si>
  <si>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</si>
  <si>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</si>
  <si>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</si>
  <si>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</si>
  <si>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</si>
  <si>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</si>
  <si>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</si>
  <si>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</si>
  <si>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</si>
  <si>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</si>
  <si>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</si>
  <si>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</si>
  <si>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</si>
  <si>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</si>
  <si>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</si>
  <si>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</si>
  <si>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</si>
  <si>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</si>
  <si>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</si>
  <si>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</si>
  <si>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</si>
  <si>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</si>
  <si>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</si>
  <si>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</si>
  <si>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</si>
  <si>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</si>
  <si>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</si>
  <si>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</si>
  <si>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</si>
  <si>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</si>
  <si>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</si>
  <si>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</si>
  <si>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</si>
  <si>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</si>
  <si>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</si>
  <si>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</si>
  <si>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</si>
  <si>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</si>
  <si>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</si>
  <si>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</si>
  <si>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</si>
  <si>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</si>
  <si>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</si>
  <si>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</si>
  <si>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</si>
  <si>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</si>
  <si>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</si>
  <si>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</si>
  <si>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</si>
  <si>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</si>
  <si>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</si>
  <si>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</si>
  <si>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</si>
  <si>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</si>
  <si>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</si>
  <si>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</si>
  <si>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</si>
  <si>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</si>
  <si>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</si>
  <si>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</si>
  <si>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</si>
  <si>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</si>
  <si>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</si>
  <si>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</si>
  <si>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</si>
  <si>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</si>
  <si>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</si>
  <si>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</si>
  <si>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</si>
  <si>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</si>
  <si>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</si>
  <si>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</si>
  <si>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</si>
  <si>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</si>
  <si>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</si>
  <si>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</si>
  <si>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</si>
  <si>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</si>
  <si>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</si>
  <si>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</si>
  <si>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</si>
  <si>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</si>
  <si>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</si>
  <si>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</si>
  <si>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</si>
  <si>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</si>
  <si>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</si>
  <si>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</si>
  <si>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</si>
  <si>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</si>
  <si>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</si>
  <si>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</si>
  <si>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</si>
  <si>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</si>
  <si>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</si>
  <si>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</si>
  <si>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</si>
  <si>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</si>
  <si>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</si>
  <si>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</si>
  <si>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</si>
  <si>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</si>
  <si>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</si>
  <si>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</si>
  <si>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</si>
  <si>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</si>
  <si>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</si>
  <si>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</si>
  <si>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</si>
  <si>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</si>
  <si>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</si>
  <si>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</si>
  <si>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</si>
  <si>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</si>
  <si>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</si>
  <si>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</si>
  <si>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</si>
  <si>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</si>
  <si>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</si>
  <si>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</si>
  <si>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</si>
  <si>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</si>
  <si>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</si>
  <si>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</si>
  <si>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</si>
  <si>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</si>
  <si>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</si>
  <si>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</si>
  <si>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</si>
  <si>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</si>
  <si>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</si>
  <si>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</si>
  <si>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</si>
  <si>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</si>
  <si>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</si>
  <si>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</si>
  <si>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</si>
  <si>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</si>
  <si>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</si>
  <si>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</si>
  <si>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</si>
  <si>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</si>
  <si>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</si>
  <si>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</si>
  <si>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</si>
  <si>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</si>
  <si>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</si>
  <si>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</si>
  <si>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</si>
  <si>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</si>
  <si>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</si>
  <si>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</si>
  <si>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</si>
  <si>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</si>
  <si>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</si>
  <si>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</si>
  <si>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</si>
  <si>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</si>
  <si>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</si>
  <si>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</si>
  <si>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</si>
  <si>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</si>
  <si>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</si>
  <si>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</si>
  <si>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</si>
  <si>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</si>
  <si>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</si>
  <si>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</si>
  <si>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</si>
  <si>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</si>
  <si>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</si>
  <si>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</si>
  <si>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</si>
  <si>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</si>
  <si>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</si>
  <si>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</si>
  <si>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</si>
  <si>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</si>
  <si>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</si>
  <si>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</si>
  <si>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</si>
  <si>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</si>
  <si>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</si>
  <si>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</si>
  <si>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</si>
  <si>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</si>
  <si>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</si>
  <si>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</si>
  <si>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</si>
  <si>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</si>
  <si>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</si>
  <si>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</si>
  <si>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</si>
  <si>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</si>
  <si>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</si>
  <si>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</si>
  <si>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</si>
  <si>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</si>
  <si>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</si>
  <si>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</si>
  <si>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</si>
  <si>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</si>
  <si>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</si>
  <si>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</si>
  <si>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</si>
  <si>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</si>
  <si>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</si>
  <si>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</si>
  <si>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</si>
  <si>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</si>
  <si>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 (ID)</t>
  </si>
  <si>
    <t>Suma</t>
  </si>
  <si>
    <t>Categoria</t>
  </si>
  <si>
    <t>Lodos PTA (ID)</t>
  </si>
  <si>
    <t>RILES Alcantarillado (ID)</t>
  </si>
  <si>
    <t>Emisores al Agua (ID)</t>
  </si>
  <si>
    <t>Destinatarios RNP (ID)</t>
  </si>
  <si>
    <t>Generadores RNP (ID)</t>
  </si>
  <si>
    <t>Destinatarios RP (ID)</t>
  </si>
  <si>
    <t>Generadores RP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</si>
  <si>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</si>
  <si>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</si>
  <si>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</si>
  <si>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</si>
  <si>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</si>
  <si>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</si>
  <si>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</si>
  <si>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</si>
  <si>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</si>
  <si>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</si>
  <si>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</si>
  <si>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</si>
  <si>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</si>
  <si>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</si>
  <si>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</si>
  <si>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</si>
  <si>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</si>
  <si>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</si>
  <si>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</si>
  <si>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</si>
  <si>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</si>
  <si>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</si>
  <si>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</si>
  <si>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</si>
  <si>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</si>
  <si>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</si>
  <si>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</si>
  <si>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</si>
  <si>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</si>
  <si>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</si>
  <si>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</si>
  <si>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</si>
  <si>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</si>
  <si>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</si>
  <si>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</si>
  <si>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</si>
  <si>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</si>
  <si>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</si>
  <si>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</si>
  <si>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</si>
  <si>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</si>
  <si>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</si>
  <si>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</si>
  <si>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</si>
  <si>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</si>
  <si>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</si>
  <si>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</si>
  <si>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</si>
  <si>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</si>
  <si>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</si>
  <si>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</si>
  <si>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</si>
  <si>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</si>
  <si>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</si>
  <si>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</si>
  <si>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</si>
  <si>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</si>
  <si>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</si>
  <si>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</si>
  <si>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</si>
  <si>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</si>
  <si>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</si>
  <si>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</si>
  <si>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</si>
  <si>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</si>
  <si>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</si>
  <si>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</si>
  <si>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</si>
  <si>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</si>
  <si>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</si>
  <si>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</si>
  <si>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</si>
  <si>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</si>
  <si>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</si>
  <si>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</si>
  <si>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</si>
  <si>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</si>
  <si>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</si>
  <si>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</si>
  <si>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</si>
  <si>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</si>
  <si>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</si>
  <si>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</si>
  <si>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</si>
  <si>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</si>
  <si>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</si>
  <si>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</si>
  <si>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</si>
  <si>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</si>
  <si>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</si>
  <si>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</si>
  <si>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</si>
  <si>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</si>
  <si>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</si>
  <si>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</si>
  <si>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</si>
  <si>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</si>
  <si>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</si>
  <si>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</si>
  <si>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</si>
  <si>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</si>
  <si>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</si>
  <si>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</si>
  <si>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</si>
  <si>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</si>
  <si>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</si>
  <si>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</si>
  <si>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</si>
  <si>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</si>
  <si>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</si>
  <si>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</si>
  <si>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</si>
  <si>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</si>
  <si>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</si>
  <si>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</si>
  <si>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</si>
  <si>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</si>
  <si>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</si>
  <si>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</si>
  <si>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</si>
  <si>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</si>
  <si>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</si>
  <si>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</si>
  <si>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</si>
  <si>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</si>
  <si>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</si>
  <si>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</si>
  <si>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</si>
  <si>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</si>
  <si>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</si>
  <si>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</si>
  <si>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</si>
  <si>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</si>
  <si>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</si>
  <si>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</si>
  <si>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</si>
  <si>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</si>
  <si>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</si>
  <si>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</si>
  <si>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</si>
  <si>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</si>
  <si>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</si>
  <si>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</si>
  <si>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</si>
  <si>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</si>
  <si>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</si>
  <si>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</si>
  <si>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</si>
  <si>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</si>
  <si>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</si>
  <si>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</si>
  <si>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</si>
  <si>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</si>
  <si>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</si>
  <si>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</si>
  <si>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</si>
  <si>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</si>
  <si>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</si>
  <si>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</si>
  <si>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</si>
  <si>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</si>
  <si>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</si>
  <si>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</si>
  <si>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</si>
  <si>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</si>
  <si>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</si>
  <si>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</si>
  <si>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</si>
  <si>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</si>
  <si>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</si>
  <si>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</si>
  <si>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</si>
  <si>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</si>
  <si>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</si>
  <si>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</si>
  <si>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</si>
  <si>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</si>
  <si>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</si>
  <si>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</si>
  <si>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</si>
  <si>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</si>
  <si>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</si>
  <si>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</si>
  <si>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</si>
  <si>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</si>
  <si>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</si>
  <si>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</si>
  <si>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</si>
  <si>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</si>
  <si>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</si>
  <si>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</si>
  <si>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</si>
  <si>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</si>
  <si>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</si>
  <si>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</si>
  <si>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</si>
  <si>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</si>
  <si>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</si>
  <si>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</si>
  <si>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</si>
  <si>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</si>
  <si>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</si>
  <si>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</si>
  <si>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</si>
  <si>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</si>
  <si>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</si>
  <si>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</si>
  <si>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</si>
  <si>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</si>
  <si>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</si>
  <si>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</si>
  <si>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</si>
  <si>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</si>
  <si>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</si>
  <si>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</si>
  <si>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</si>
  <si>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</si>
  <si>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</si>
  <si>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</si>
  <si>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</si>
  <si>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</si>
  <si>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</si>
  <si>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</si>
  <si>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</si>
  <si>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</si>
  <si>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</si>
  <si>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</si>
  <si>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</si>
  <si>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</si>
  <si>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</si>
  <si>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</si>
  <si>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</si>
  <si>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</si>
  <si>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</si>
  <si>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</si>
  <si>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7_natural_vertiente(spring)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</si>
  <si>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</si>
  <si>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</si>
  <si>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</si>
  <si>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</si>
  <si>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</si>
  <si>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</si>
  <si>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</si>
  <si>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</si>
  <si>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</si>
  <si>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</si>
  <si>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</si>
  <si>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</si>
  <si>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</si>
  <si>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</si>
  <si>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</si>
  <si>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</si>
  <si>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</si>
  <si>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</si>
  <si>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</si>
  <si>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https://raw.githubusercontent.com/Sud-Austral/DATA_MAPA_PUBLIC_V2/main/AGUAS/Iconos/30al32_puntodeinteres/6.svg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</si>
  <si>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</si>
  <si>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</si>
  <si>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</si>
  <si>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</si>
  <si>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</si>
  <si>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</si>
  <si>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</si>
  <si>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</si>
  <si>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</si>
  <si>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</si>
  <si>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</si>
  <si>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</si>
  <si>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</si>
  <si>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</si>
  <si>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</si>
  <si>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</si>
  <si>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</si>
  <si>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</si>
  <si>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</si>
  <si>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</si>
  <si>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</si>
  <si>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</si>
  <si>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</si>
  <si>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</si>
  <si>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</si>
  <si>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</si>
  <si>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</si>
  <si>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</si>
  <si>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</si>
  <si>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</si>
  <si>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</si>
  <si>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</si>
  <si>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</si>
  <si>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</si>
  <si>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</si>
  <si>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</si>
  <si>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</si>
  <si>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</si>
  <si>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</si>
  <si>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</si>
  <si>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</si>
  <si>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</si>
  <si>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</si>
  <si>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</si>
  <si>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</si>
  <si>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</si>
  <si>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</si>
  <si>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</si>
  <si>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</si>
  <si>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</si>
  <si>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</si>
  <si>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</si>
  <si>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</si>
  <si>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</si>
  <si>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</si>
  <si>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</si>
  <si>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</si>
  <si>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</si>
  <si>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</si>
  <si>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</si>
  <si>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</si>
  <si>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</si>
  <si>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</si>
  <si>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</si>
  <si>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</si>
  <si>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</si>
  <si>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</si>
  <si>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</si>
  <si>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</si>
  <si>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</si>
  <si>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</si>
  <si>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</si>
  <si>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</si>
  <si>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</si>
  <si>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</si>
  <si>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</si>
  <si>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</si>
  <si>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</si>
  <si>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#002060</t>
  </si>
  <si>
    <t>paleta4</t>
  </si>
  <si>
    <t>paleta5</t>
  </si>
  <si>
    <t>paleta6</t>
  </si>
  <si>
    <t>paleta7</t>
  </si>
  <si>
    <t>paleta8</t>
  </si>
  <si>
    <t>paleta9</t>
  </si>
  <si>
    <t>paleta10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</si>
  <si>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</si>
  <si>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</si>
  <si>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</si>
  <si>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</si>
  <si>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</si>
  <si>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</si>
  <si>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</si>
  <si>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</si>
  <si>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</si>
  <si>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</si>
  <si>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10_actividadesartsticasentretenimientoyrecreativas</t>
  </si>
  <si>
    <t>10_actividadesdealojamientoyserviciodecomidas</t>
  </si>
  <si>
    <t>10_actividadesdeatenciondelasaludyasistenciasocial</t>
  </si>
  <si>
    <t>10_actividadesdeloshogarescomoempleadores</t>
  </si>
  <si>
    <t>10_actividadesdeorganizacionesyorganosextraterritoriales</t>
  </si>
  <si>
    <t>10_actividadesdeserviciosadministrativosydeapoyo</t>
  </si>
  <si>
    <t>10_actividadesfinancierasydeseguros</t>
  </si>
  <si>
    <t>10_actividadesinmobiliarias</t>
  </si>
  <si>
    <t>10_actividadesprofesionalescientficasytcnicas</t>
  </si>
  <si>
    <t>10_administracionpblicaydefensaseguridadsocial</t>
  </si>
  <si>
    <t>10_agriculturaganaderasilviculturaypesca</t>
  </si>
  <si>
    <t>10_comercioalpormayorymenorreparaciondevehculos</t>
  </si>
  <si>
    <t>10_construccin</t>
  </si>
  <si>
    <t>10_enseanza</t>
  </si>
  <si>
    <t>10_explotacindeminasycanteras</t>
  </si>
  <si>
    <t>10_industriamanufacturera</t>
  </si>
  <si>
    <t>10_informacinycomunicaciones</t>
  </si>
  <si>
    <t>10_otrasactividadesdeservicios</t>
  </si>
  <si>
    <t>10_suministrodeaguaaguasresidualesdesechosydescontaminacin</t>
  </si>
  <si>
    <t>10_suministrodeelectricidadgasvaporyaireacondicionado</t>
  </si>
  <si>
    <t>10_transporteyalmacenamiento</t>
  </si>
  <si>
    <t>11_actividadesartsticasentretenimientoyrecreativas</t>
  </si>
  <si>
    <t>11_actividadesdealojamientoyserviciodecomidas</t>
  </si>
  <si>
    <t>11_actividadesdeatenciondelasaludyasistenciasocial</t>
  </si>
  <si>
    <t>11_actividadesdeloshogarescomoempleadores</t>
  </si>
  <si>
    <t>11_actividadesdeorganizacionesyorganosextraterritoriales</t>
  </si>
  <si>
    <t>11_actividadesdeserviciosadministrativosydeapoyo</t>
  </si>
  <si>
    <t>11_actividadesfinancierasydeseguros</t>
  </si>
  <si>
    <t>11_actividadesinmobiliarias</t>
  </si>
  <si>
    <t>11_actividadesprofesionalescientficasytcnicas</t>
  </si>
  <si>
    <t>11_administracionpblicaydefensaseguridadsocial</t>
  </si>
  <si>
    <t>11_agriculturaganaderasilviculturaypesca</t>
  </si>
  <si>
    <t>11_comercioalpormayorymenorreparaciondevehculos</t>
  </si>
  <si>
    <t>11_construccin</t>
  </si>
  <si>
    <t>11_enseanza</t>
  </si>
  <si>
    <t>11_explotacindeminasycanteras</t>
  </si>
  <si>
    <t>11_industriamanufacturera</t>
  </si>
  <si>
    <t>11_informacinycomunicaciones</t>
  </si>
  <si>
    <t>11_otrasactividadesdeservicios</t>
  </si>
  <si>
    <t>11_suministrodeaguaaguasresidualesdesechosydescontaminacin</t>
  </si>
  <si>
    <t>11_suministrodeelectricidadgasvaporyaireacondicionado</t>
  </si>
  <si>
    <t>11_transporteyalmacenamiento</t>
  </si>
  <si>
    <t>12_actividadesartsticasentretenimientoyrecreativas</t>
  </si>
  <si>
    <t>12_actividadesdealojamientoyserviciodecomidas</t>
  </si>
  <si>
    <t>12_actividadesdeatenciondelasaludyasistenciasocial</t>
  </si>
  <si>
    <t>12_actividadesdeloshogarescomoempleadores</t>
  </si>
  <si>
    <t>12_actividadesdeorganizacionesyorganosextraterritoriales</t>
  </si>
  <si>
    <t>12_actividadesdeserviciosadministrativosydeapoyo</t>
  </si>
  <si>
    <t>12_actividadesfinancierasydeseguros</t>
  </si>
  <si>
    <t>12_actividadesinmobiliarias</t>
  </si>
  <si>
    <t>12_actividadesprofesionalescientficasytcnicas</t>
  </si>
  <si>
    <t>12_administracionpblicaydefensaseguridadsocial</t>
  </si>
  <si>
    <t>12_agriculturaganaderasilviculturaypesca</t>
  </si>
  <si>
    <t>12_comercioalpormayorymenorreparaciondevehculos</t>
  </si>
  <si>
    <t>12_construccin</t>
  </si>
  <si>
    <t>12_enseanza</t>
  </si>
  <si>
    <t>12_explotacindeminasycanteras</t>
  </si>
  <si>
    <t>12_industriamanufacturera</t>
  </si>
  <si>
    <t>12_informacinycomunicaciones</t>
  </si>
  <si>
    <t>12_otrasactividadesdeservicios</t>
  </si>
  <si>
    <t>12_suministrodeaguaaguasresidualesdesechosydescontaminacin</t>
  </si>
  <si>
    <t>12_suministrodeelectricidadgasvaporyaireacondicionado</t>
  </si>
  <si>
    <t>12_transporteyalmacenamiento</t>
  </si>
  <si>
    <t>13_actividadesartsticasentretenimientoyrecreativas</t>
  </si>
  <si>
    <t>13_actividadesdealojamientoyserviciodecomidas</t>
  </si>
  <si>
    <t>13_actividadesdeatenciondelasaludyasistenciasocial</t>
  </si>
  <si>
    <t>13_actividadesdeloshogarescomoempleadores</t>
  </si>
  <si>
    <t>13_actividadesdeorganizacionesyorganosextraterritoriales</t>
  </si>
  <si>
    <t>13_actividadesdeserviciosadministrativosydeapoyo</t>
  </si>
  <si>
    <t>13_actividadesfinancierasydeseguros</t>
  </si>
  <si>
    <t>13_actividadesinmobiliarias</t>
  </si>
  <si>
    <t>13_actividadesprofesionalescientficasytcnicas</t>
  </si>
  <si>
    <t>13_administracionpblicaydefensaseguridadsocial</t>
  </si>
  <si>
    <t>13_agriculturaganaderasilviculturaypesca</t>
  </si>
  <si>
    <t>13_comercioalpormayorymenorreparaciondevehculos</t>
  </si>
  <si>
    <t>13_construccin</t>
  </si>
  <si>
    <t>13_enseanza</t>
  </si>
  <si>
    <t>13_explotacindeminasycanteras</t>
  </si>
  <si>
    <t>13_industriamanufacturera</t>
  </si>
  <si>
    <t>13_informacinycomunicaciones</t>
  </si>
  <si>
    <t>13_otrasactividadesdeservicios</t>
  </si>
  <si>
    <t>13_suministrodeaguaaguasresidualesdesechosydescontaminacin</t>
  </si>
  <si>
    <t>13_suministrodeelectricidadgasvaporyaireacondicionado</t>
  </si>
  <si>
    <t>13_transporteyalmacenamiento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</si>
  <si>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</si>
  <si>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</si>
  <si>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</si>
  <si>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</si>
  <si>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</si>
  <si>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</si>
  <si>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</si>
  <si>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</si>
  <si>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</si>
  <si>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</si>
  <si>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</si>
  <si>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</si>
  <si>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</si>
  <si>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</si>
  <si>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https://raw.githubusercontent.com/Sud-Austral/DATA_MAPA_PUBLIC_V2/main/AGUAS/Iconos/40_turismoinformacion/26.svg</t>
  </si>
  <si>
    <t>https://raw.githubusercontent.com/Sud-Austral/DATA_MAPA_PUBLIC_V2/main/AGUAS/Iconos/40_turismoinformacion/9.svg</t>
  </si>
  <si>
    <t>https://raw.githubusercontent.com/Sud-Austral/DATA_MAPA_PUBLIC_V2/main/AGUAS/Iconos/40_turismoinformacion/8.svg</t>
  </si>
  <si>
    <t>https://raw.githubusercontent.com/Sud-Austral/DATA_MAPA_PUBLIC_V2/main/AGUAS/Iconos/40_turismoinformacion/30.svg</t>
  </si>
  <si>
    <t>https://raw.githubusercontent.com/Sud-Austral/DATA_MAPA_PUBLIC_V2/main/AGUAS/Iconos/40_turismoinformacion/22.svg</t>
  </si>
  <si>
    <t>https://raw.githubusercontent.com/Sud-Austral/DATA_MAPA_PUBLIC_V2/main/AGUAS/Iconos/11_al_18_lugar/4.svg</t>
  </si>
  <si>
    <t>https://raw.githubusercontent.com/Sud-Austral/DATA_MAPA_PUBLIC_V2/main/AGUAS/Iconos/11_al_18_lugar/29.svg</t>
  </si>
  <si>
    <t>https://raw.githubusercontent.com/Sud-Austral/DATA_MAPA_PUBLIC_V2/main/AGUAS/Iconos/11_al_18_lugar/33.svg</t>
  </si>
  <si>
    <t>https://raw.githubusercontent.com/Sud-Austral/DATA_MAPA_PUBLIC_V2/main/AGUAS/Iconos/11_al_18_lugar/34.svg</t>
  </si>
  <si>
    <t>https://raw.githubusercontent.com/Sud-Austral/DATA_MAPA_PUBLIC_V2/main/AGUAS/Iconos/30al32_puntodeinteres/24.svg</t>
  </si>
  <si>
    <t>https://raw.githubusercontent.com/Sud-Austral/DATA_MAPA_PUBLIC_V2/main/AGUAS/Iconos/30al32_puntodeinteres/29.svg</t>
  </si>
  <si>
    <t>https://raw.githubusercontent.com/Sud-Austral/DATA_MAPA_PUBLIC_V2/main/AGUAS/Iconos/30al32_puntodeinteres/25.svg</t>
  </si>
  <si>
    <t>https://raw.githubusercontent.com/Sud-Austral/DATA_MAPA_PUBLIC_V2/main/AGUAS/Iconos/30al32_puntodeinteres/17.svg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</si>
  <si>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</si>
  <si>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</si>
  <si>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</si>
  <si>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</si>
  <si>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</si>
  <si>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</si>
  <si>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</si>
  <si>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</si>
  <si>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</si>
  <si>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</si>
  <si>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</si>
  <si>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</si>
  <si>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</si>
  <si>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</si>
  <si>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</si>
  <si>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</si>
  <si>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</si>
  <si>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</si>
  <si>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</si>
  <si>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>Contaminantes | Emisores al Aire</t>
  </si>
  <si>
    <t>Contaminantes | Emisores al Aire : Razón Social</t>
  </si>
  <si>
    <t>Contaminantes | Emisores al Aire : Establecimiento</t>
  </si>
  <si>
    <t>Contaminantes | Emisores al Aire : Rubro</t>
  </si>
  <si>
    <t>Contaminantes | Emisores al Aire : Categoría Emisiones</t>
  </si>
  <si>
    <t>Contaminantes | Lodos PTA</t>
  </si>
  <si>
    <t>Contaminantes | Lodos PTA : Razón Social</t>
  </si>
  <si>
    <t>Contaminantes | Lodos PTA : Establecimiento</t>
  </si>
  <si>
    <t>Contaminantes | Lodos PTA : Rubro</t>
  </si>
  <si>
    <t>Contaminantes | Lodos PTA : Categoría Emisiones</t>
  </si>
  <si>
    <t>Contaminantes | RILES Alcantarillado</t>
  </si>
  <si>
    <t>Contaminantes | RILES Alcantarillado : Razón Social</t>
  </si>
  <si>
    <t>Contaminantes | RILES Alcantarillado : Establecimiento</t>
  </si>
  <si>
    <t>Contaminantes | RILES Alcantarillado : Rubro</t>
  </si>
  <si>
    <t>Contaminantes | RILES Alcantarillado : Categoría Emisiones</t>
  </si>
  <si>
    <t>Contaminantes | Emisores al Agua</t>
  </si>
  <si>
    <t>Contaminantes | Emisores al Agua : Razón Social</t>
  </si>
  <si>
    <t>Contaminantes | Emisores al Agua : Establecimiento</t>
  </si>
  <si>
    <t>Contaminantes | Emisores al Agua : Rubro</t>
  </si>
  <si>
    <t>Contaminantes | Emisores al Agua : Categoría Emisiones</t>
  </si>
  <si>
    <t>Contaminantes | Destinatarios RNP</t>
  </si>
  <si>
    <t>Contaminantes | Destinatarios RNP : Razón Social</t>
  </si>
  <si>
    <t>Contaminantes | Destinatarios RNP : Establecimiento</t>
  </si>
  <si>
    <t>Contaminantes | Destinatarios RNP : Rubro</t>
  </si>
  <si>
    <t>Contaminantes | Destinatarios RNP : Categoría Emisiones</t>
  </si>
  <si>
    <t>Contaminantes | Generadores RNP</t>
  </si>
  <si>
    <t>Contaminantes | Generadores RNP : Razón Social</t>
  </si>
  <si>
    <t>Contaminantes | Generadores RNP : Establecimiento</t>
  </si>
  <si>
    <t>Contaminantes | Generadores RNP : Rubro</t>
  </si>
  <si>
    <t>Contaminantes | Generadores RNP : Categoría Emisiones</t>
  </si>
  <si>
    <t>Contaminantes | Destinatarios RP</t>
  </si>
  <si>
    <t>Contaminantes | Destinatarios RP : Razón Social</t>
  </si>
  <si>
    <t>Contaminantes | Destinatarios RP : Establecimiento</t>
  </si>
  <si>
    <t>Contaminantes | Destinatarios RP : Rubro</t>
  </si>
  <si>
    <t>Contaminantes | Destinatarios RP : Categoría Emisiones</t>
  </si>
  <si>
    <t>Contaminantes | Generadores RP</t>
  </si>
  <si>
    <t>Contaminantes | Generadores RP : Razón Social</t>
  </si>
  <si>
    <t>Contaminantes | Generadores RP : Establecimiento</t>
  </si>
  <si>
    <t>Contaminantes | Generadores RP : Rubro</t>
  </si>
  <si>
    <t>Contaminantes | Generadores RP : Categoría Emisiones</t>
  </si>
  <si>
    <t>Demografía | Población 00-05 años</t>
  </si>
  <si>
    <t>Demografía | Población 06-10 años</t>
  </si>
  <si>
    <t>Demografía | Población 11-15 años</t>
  </si>
  <si>
    <t>Demografía | Población 16-20 años</t>
  </si>
  <si>
    <t>Demografía | Población 21-25 años</t>
  </si>
  <si>
    <t>Demografía | Población 26-30 años</t>
  </si>
  <si>
    <t>Demografía | Población 31-35 años</t>
  </si>
  <si>
    <t>Demografía | Población 36-40 años</t>
  </si>
  <si>
    <t>Demografía | Población 41-45 años</t>
  </si>
  <si>
    <t>Demografía | Población 46-50 años</t>
  </si>
  <si>
    <t>Demografía | Población 51-55 años</t>
  </si>
  <si>
    <t>Demografía | Población 56-60 años</t>
  </si>
  <si>
    <t>Demografía | Población 61-65 años</t>
  </si>
  <si>
    <t>Demografía | Población 66-70 años</t>
  </si>
  <si>
    <t>Demografía | Población 71-75 años</t>
  </si>
  <si>
    <t>Demografía | Población 76-80 años</t>
  </si>
  <si>
    <t>Demografía | Población 81 y más</t>
  </si>
  <si>
    <t>Rubro  | Empresas Artísticas, Entretenimiento y Recreativas</t>
  </si>
  <si>
    <t>Rubro  | Empresas Alojamiento y Servicio de Comidas</t>
  </si>
  <si>
    <t>Rubro  | Empresas Salud y Asistencia Social</t>
  </si>
  <si>
    <t>Rubro  | Empresas Hogares como Empleadores</t>
  </si>
  <si>
    <t>Rubro  | Empresas Organizaciones Extraterritoriales</t>
  </si>
  <si>
    <t>Rubro  | Empresas Servicios Administrativos y de Apoyo</t>
  </si>
  <si>
    <t>Rubro  | Empresas Financieras y de Seguros</t>
  </si>
  <si>
    <t>Rubro  | Empresas Inmobiliarias</t>
  </si>
  <si>
    <t>Rubro  | Empresas Profesionales, Científicas y Técnicas</t>
  </si>
  <si>
    <t>Rubro  | Empresas Adm. Pública-Defensa y Seguridad Social</t>
  </si>
  <si>
    <t>Rubro  | Empresas Agricultura-Ganadería-Silvicultura-Pesca</t>
  </si>
  <si>
    <t>Rubro  | Empresas Comercio por Mayor y Menor</t>
  </si>
  <si>
    <t>Rubro  | Empresas Construcción</t>
  </si>
  <si>
    <t>Rubro  | Empresas Enseñanza</t>
  </si>
  <si>
    <t>Rubro  | Empresas Minería</t>
  </si>
  <si>
    <t>Rubro  | Empresas Industria Manufacturera</t>
  </si>
  <si>
    <t>Rubro  | Empresas Información y Comunicaciones</t>
  </si>
  <si>
    <t>Rubro  | Empresas Otros Servicios</t>
  </si>
  <si>
    <t>Rubro  | Empresas Suministro Aguas-Aguas Residuales</t>
  </si>
  <si>
    <t>Rubro  | Empresas Suministro Electricidad-Gas-Vapor</t>
  </si>
  <si>
    <t>Rubro  | Empresas Transporte y Almacenamiento</t>
  </si>
  <si>
    <t xml:space="preserve">Educación Secundaria | </t>
  </si>
  <si>
    <t>Educación Secundaria  | Establecimiento</t>
  </si>
  <si>
    <t>Educación Secundaria  | Sostenedor</t>
  </si>
  <si>
    <t>Educación Secundaria  | Dependencia</t>
  </si>
  <si>
    <t xml:space="preserve">Educación Superior  | </t>
  </si>
  <si>
    <t>Educación Superior  | Tipo Institución</t>
  </si>
  <si>
    <t>Educación Superior  | Institución</t>
  </si>
  <si>
    <t>Empresas (Ventas &gt; 600 mil UF-año)  | Artísticas, Entretenimiento y Recreativas</t>
  </si>
  <si>
    <t>Empresas (Ventas &gt; 600 mil UF-año)  | Alojamiento y SS Comida</t>
  </si>
  <si>
    <t>Empresas (Ventas &gt; 600 mil UF-año)  | Salud y Asistencia Social</t>
  </si>
  <si>
    <t>Empresas (Ventas &gt; 600 mil UF-año)  | Hogares como Empleadores</t>
  </si>
  <si>
    <t>Empresas (Ventas &gt; 600 mil UF-año)  | Organismos Extraterritoriales</t>
  </si>
  <si>
    <t>Empresas (Ventas &gt; 600 mil UF-año)  | Servicios Administrativos y de Apoyo</t>
  </si>
  <si>
    <t>Empresas (Ventas &gt; 600 mil UF-año)  | Financieras y Seguros</t>
  </si>
  <si>
    <t>Empresas (Ventas &gt; 600 mil UF-año)  | Inmobiliarias</t>
  </si>
  <si>
    <t>Empresas (Ventas &gt; 600 mil UF-año)  | Profesionales-Cientícas-Técnicas</t>
  </si>
  <si>
    <t>Empresas (Ventas &gt; 600 mil UF-año)  | Adm. Pública-Defensa-SS Social</t>
  </si>
  <si>
    <t>Empresas (Ventas &gt; 600 mil UF-año)  | Agricultura-Ganadería-Silvicultura-Pesca</t>
  </si>
  <si>
    <t>Empresas (Ventas &gt; 600 mil UF-año)  | Comercio por Mayor y Menor</t>
  </si>
  <si>
    <t>Empresas (Ventas &gt; 600 mil UF-año)  | Construcción</t>
  </si>
  <si>
    <t>Empresas (Ventas &gt; 600 mil UF-año)  | Enseñanza</t>
  </si>
  <si>
    <t>Empresas (Ventas &gt; 600 mil UF-año)  | Minería</t>
  </si>
  <si>
    <t>Empresas (Ventas &gt; 600 mil UF-año)  | Industria Manufacturera</t>
  </si>
  <si>
    <t>Empresas (Ventas &gt; 600 mil UF-año)  | Información y Comunicaciones</t>
  </si>
  <si>
    <t>Empresas (Ventas &gt; 600 mil UF-año)  | Otros Servicios</t>
  </si>
  <si>
    <t>Empresas (Ventas &gt; 600 mil UF-año)  | Suministro Aguas-Aguas Residuales</t>
  </si>
  <si>
    <t>Empresas (Ventas &gt; 600 mil UF-año)  | Suministro Electricidad-Gas-Vapor</t>
  </si>
  <si>
    <t>Empresas (Ventas &gt; 600 mil UF-año)  | Transporte y Almacenamiento</t>
  </si>
  <si>
    <t>Tramo</t>
  </si>
  <si>
    <t>Tramo Ventas</t>
  </si>
  <si>
    <t>Tramo 10: 100.000,01 a 200.000 UF |  Transporte y Almacenamiento</t>
  </si>
  <si>
    <t>Tramo 10: 100.000,01 a 200.000 UF |  Artísticas, Entretenimiento y Recreativas</t>
  </si>
  <si>
    <t>Tramo 10: 100.000,01 a 200.000 UF |  Alojamiento y SS Comida</t>
  </si>
  <si>
    <t>Tramo 10: 100.000,01 a 200.000 UF |  Salud y Asistencia Social</t>
  </si>
  <si>
    <t>Tramo 10: 100.000,01 a 200.000 UF |  Hogares como Empleadores</t>
  </si>
  <si>
    <t>Tramo 10: 100.000,01 a 200.000 UF |  Organismos Extraterritoriales</t>
  </si>
  <si>
    <t>Tramo 10: 100.000,01 a 200.000 UF |  Servicios Administrativos y de Apoyo</t>
  </si>
  <si>
    <t>Tramo 10: 100.000,01 a 200.000 UF |  Financieras y Seguros</t>
  </si>
  <si>
    <t>Tramo 10: 100.000,01 a 200.000 UF |  Inmobiliarias</t>
  </si>
  <si>
    <t>Tramo 10: 100.000,01 a 200.000 UF |  Profesionales-Cientícas-Técnicas</t>
  </si>
  <si>
    <t>Tramo 10: 100.000,01 a 200.000 UF |  Adm. Pública-Defensa-SS Social</t>
  </si>
  <si>
    <t>Tramo 10: 100.000,01 a 200.000 UF |  Agricultura-Ganadería-Silvicultura-Pesca</t>
  </si>
  <si>
    <t>Tramo 10: 100.000,01 a 200.000 UF |  Comercio por Mayor y Menor</t>
  </si>
  <si>
    <t>Tramo 10: 100.000,01 a 200.000 UF |  Construcción</t>
  </si>
  <si>
    <t>Tramo 10: 100.000,01 a 200.000 UF |  Enseñanza</t>
  </si>
  <si>
    <t>Tramo 10: 100.000,01 a 200.000 UF |  Minería</t>
  </si>
  <si>
    <t>Tramo 10: 100.000,01 a 200.000 UF |  Industria Manufacturera</t>
  </si>
  <si>
    <t>Tramo 10: 100.000,01 a 200.000 UF |  Información y Comunicaciones</t>
  </si>
  <si>
    <t>Tramo 10: 100.000,01 a 200.000 UF |  Otros Servicios</t>
  </si>
  <si>
    <t>Tramo 10: 100.000,01 a 200.000 UF |  Suministro Aguas-Aguas Residuales</t>
  </si>
  <si>
    <t>Tramo 10: 100.000,01 a 200.000 UF |  Suministro Electricidad-Gas-Vapor</t>
  </si>
  <si>
    <t>Tramo 11: 200.000,01 a 600.000 UF |  Artísticas, Entretenimiento y Recreativas</t>
  </si>
  <si>
    <t>Tramo 11: 200.000,01 a 600.000 UF |  Alojamiento y SS Comida</t>
  </si>
  <si>
    <t>Tramo 11: 200.000,01 a 600.000 UF |  Salud y Asistencia Social</t>
  </si>
  <si>
    <t>Tramo 11: 200.000,01 a 600.000 UF |  Hogares como Empleadores</t>
  </si>
  <si>
    <t>Tramo 11: 200.000,01 a 600.000 UF |  Organismos Extraterritoriales</t>
  </si>
  <si>
    <t>Tramo 11: 200.000,01 a 600.000 UF |  Servicios Administrativos y de Apoyo</t>
  </si>
  <si>
    <t>Tramo 11: 200.000,01 a 600.000 UF |  Financieras y Seguros</t>
  </si>
  <si>
    <t>Tramo 11: 200.000,01 a 600.000 UF |  Inmobiliarias</t>
  </si>
  <si>
    <t>Tramo 11: 200.000,01 a 600.000 UF |  Profesionales-Cientícas-Técnicas</t>
  </si>
  <si>
    <t>Tramo 11: 200.000,01 a 600.000 UF |  Adm. Pública-Defensa-SS Social</t>
  </si>
  <si>
    <t>Tramo 11: 200.000,01 a 600.000 UF |  Agricultura-Ganadería-Silvicultura-Pesca</t>
  </si>
  <si>
    <t>Tramo 11: 200.000,01 a 600.000 UF |  Comercio por Mayor y Menor</t>
  </si>
  <si>
    <t>Tramo 11: 200.000,01 a 600.000 UF |  Construcción</t>
  </si>
  <si>
    <t>Tramo 11: 200.000,01 a 600.000 UF |  Enseñanza</t>
  </si>
  <si>
    <t>Tramo 11: 200.000,01 a 600.000 UF |  Minería</t>
  </si>
  <si>
    <t>Tramo 11: 200.000,01 a 600.000 UF |  Industria Manufacturera</t>
  </si>
  <si>
    <t>Tramo 11: 200.000,01 a 600.000 UF |  Información y Comunicaciones</t>
  </si>
  <si>
    <t>Tramo 11: 200.000,01 a 600.000 UF |  Otros Servicios</t>
  </si>
  <si>
    <t>Tramo 11: 200.000,01 a 600.000 UF |  Suministro Aguas-Aguas Residuales</t>
  </si>
  <si>
    <t>Tramo 11: 200.000,01 a 600.000 UF |  Suministro Electricidad-Gas-Vapor</t>
  </si>
  <si>
    <t>Tramo 11: 200.000,01 a 600.000 UF |  Transporte y Almacenamiento</t>
  </si>
  <si>
    <t>Tramo 12: 600.000,01 a 1.000.000 UF |  Artísticas, Entretenimiento y Recreativas</t>
  </si>
  <si>
    <t>Tramo 12: 600.000,01 a 1.000.000 UF |  Alojamiento y SS Comida</t>
  </si>
  <si>
    <t>Tramo 12: 600.000,01 a 1.000.000 UF |  Salud y Asistencia Social</t>
  </si>
  <si>
    <t>Tramo 12: 600.000,01 a 1.000.000 UF |  Hogares como Empleadores</t>
  </si>
  <si>
    <t>Tramo 12: 600.000,01 a 1.000.000 UF |  Organismos Extraterritoriales</t>
  </si>
  <si>
    <t>Tramo 12: 600.000,01 a 1.000.000 UF |  Servicios Administrativos y de Apoyo</t>
  </si>
  <si>
    <t>Tramo 12: 600.000,01 a 1.000.000 UF |  Financieras y Seguros</t>
  </si>
  <si>
    <t>Tramo 12: 600.000,01 a 1.000.000 UF |  Inmobiliarias</t>
  </si>
  <si>
    <t>Tramo 12: 600.000,01 a 1.000.000 UF |  Profesionales-Cientícas-Técnicas</t>
  </si>
  <si>
    <t>Tramo 12: 600.000,01 a 1.000.000 UF |  Adm. Pública-Defensa-SS Social</t>
  </si>
  <si>
    <t>Tramo 12: 600.000,01 a 1.000.000 UF |  Agricultura-Ganadería-Silvicultura-Pesca</t>
  </si>
  <si>
    <t>Tramo 12: 600.000,01 a 1.000.000 UF |  Comercio por Mayor y Menor</t>
  </si>
  <si>
    <t>Tramo 12: 600.000,01 a 1.000.000 UF |  Construcción</t>
  </si>
  <si>
    <t>Tramo 12: 600.000,01 a 1.000.000 UF |  Enseñanza</t>
  </si>
  <si>
    <t>Tramo 12: 600.000,01 a 1.000.000 UF |  Minería</t>
  </si>
  <si>
    <t>Tramo 12: 600.000,01 a 1.000.000 UF |  Industria Manufacturera</t>
  </si>
  <si>
    <t>Tramo 12: 600.000,01 a 1.000.000 UF |  Información y Comunicaciones</t>
  </si>
  <si>
    <t>Tramo 12: 600.000,01 a 1.000.000 UF |  Otros Servicios</t>
  </si>
  <si>
    <t>Tramo 12: 600.000,01 a 1.000.000 UF |  Suministro Aguas-Aguas Residuales</t>
  </si>
  <si>
    <t>Tramo 12: 600.000,01 a 1.000.000 UF |  Suministro Electricidad-Gas-Vapor</t>
  </si>
  <si>
    <t>Tramo 12: 600.000,01 a 1.000.000 UF |  Transporte y Almacenamiento</t>
  </si>
  <si>
    <t>Tramo 13: &gt;  1.000.000 UF |  Artísticas, Entretenimiento y Recreativas</t>
  </si>
  <si>
    <t>Tramo 13: &gt;  1.000.000 UF |  Alojamiento y SS Comida</t>
  </si>
  <si>
    <t>Tramo 13: &gt;  1.000.000 UF |  Salud y Asistencia Social</t>
  </si>
  <si>
    <t>Tramo 13: &gt;  1.000.000 UF |  Hogares como Empleadores</t>
  </si>
  <si>
    <t>Tramo 13: &gt;  1.000.000 UF |  Organismos Extraterritoriales</t>
  </si>
  <si>
    <t>Tramo 13: &gt;  1.000.000 UF |  Servicios Administrativos y de Apoyo</t>
  </si>
  <si>
    <t>Tramo 13: &gt;  1.000.000 UF |  Financieras y Seguros</t>
  </si>
  <si>
    <t>Tramo 13: &gt;  1.000.000 UF |  Inmobiliarias</t>
  </si>
  <si>
    <t>Tramo 13: &gt;  1.000.000 UF |  Profesionales-Cientícas-Técnicas</t>
  </si>
  <si>
    <t>Tramo 13: &gt;  1.000.000 UF |  Adm. Pública-Defensa-SS Social</t>
  </si>
  <si>
    <t>Tramo 13: &gt;  1.000.000 UF |  Agricultura-Ganadería-Silvicultura-Pesca</t>
  </si>
  <si>
    <t>Tramo 13: &gt;  1.000.000 UF |  Comercio por Mayor y Menor</t>
  </si>
  <si>
    <t>Tramo 13: &gt;  1.000.000 UF |  Construcción</t>
  </si>
  <si>
    <t>Tramo 13: &gt;  1.000.000 UF |  Enseñanza</t>
  </si>
  <si>
    <t>Tramo 13: &gt;  1.000.000 UF |  Minería</t>
  </si>
  <si>
    <t>Tramo 13: &gt;  1.000.000 UF |  Industria Manufacturera</t>
  </si>
  <si>
    <t>Tramo 13: &gt;  1.000.000 UF |  Información y Comunicaciones</t>
  </si>
  <si>
    <t>Tramo 13: &gt;  1.000.000 UF |  Otros Servicios</t>
  </si>
  <si>
    <t>Tramo 13: &gt;  1.000.000 UF |  Suministro Aguas-Aguas Residuales</t>
  </si>
  <si>
    <t>Tramo 13: &gt;  1.000.000 UF |  Suministro Electricidad-Gas-Vapor</t>
  </si>
  <si>
    <t>Tramo 13: &gt;  1.000.000 UF |  Transporte y Almacenamiento</t>
  </si>
  <si>
    <t>69-1</t>
  </si>
  <si>
    <t>100-1</t>
  </si>
  <si>
    <t>101-1</t>
  </si>
  <si>
    <t>102-1</t>
  </si>
  <si>
    <t>103-1</t>
  </si>
  <si>
    <t>104-1</t>
  </si>
  <si>
    <t>105-1</t>
  </si>
  <si>
    <t>106-1</t>
  </si>
  <si>
    <t>107-1</t>
  </si>
  <si>
    <t>108-1</t>
  </si>
  <si>
    <t>109-1</t>
  </si>
  <si>
    <t>110-1</t>
  </si>
  <si>
    <t>111-1</t>
  </si>
  <si>
    <t>112-1</t>
  </si>
  <si>
    <t>113-1</t>
  </si>
  <si>
    <t>114-1</t>
  </si>
  <si>
    <t>115-1</t>
  </si>
  <si>
    <t>116-1</t>
  </si>
  <si>
    <t>117-1</t>
  </si>
  <si>
    <t>118-1</t>
  </si>
  <si>
    <t>119-1</t>
  </si>
  <si>
    <t>120-1</t>
  </si>
  <si>
    <t>121-1</t>
  </si>
  <si>
    <t>122-1</t>
  </si>
  <si>
    <t>123-1</t>
  </si>
  <si>
    <t>124-1</t>
  </si>
  <si>
    <t>125-1</t>
  </si>
  <si>
    <t>126-1</t>
  </si>
  <si>
    <t>127-1</t>
  </si>
  <si>
    <t>128-1</t>
  </si>
  <si>
    <t>129-1</t>
  </si>
  <si>
    <t>130-1</t>
  </si>
  <si>
    <t>131-1</t>
  </si>
  <si>
    <t>132-1</t>
  </si>
  <si>
    <t>133-1</t>
  </si>
  <si>
    <t>134-1</t>
  </si>
  <si>
    <t>135-1</t>
  </si>
  <si>
    <t>136-1</t>
  </si>
  <si>
    <t>137-1</t>
  </si>
  <si>
    <t>138-1</t>
  </si>
  <si>
    <t>139-1</t>
  </si>
  <si>
    <t>140-1</t>
  </si>
  <si>
    <t>141-1</t>
  </si>
  <si>
    <t>142-1</t>
  </si>
  <si>
    <t>143-1</t>
  </si>
  <si>
    <t>144-1</t>
  </si>
  <si>
    <t>145-1</t>
  </si>
  <si>
    <t>146-1</t>
  </si>
  <si>
    <t>147-1</t>
  </si>
  <si>
    <t>148-1</t>
  </si>
  <si>
    <t>149-1</t>
  </si>
  <si>
    <t>150-1</t>
  </si>
  <si>
    <t>151-1</t>
  </si>
  <si>
    <t>152-1</t>
  </si>
  <si>
    <t>70-1</t>
  </si>
  <si>
    <t>71-1</t>
  </si>
  <si>
    <t>72-1</t>
  </si>
  <si>
    <t>73-1</t>
  </si>
  <si>
    <t>74-1</t>
  </si>
  <si>
    <t>75-1</t>
  </si>
  <si>
    <t>76-1</t>
  </si>
  <si>
    <t>77-1</t>
  </si>
  <si>
    <t>78-1</t>
  </si>
  <si>
    <t>79-1</t>
  </si>
  <si>
    <t>80-1</t>
  </si>
  <si>
    <t>81-1</t>
  </si>
  <si>
    <t>82-1</t>
  </si>
  <si>
    <t>83-1</t>
  </si>
  <si>
    <t>84-1</t>
  </si>
  <si>
    <t>85-1</t>
  </si>
  <si>
    <t>86-1</t>
  </si>
  <si>
    <t>87-1</t>
  </si>
  <si>
    <t>88-1</t>
  </si>
  <si>
    <t>89-1</t>
  </si>
  <si>
    <t>90-1</t>
  </si>
  <si>
    <t>91-1</t>
  </si>
  <si>
    <t>92-1</t>
  </si>
  <si>
    <t>93-1</t>
  </si>
  <si>
    <t>94-1</t>
  </si>
  <si>
    <t>95-1</t>
  </si>
  <si>
    <t>96-1</t>
  </si>
  <si>
    <t>97-1</t>
  </si>
  <si>
    <t>98-1</t>
  </si>
  <si>
    <t>99-1</t>
  </si>
  <si>
    <t>https://github.com/Sud-Austral/DATA_MAPA_PUBLIC_V2/tree/main/sii/sii4/10_actividadesartsticasentretenimientoyrecreativas/?CUT_COM=00000.json</t>
  </si>
  <si>
    <t>https://github.com/Sud-Austral/DATA_MAPA_PUBLIC_V2/tree/main/sii/sii4/10_actividadesdealojamientoyserviciodecomidas/?CUT_COM=00000.json</t>
  </si>
  <si>
    <t>https://github.com/Sud-Austral/DATA_MAPA_PUBLIC_V2/tree/main/sii/sii4/10_actividadesdeatenciondelasaludyasistenciasocial/?CUT_COM=00000.json</t>
  </si>
  <si>
    <t>https://github.com/Sud-Austral/DATA_MAPA_PUBLIC_V2/tree/main/sii/sii4/10_actividadesdeloshogarescomoempleadores/?CUT_COM=00000.json</t>
  </si>
  <si>
    <t>https://github.com/Sud-Austral/DATA_MAPA_PUBLIC_V2/tree/main/sii/sii4/10_actividadesdeorganizacionesyorganosextraterritoriales/?CUT_COM=00000.json</t>
  </si>
  <si>
    <t>https://github.com/Sud-Austral/DATA_MAPA_PUBLIC_V2/tree/main/sii/sii4/10_actividadesdeserviciosadministrativosydeapoyo/?CUT_COM=00000.json</t>
  </si>
  <si>
    <t>https://github.com/Sud-Austral/DATA_MAPA_PUBLIC_V2/tree/main/sii/sii4/10_actividadesfinancierasydeseguros/?CUT_COM=00000.json</t>
  </si>
  <si>
    <t>https://github.com/Sud-Austral/DATA_MAPA_PUBLIC_V2/tree/main/sii/sii4/10_actividadesinmobiliarias/?CUT_COM=00000.json</t>
  </si>
  <si>
    <t>https://github.com/Sud-Austral/DATA_MAPA_PUBLIC_V2/tree/main/sii/sii4/10_actividadesprofesionalescientficasytcnicas/?CUT_COM=00000.json</t>
  </si>
  <si>
    <t>https://github.com/Sud-Austral/DATA_MAPA_PUBLIC_V2/tree/main/sii/sii4/10_administracionpblicaydefensaseguridadsocial/?CUT_COM=00000.json</t>
  </si>
  <si>
    <t>https://github.com/Sud-Austral/DATA_MAPA_PUBLIC_V2/tree/main/sii/sii4/10_agriculturaganaderasilviculturaypesca/?CUT_COM=00000.json</t>
  </si>
  <si>
    <t>https://github.com/Sud-Austral/DATA_MAPA_PUBLIC_V2/tree/main/sii/sii4/10_comercioalpormayorymenorreparaciondevehculos/?CUT_COM=00000.json</t>
  </si>
  <si>
    <t>https://github.com/Sud-Austral/DATA_MAPA_PUBLIC_V2/tree/main/sii/sii4/10_construccin/?CUT_COM=00000.json</t>
  </si>
  <si>
    <t>https://github.com/Sud-Austral/DATA_MAPA_PUBLIC_V2/tree/main/sii/sii4/10_enseanza/?CUT_COM=00000.json</t>
  </si>
  <si>
    <t>https://github.com/Sud-Austral/DATA_MAPA_PUBLIC_V2/tree/main/sii/sii4/10_explotacindeminasycanteras/?CUT_COM=00000.json</t>
  </si>
  <si>
    <t>https://github.com/Sud-Austral/DATA_MAPA_PUBLIC_V2/tree/main/sii/sii4/10_industriamanufacturera/?CUT_COM=00000.json</t>
  </si>
  <si>
    <t>https://github.com/Sud-Austral/DATA_MAPA_PUBLIC_V2/tree/main/sii/sii4/10_informacinycomunicaciones/?CUT_COM=00000.json</t>
  </si>
  <si>
    <t>https://github.com/Sud-Austral/DATA_MAPA_PUBLIC_V2/tree/main/sii/sii4/10_otrasactividadesdeservicios/?CUT_COM=00000.json</t>
  </si>
  <si>
    <t>https://github.com/Sud-Austral/DATA_MAPA_PUBLIC_V2/tree/main/sii/sii4/10_suministrodeaguaaguasresidualesdesechosydescontaminacin/?CUT_COM=00000.json</t>
  </si>
  <si>
    <t>https://github.com/Sud-Austral/DATA_MAPA_PUBLIC_V2/tree/main/sii/sii4/10_suministrodeelectricidadgasvaporyaireacondicionado/?CUT_COM=00000.json</t>
  </si>
  <si>
    <t>https://github.com/Sud-Austral/DATA_MAPA_PUBLIC_V2/tree/main/sii/sii4/10_transporteyalmacenamiento/?CUT_COM=00000.json</t>
  </si>
  <si>
    <t>https://github.com/Sud-Austral/DATA_MAPA_PUBLIC_V2/tree/main/sii/sii4/11_actividadesartsticasentretenimientoyrecreativas/?CUT_COM=00000.json</t>
  </si>
  <si>
    <t>https://github.com/Sud-Austral/DATA_MAPA_PUBLIC_V2/tree/main/sii/sii4/11_actividadesdealojamientoyserviciodecomidas/?CUT_COM=00000.json</t>
  </si>
  <si>
    <t>https://github.com/Sud-Austral/DATA_MAPA_PUBLIC_V2/tree/main/sii/sii4/11_actividadesdeatenciondelasaludyasistenciasocial/?CUT_COM=00000.json</t>
  </si>
  <si>
    <t>https://github.com/Sud-Austral/DATA_MAPA_PUBLIC_V2/tree/main/sii/sii4/11_actividadesdeloshogarescomoempleadores/?CUT_COM=00000.json</t>
  </si>
  <si>
    <t>https://github.com/Sud-Austral/DATA_MAPA_PUBLIC_V2/tree/main/sii/sii4/11_actividadesdeorganizacionesyorganosextraterritoriales/?CUT_COM=00000.json</t>
  </si>
  <si>
    <t>https://github.com/Sud-Austral/DATA_MAPA_PUBLIC_V2/tree/main/sii/sii4/11_actividadesdeserviciosadministrativosydeapoyo/?CUT_COM=00000.json</t>
  </si>
  <si>
    <t>https://github.com/Sud-Austral/DATA_MAPA_PUBLIC_V2/tree/main/sii/sii4/11_actividadesfinancierasydeseguros/?CUT_COM=00000.json</t>
  </si>
  <si>
    <t>https://github.com/Sud-Austral/DATA_MAPA_PUBLIC_V2/tree/main/sii/sii4/11_actividadesinmobiliarias/?CUT_COM=00000.json</t>
  </si>
  <si>
    <t>https://github.com/Sud-Austral/DATA_MAPA_PUBLIC_V2/tree/main/sii/sii4/11_actividadesprofesionalescientficasytcnicas/?CUT_COM=00000.json</t>
  </si>
  <si>
    <t>https://github.com/Sud-Austral/DATA_MAPA_PUBLIC_V2/tree/main/sii/sii4/11_administracionpblicaydefensaseguridadsocial/?CUT_COM=00000.json</t>
  </si>
  <si>
    <t>https://github.com/Sud-Austral/DATA_MAPA_PUBLIC_V2/tree/main/sii/sii4/11_agriculturaganaderasilviculturaypesca/?CUT_COM=00000.json</t>
  </si>
  <si>
    <t>https://github.com/Sud-Austral/DATA_MAPA_PUBLIC_V2/tree/main/sii/sii4/11_comercioalpormayorymenorreparaciondevehculos/?CUT_COM=00000.json</t>
  </si>
  <si>
    <t>https://github.com/Sud-Austral/DATA_MAPA_PUBLIC_V2/tree/main/sii/sii4/11_construccin/?CUT_COM=00000.json</t>
  </si>
  <si>
    <t>https://github.com/Sud-Austral/DATA_MAPA_PUBLIC_V2/tree/main/sii/sii4/11_enseanza/?CUT_COM=00000.json</t>
  </si>
  <si>
    <t>https://github.com/Sud-Austral/DATA_MAPA_PUBLIC_V2/tree/main/sii/sii4/11_explotacindeminasycanteras/?CUT_COM=00000.json</t>
  </si>
  <si>
    <t>https://github.com/Sud-Austral/DATA_MAPA_PUBLIC_V2/tree/main/sii/sii4/11_industriamanufacturera/?CUT_COM=00000.json</t>
  </si>
  <si>
    <t>https://github.com/Sud-Austral/DATA_MAPA_PUBLIC_V2/tree/main/sii/sii4/11_informacinycomunicaciones/?CUT_COM=00000.json</t>
  </si>
  <si>
    <t>https://github.com/Sud-Austral/DATA_MAPA_PUBLIC_V2/tree/main/sii/sii4/11_otrasactividadesdeservicios/?CUT_COM=00000.json</t>
  </si>
  <si>
    <t>https://github.com/Sud-Austral/DATA_MAPA_PUBLIC_V2/tree/main/sii/sii4/11_suministrodeaguaaguasresidualesdesechosydescontaminacin/?CUT_COM=00000.json</t>
  </si>
  <si>
    <t>https://github.com/Sud-Austral/DATA_MAPA_PUBLIC_V2/tree/main/sii/sii4/11_suministrodeelectricidadgasvaporyaireacondicionado/?CUT_COM=00000.json</t>
  </si>
  <si>
    <t>https://github.com/Sud-Austral/DATA_MAPA_PUBLIC_V2/tree/main/sii/sii4/11_transporteyalmacenamiento/?CUT_COM=00000.json</t>
  </si>
  <si>
    <t>https://github.com/Sud-Austral/DATA_MAPA_PUBLIC_V2/tree/main/sii/sii4/12_actividadesartsticasentretenimientoyrecreativas/?CUT_COM=00000.json</t>
  </si>
  <si>
    <t>https://github.com/Sud-Austral/DATA_MAPA_PUBLIC_V2/tree/main/sii/sii4/12_actividadesdealojamientoyserviciodecomidas/?CUT_COM=00000.json</t>
  </si>
  <si>
    <t>https://github.com/Sud-Austral/DATA_MAPA_PUBLIC_V2/tree/main/sii/sii4/12_actividadesdeatenciondelasaludyasistenciasocial/?CUT_COM=00000.json</t>
  </si>
  <si>
    <t>https://github.com/Sud-Austral/DATA_MAPA_PUBLIC_V2/tree/main/sii/sii4/12_actividadesdeloshogarescomoempleadores/?CUT_COM=00000.json</t>
  </si>
  <si>
    <t>https://github.com/Sud-Austral/DATA_MAPA_PUBLIC_V2/tree/main/sii/sii4/12_actividadesdeorganizacionesyorganosextraterritoriales/?CUT_COM=00000.json</t>
  </si>
  <si>
    <t>https://github.com/Sud-Austral/DATA_MAPA_PUBLIC_V2/tree/main/sii/sii4/12_actividadesdeserviciosadministrativosydeapoyo/?CUT_COM=00000.json</t>
  </si>
  <si>
    <t>https://github.com/Sud-Austral/DATA_MAPA_PUBLIC_V2/tree/main/sii/sii4/12_actividadesfinancierasydeseguros/?CUT_COM=00000.json</t>
  </si>
  <si>
    <t>https://github.com/Sud-Austral/DATA_MAPA_PUBLIC_V2/tree/main/sii/sii4/12_actividadesinmobiliarias/?CUT_COM=00000.json</t>
  </si>
  <si>
    <t>https://github.com/Sud-Austral/DATA_MAPA_PUBLIC_V2/tree/main/sii/sii4/12_actividadesprofesionalescientficasytcnicas/?CUT_COM=00000.json</t>
  </si>
  <si>
    <t>https://github.com/Sud-Austral/DATA_MAPA_PUBLIC_V2/tree/main/sii/sii4/12_administracionpblicaydefensaseguridadsocial/?CUT_COM=00000.json</t>
  </si>
  <si>
    <t>https://github.com/Sud-Austral/DATA_MAPA_PUBLIC_V2/tree/main/sii/sii4/12_agriculturaganaderasilviculturaypesca/?CUT_COM=00000.json</t>
  </si>
  <si>
    <t>https://github.com/Sud-Austral/DATA_MAPA_PUBLIC_V2/tree/main/sii/sii4/12_comercioalpormayorymenorreparaciondevehculos/?CUT_COM=00000.json</t>
  </si>
  <si>
    <t>https://github.com/Sud-Austral/DATA_MAPA_PUBLIC_V2/tree/main/sii/sii4/12_construccin/?CUT_COM=00000.json</t>
  </si>
  <si>
    <t>https://github.com/Sud-Austral/DATA_MAPA_PUBLIC_V2/tree/main/sii/sii4/12_enseanza/?CUT_COM=00000.json</t>
  </si>
  <si>
    <t>https://github.com/Sud-Austral/DATA_MAPA_PUBLIC_V2/tree/main/sii/sii4/12_explotacindeminasycanteras/?CUT_COM=00000.json</t>
  </si>
  <si>
    <t>https://github.com/Sud-Austral/DATA_MAPA_PUBLIC_V2/tree/main/sii/sii4/12_industriamanufacturera/?CUT_COM=00000.json</t>
  </si>
  <si>
    <t>https://github.com/Sud-Austral/DATA_MAPA_PUBLIC_V2/tree/main/sii/sii4/12_informacinycomunicaciones/?CUT_COM=00000.json</t>
  </si>
  <si>
    <t>https://github.com/Sud-Austral/DATA_MAPA_PUBLIC_V2/tree/main/sii/sii4/12_otrasactividadesdeservicios/?CUT_COM=00000.json</t>
  </si>
  <si>
    <t>https://github.com/Sud-Austral/DATA_MAPA_PUBLIC_V2/tree/main/sii/sii4/12_suministrodeaguaaguasresidualesdesechosydescontaminacin/?CUT_COM=00000.json</t>
  </si>
  <si>
    <t>https://github.com/Sud-Austral/DATA_MAPA_PUBLIC_V2/tree/main/sii/sii4/12_suministrodeelectricidadgasvaporyaireacondicionado/?CUT_COM=00000.json</t>
  </si>
  <si>
    <t>https://github.com/Sud-Austral/DATA_MAPA_PUBLIC_V2/tree/main/sii/sii4/12_transporteyalmacenamiento/?CUT_COM=00000.json</t>
  </si>
  <si>
    <t>https://github.com/Sud-Austral/DATA_MAPA_PUBLIC_V2/tree/main/sii/sii4/13_actividadesartsticasentretenimientoyrecreativas/?CUT_COM=00000.json</t>
  </si>
  <si>
    <t>https://github.com/Sud-Austral/DATA_MAPA_PUBLIC_V2/tree/main/sii/sii4/13_actividadesdealojamientoyserviciodecomidas/?CUT_COM=00000.json</t>
  </si>
  <si>
    <t>https://github.com/Sud-Austral/DATA_MAPA_PUBLIC_V2/tree/main/sii/sii4/13_actividadesdeatenciondelasaludyasistenciasocial/?CUT_COM=00000.json</t>
  </si>
  <si>
    <t>https://github.com/Sud-Austral/DATA_MAPA_PUBLIC_V2/tree/main/sii/sii4/13_actividadesdeloshogarescomoempleadores/?CUT_COM=00000.json</t>
  </si>
  <si>
    <t>https://github.com/Sud-Austral/DATA_MAPA_PUBLIC_V2/tree/main/sii/sii4/13_actividadesdeorganizacionesyorganosextraterritoriales/?CUT_COM=00000.json</t>
  </si>
  <si>
    <t>https://github.com/Sud-Austral/DATA_MAPA_PUBLIC_V2/tree/main/sii/sii4/13_actividadesdeserviciosadministrativosydeapoyo/?CUT_COM=00000.json</t>
  </si>
  <si>
    <t>https://github.com/Sud-Austral/DATA_MAPA_PUBLIC_V2/tree/main/sii/sii4/13_actividadesfinancierasydeseguros/?CUT_COM=00000.json</t>
  </si>
  <si>
    <t>https://github.com/Sud-Austral/DATA_MAPA_PUBLIC_V2/tree/main/sii/sii4/13_actividadesinmobiliarias/?CUT_COM=00000.json</t>
  </si>
  <si>
    <t>https://github.com/Sud-Austral/DATA_MAPA_PUBLIC_V2/tree/main/sii/sii4/13_actividadesprofesionalescientficasytcnicas/?CUT_COM=00000.json</t>
  </si>
  <si>
    <t>https://github.com/Sud-Austral/DATA_MAPA_PUBLIC_V2/tree/main/sii/sii4/13_administracionpblicaydefensaseguridadsocial/?CUT_COM=00000.json</t>
  </si>
  <si>
    <t>https://github.com/Sud-Austral/DATA_MAPA_PUBLIC_V2/tree/main/sii/sii4/13_agriculturaganaderasilviculturaypesca/?CUT_COM=00000.json</t>
  </si>
  <si>
    <t>https://github.com/Sud-Austral/DATA_MAPA_PUBLIC_V2/tree/main/sii/sii4/13_comercioalpormayorymenorreparaciondevehculos/?CUT_COM=00000.json</t>
  </si>
  <si>
    <t>https://github.com/Sud-Austral/DATA_MAPA_PUBLIC_V2/tree/main/sii/sii4/13_construccin/?CUT_COM=00000.json</t>
  </si>
  <si>
    <t>https://github.com/Sud-Austral/DATA_MAPA_PUBLIC_V2/tree/main/sii/sii4/13_enseanza/?CUT_COM=00000.json</t>
  </si>
  <si>
    <t>https://github.com/Sud-Austral/DATA_MAPA_PUBLIC_V2/tree/main/sii/sii4/13_explotacindeminasycanteras/?CUT_COM=00000.json</t>
  </si>
  <si>
    <t>https://github.com/Sud-Austral/DATA_MAPA_PUBLIC_V2/tree/main/sii/sii4/13_industriamanufacturera/?CUT_COM=00000.json</t>
  </si>
  <si>
    <t>https://github.com/Sud-Austral/DATA_MAPA_PUBLIC_V2/tree/main/sii/sii4/13_informacinycomunicaciones/?CUT_COM=00000.json</t>
  </si>
  <si>
    <t>https://github.com/Sud-Austral/DATA_MAPA_PUBLIC_V2/tree/main/sii/sii4/13_otrasactividadesdeservicios/?CUT_COM=00000.json</t>
  </si>
  <si>
    <t>https://github.com/Sud-Austral/DATA_MAPA_PUBLIC_V2/tree/main/sii/sii4/13_suministrodeaguaaguasresidualesdesechosydescontaminacin/?CUT_COM=00000.json</t>
  </si>
  <si>
    <t>https://github.com/Sud-Austral/DATA_MAPA_PUBLIC_V2/tree/main/sii/sii4/13_suministrodeelectricidadgasvaporyaireacondicionado/?CUT_COM=00000.json</t>
  </si>
  <si>
    <t>https://github.com/Sud-Austral/DATA_MAPA_PUBLIC_V2/tree/main/sii/sii4/13_transporteyalmacenamiento/?CUT_COM=00000.json</t>
  </si>
  <si>
    <t>https://raw.githubusercontent.com/Sud-Austral/DATA_MAPA_PUBLIC_V2/main/AGUAS/Iconos/7_natural_vertiente(spring)/12.svg</t>
  </si>
  <si>
    <t>https://raw.githubusercontent.com/Sud-Austral/DATA_MAPA_PUBLIC_V2/main/AGUAS/Iconos/7_natural_vertiente(spring)/37.svg</t>
  </si>
  <si>
    <t>https://raw.githubusercontent.com/Sud-Austral/DATA_MAPA_PUBLIC_V2/main/AGUAS/Iconos/138_puntodeinteres_plantaaguaresidual/11.svg</t>
  </si>
  <si>
    <t>https://raw.githubusercontent.com/Sud-Austral/DATA_MAPA_PUBLIC_V2/main/AGUAS/Iconos/138_puntodeinteres_plantaaguaresidual/21.svg</t>
  </si>
  <si>
    <t>https://raw.githubusercontent.com/Sud-Austral/DATA_MAPA_PUBLIC_V2/main/AGUAS/Iconos/138_puntodeinteres_plantaaguaresidual/12.svg</t>
  </si>
  <si>
    <t>https://raw.githubusercontent.com/Sud-Austral/DATA_MAPA_PUBLIC_V2/main/AGUAS/Iconos/142_puntodeinteres_abastecimiento/36.svg</t>
  </si>
  <si>
    <t>https://raw.githubusercontent.com/Sud-Austral/DATA_MAPA_PUBLIC_V2/main/AGUAS/Iconos/142_puntodeinteres_abastecimiento/28.svg</t>
  </si>
  <si>
    <t>https://raw.githubusercontent.com/Sud-Austral/DATA_MAPA_PUBLIC_V2/main/AGUAS/Iconos/7_natural_vertiente(spring)/11.svg</t>
  </si>
  <si>
    <t>https://raw.githubusercontent.com/Sud-Austral/DATA_MAPA_PUBLIC_V2/main/AGUAS/Iconos/15_lugar_suburbio/17.svg</t>
  </si>
  <si>
    <t>https://raw.githubusercontent.com/Sud-Austral/DATA_MAPA_PUBLIC_V2/main/AGUAS/Iconos/15_lugar_suburbio/16.svg</t>
  </si>
  <si>
    <t>https://raw.githubusercontent.com/Sud-Austral/DATA_MAPA_PUBLIC_V2/main/AGUAS/Iconos/15_lugar_suburbio/26.svg</t>
  </si>
  <si>
    <t>https://raw.githubusercontent.com/Sud-Austral/DATA_MAPA_PUBLIC_V2/main/AGUAS/Iconos/15_lugar_suburbio/24.svg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</si>
</sst>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9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80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190500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2849880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2910840</xdr:colOff>
      <xdr:row>0</xdr:row>
      <xdr:rowOff>0</xdr:rowOff>
    </xdr:from>
    <xdr:to>
      <xdr:col>2</xdr:col>
      <xdr:colOff>967740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1013460</xdr:colOff>
      <xdr:row>0</xdr:row>
      <xdr:rowOff>0</xdr:rowOff>
    </xdr:from>
    <xdr:to>
      <xdr:col>5</xdr:col>
      <xdr:colOff>2270760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2339340</xdr:colOff>
      <xdr:row>0</xdr:row>
      <xdr:rowOff>1</xdr:rowOff>
    </xdr:from>
    <xdr:to>
      <xdr:col>9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0.804802893515" createdVersion="8" refreshedVersion="8" minRefreshableVersion="3" recordCount="131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4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Tramo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579">
        <s v="Contaminantes | Emisores al Aire"/>
        <m/>
        <s v="Contaminantes | Emisores al Aire : Razón Social"/>
        <s v="Contaminantes | Emisores al Aire : Establecimiento"/>
        <s v="Contaminantes | Emisores al Aire : Rubro"/>
        <s v="Contaminantes | Emisores al Aire : Categoría Emisiones"/>
        <s v="Contaminantes | Lodos PTA"/>
        <s v="Contaminantes | Lodos PTA : Razón Social"/>
        <s v="Contaminantes | Lodos PTA : Establecimiento"/>
        <s v="Contaminantes | Lodos PTA : Rubro"/>
        <s v="Contaminantes | Lodos PTA : Categoría Emisiones"/>
        <s v="Contaminantes | RILES Alcantarillado"/>
        <s v="Contaminantes | RILES Alcantarillado : Razón Social"/>
        <s v="Contaminantes | RILES Alcantarillado : Establecimiento"/>
        <s v="Contaminantes | RILES Alcantarillado : Rubro"/>
        <s v="Contaminantes | RILES Alcantarillado : Categoría Emisiones"/>
        <s v="Contaminantes | Emisores al Agua"/>
        <s v="Contaminantes | Emisores al Agua : Razón Social"/>
        <s v="Contaminantes | Emisores al Agua : Establecimiento"/>
        <s v="Contaminantes | Emisores al Agua : Rubro"/>
        <s v="Contaminantes | Emisores al Agua : Categoría Emisiones"/>
        <s v="Contaminantes | Destinatarios RNP"/>
        <s v="Contaminantes | Destinatarios RNP : Razón Social"/>
        <s v="Contaminantes | Destinatarios RNP : Establecimiento"/>
        <s v="Contaminantes | Destinatarios RNP : Rubro"/>
        <s v="Contaminantes | Destinatarios RNP : Categoría Emisiones"/>
        <s v="Contaminantes | Generadores RNP"/>
        <s v="Contaminantes | Generadores RNP : Razón Social"/>
        <s v="Contaminantes | Generadores RNP : Establecimiento"/>
        <s v="Contaminantes | Generadores RNP : Rubro"/>
        <s v="Contaminantes | Generadores RNP : Categoría Emisiones"/>
        <s v="Contaminantes | Destinatarios RP"/>
        <s v="Contaminantes | Destinatarios RP : Razón Social"/>
        <s v="Contaminantes | Destinatarios RP : Establecimiento"/>
        <s v="Contaminantes | Destinatarios RP : Rubro"/>
        <s v="Contaminantes | Destinatarios RP : Categoría Emisiones"/>
        <s v="Contaminantes | Generadores RP"/>
        <s v="Contaminantes | Generadores RP : Razón Social"/>
        <s v="Contaminantes | Generadores RP : Establecimiento"/>
        <s v="Contaminantes | Generadores RP : Rubro"/>
        <s v="Contaminantes | Generadores RP : Categoría Emisiones"/>
        <s v="Demografía | Población 00-05 años"/>
        <s v="Demografía | Población 06-10 años"/>
        <s v="Demografía | Población 11-15 años"/>
        <s v="Demografía | Población 16-20 años"/>
        <s v="Demografía | Población 21-25 años"/>
        <s v="Demografía | Población 26-30 años"/>
        <s v="Demografía | Población 31-35 años"/>
        <s v="Demografía | Población 36-40 años"/>
        <s v="Demografía | Población 41-45 años"/>
        <s v="Demografía | Población 46-50 años"/>
        <s v="Demografía | Población 51-55 años"/>
        <s v="Demografía | Población 56-60 años"/>
        <s v="Demografía | Población 61-65 años"/>
        <s v="Demografía | Población 66-70 años"/>
        <s v="Demografía | Población 71-75 años"/>
        <s v="Demografía | Población 76-80 años"/>
        <s v="Demografía | Población 81 y más"/>
        <s v="Grandes Empresas y Trabajadores por Rubro"/>
        <s v="Rubro  | Empresas Artísticas, Entretenimiento y Recreativas"/>
        <s v="Rubro  | Empresas Alojamiento y Servicio de Comidas"/>
        <s v="Rubro  | Empresas Salud y Asistencia Social"/>
        <s v="Rubro  | Empresas Hogares como Empleadores"/>
        <s v="Rubro  | Empresas Organizaciones Extraterritoriales"/>
        <s v="Rubro  | Empresas Servicios Administrativos y de Apoyo"/>
        <s v="Rubro  | Empresas Financieras y de Seguros"/>
        <s v="Rubro  | Empresas Inmobiliarias"/>
        <s v="Rubro  | Empresas Profesionales, Científicas y Técnicas"/>
        <s v="Rubro  | Empresas Adm. Pública-Defensa y Seguridad Social"/>
        <s v="Rubro  | Empresas Agricultura-Ganadería-Silvicultura-Pesca"/>
        <s v="Rubro  | Empresas Comercio por Mayor y Menor"/>
        <s v="Rubro  | Empresas Construcción"/>
        <s v="Rubro  | Empresas Enseñanza"/>
        <s v="Rubro  | Empresas Minería"/>
        <s v="Rubro  | Empresas Industria Manufacturera"/>
        <s v="Rubro  | Empresas Información y Comunicaciones"/>
        <s v="Rubro  | Empresas Otros Servicios"/>
        <s v="Rubro  | Empresas Suministro Aguas-Aguas Residuales"/>
        <s v="Rubro  | Empresas Suministro Electricidad-Gas-Vapor"/>
        <s v="Rubro  | Empresas Transporte y Almacenamiento"/>
        <s v="Empresas (Ventas &gt; 600 mil UF-año)  | Artísticas, Entretenimiento y Recreativas"/>
        <s v="Empresas (Ventas &gt; 600 mil UF-año)  | Alojamiento y SS Comida"/>
        <s v="Empresas (Ventas &gt; 600 mil UF-año)  | Salud y Asistencia Social"/>
        <s v="Empresas (Ventas &gt; 600 mil UF-año)  | Hogares como Empleadores"/>
        <s v="Empresas (Ventas &gt; 600 mil UF-año)  | Organismos Extraterritoriales"/>
        <s v="Empresas (Ventas &gt; 600 mil UF-año)  | Servicios Administrativos y de Apoyo"/>
        <s v="Empresas (Ventas &gt; 600 mil UF-año)  | Financieras y Seguros"/>
        <s v="Empresas (Ventas &gt; 600 mil UF-año)  | Inmobiliarias"/>
        <s v="Empresas (Ventas &gt; 600 mil UF-año)  | Profesionales-Cientícas-Técnicas"/>
        <s v="Empresas (Ventas &gt; 600 mil UF-año)  | Adm. Pública-Defensa-SS Social"/>
        <s v="Empresas (Ventas &gt; 600 mil UF-año)  | Agricultura-Ganadería-Silvicultura-Pesca"/>
        <s v="Empresas (Ventas &gt; 600 mil UF-año)  | Comercio por Mayor y Menor"/>
        <s v="Empresas (Ventas &gt; 600 mil UF-año)  | Construcción"/>
        <s v="Empresas (Ventas &gt; 600 mil UF-año)  | Enseñanza"/>
        <s v="Empresas (Ventas &gt; 600 mil UF-año)  | Minería"/>
        <s v="Empresas (Ventas &gt; 600 mil UF-año)  | Industria Manufacturera"/>
        <s v="Empresas (Ventas &gt; 600 mil UF-año)  | Información y Comunicaciones"/>
        <s v="Empresas (Ventas &gt; 600 mil UF-año)  | Otros Servicios"/>
        <s v="Empresas (Ventas &gt; 600 mil UF-año)  | Suministro Aguas-Aguas Residuales"/>
        <s v="Empresas (Ventas &gt; 600 mil UF-año)  | Suministro Electricidad-Gas-Vapor"/>
        <s v="Empresas (Ventas &gt; 600 mil UF-año)  | Transporte y Almacenamiento"/>
        <s v="Educación Secundaria | "/>
        <s v="Educación Secundaria  | Establecimiento"/>
        <s v="Educación Secundaria  | Sostenedor"/>
        <s v="Educación Secundaria  | Dependencia"/>
        <s v="Educación Superior  | "/>
        <s v="Educación Superior  | Tipo Institución"/>
        <s v="Educación Superior  | Institución"/>
        <s v="Tramo 10: 100.000,01 a 200.000 UF |  Artísticas, Entretenimiento y Recreativas"/>
        <s v="Tramo 10: 100.000,01 a 200.000 UF |  Alojamiento y SS Comida"/>
        <s v="Tramo 10: 100.000,01 a 200.000 UF |  Salud y Asistencia Social"/>
        <s v="Tramo 10: 100.000,01 a 200.000 UF |  Hogares como Empleadores"/>
        <s v="Tramo 10: 100.000,01 a 200.000 UF |  Organismos Extraterritoriales"/>
        <s v="Tramo 10: 100.000,01 a 200.000 UF |  Servicios Administrativos y de Apoyo"/>
        <s v="Tramo 10: 100.000,01 a 200.000 UF |  Financieras y Seguros"/>
        <s v="Tramo 10: 100.000,01 a 200.000 UF |  Inmobiliarias"/>
        <s v="Tramo 10: 100.000,01 a 200.000 UF |  Profesionales-Cientícas-Técnicas"/>
        <s v="Tramo 10: 100.000,01 a 200.000 UF |  Adm. Pública-Defensa-SS Social"/>
        <s v="Tramo 10: 100.000,01 a 200.000 UF |  Agricultura-Ganadería-Silvicultura-Pesca"/>
        <s v="Tramo 10: 100.000,01 a 200.000 UF |  Comercio por Mayor y Menor"/>
        <s v="Tramo 10: 100.000,01 a 200.000 UF |  Construcción"/>
        <s v="Tramo 10: 100.000,01 a 200.000 UF |  Enseñanza"/>
        <s v="Tramo 10: 100.000,01 a 200.000 UF |  Minería"/>
        <s v="Tramo 10: 100.000,01 a 200.000 UF |  Industria Manufacturera"/>
        <s v="Tramo 10: 100.000,01 a 200.000 UF |  Información y Comunicaciones"/>
        <s v="Tramo 10: 100.000,01 a 200.000 UF |  Otros Servicios"/>
        <s v="Tramo 10: 100.000,01 a 200.000 UF |  Suministro Aguas-Aguas Residuales"/>
        <s v="Tramo 10: 100.000,01 a 200.000 UF |  Suministro Electricidad-Gas-Vapor"/>
        <s v="Tramo 10: 100.000,01 a 200.000 UF |  Transporte y Almacenamiento"/>
        <s v="Tramo 11: 200.000,01 a 600.000 UF |  Artísticas, Entretenimiento y Recreativas"/>
        <s v="Tramo 11: 200.000,01 a 600.000 UF |  Alojamiento y SS Comida"/>
        <s v="Tramo 11: 200.000,01 a 600.000 UF |  Salud y Asistencia Social"/>
        <s v="Tramo 11: 200.000,01 a 600.000 UF |  Hogares como Empleadores"/>
        <s v="Tramo 11: 200.000,01 a 600.000 UF |  Organismos Extraterritoriales"/>
        <s v="Tramo 11: 200.000,01 a 600.000 UF |  Servicios Administrativos y de Apoyo"/>
        <s v="Tramo 11: 200.000,01 a 600.000 UF |  Financieras y Seguros"/>
        <s v="Tramo 11: 200.000,01 a 600.000 UF |  Inmobiliarias"/>
        <s v="Tramo 11: 200.000,01 a 600.000 UF |  Profesionales-Cientícas-Técnicas"/>
        <s v="Tramo 11: 200.000,01 a 600.000 UF |  Adm. Pública-Defensa-SS Social"/>
        <s v="Tramo 11: 200.000,01 a 600.000 UF |  Agricultura-Ganadería-Silvicultura-Pesca"/>
        <s v="Tramo 11: 200.000,01 a 600.000 UF |  Comercio por Mayor y Menor"/>
        <s v="Tramo 11: 200.000,01 a 600.000 UF |  Construcción"/>
        <s v="Tramo 11: 200.000,01 a 600.000 UF |  Enseñanza"/>
        <s v="Tramo 11: 200.000,01 a 600.000 UF |  Minería"/>
        <s v="Tramo 11: 200.000,01 a 600.000 UF |  Industria Manufacturera"/>
        <s v="Tramo 11: 200.000,01 a 600.000 UF |  Información y Comunicaciones"/>
        <s v="Tramo 11: 200.000,01 a 600.000 UF |  Otros Servicios"/>
        <s v="Tramo 11: 200.000,01 a 600.000 UF |  Suministro Aguas-Aguas Residuales"/>
        <s v="Tramo 11: 200.000,01 a 600.000 UF |  Suministro Electricidad-Gas-Vapor"/>
        <s v="Tramo 11: 200.000,01 a 600.000 UF |  Transporte y Almacenamiento"/>
        <s v="Tramo 12: 600.000,01 a 1.000.000 UF |  Artísticas, Entretenimiento y Recreativas"/>
        <s v="Tramo 12: 600.000,01 a 1.000.000 UF |  Alojamiento y SS Comida"/>
        <s v="Tramo 12: 600.000,01 a 1.000.000 UF |  Salud y Asistencia Social"/>
        <s v="Tramo 12: 600.000,01 a 1.000.000 UF |  Hogares como Empleadores"/>
        <s v="Tramo 12: 600.000,01 a 1.000.000 UF |  Organismos Extraterritoriales"/>
        <s v="Tramo 12: 600.000,01 a 1.000.000 UF |  Servicios Administrativos y de Apoyo"/>
        <s v="Tramo 12: 600.000,01 a 1.000.000 UF |  Financieras y Seguros"/>
        <s v="Tramo 12: 600.000,01 a 1.000.000 UF |  Inmobiliarias"/>
        <s v="Tramo 12: 600.000,01 a 1.000.000 UF |  Profesionales-Cientícas-Técnicas"/>
        <s v="Tramo 12: 600.000,01 a 1.000.000 UF |  Adm. Pública-Defensa-SS Social"/>
        <s v="Tramo 12: 600.000,01 a 1.000.000 UF |  Agricultura-Ganadería-Silvicultura-Pesca"/>
        <s v="Tramo 12: 600.000,01 a 1.000.000 UF |  Comercio por Mayor y Menor"/>
        <s v="Tramo 12: 600.000,01 a 1.000.000 UF |  Construcción"/>
        <s v="Tramo 12: 600.000,01 a 1.000.000 UF |  Enseñanza"/>
        <s v="Tramo 12: 600.000,01 a 1.000.000 UF |  Minería"/>
        <s v="Tramo 12: 600.000,01 a 1.000.000 UF |  Industria Manufacturera"/>
        <s v="Tramo 12: 600.000,01 a 1.000.000 UF |  Información y Comunicaciones"/>
        <s v="Tramo 12: 600.000,01 a 1.000.000 UF |  Otros Servicios"/>
        <s v="Tramo 12: 600.000,01 a 1.000.000 UF |  Suministro Aguas-Aguas Residuales"/>
        <s v="Tramo 12: 600.000,01 a 1.000.000 UF |  Suministro Electricidad-Gas-Vapor"/>
        <s v="Tramo 12: 600.000,01 a 1.000.000 UF |  Transporte y Almacenamiento"/>
        <s v="Tramo 13: &gt;  1.000.000 UF |  Artísticas, Entretenimiento y Recreativas"/>
        <s v="Tramo 13: &gt;  1.000.000 UF |  Alojamiento y SS Comida"/>
        <s v="Tramo 13: &gt;  1.000.000 UF |  Salud y Asistencia Social"/>
        <s v="Tramo 13: &gt;  1.000.000 UF |  Hogares como Empleadores"/>
        <s v="Tramo 13: &gt;  1.000.000 UF |  Organismos Extraterritoriales"/>
        <s v="Tramo 13: &gt;  1.000.000 UF |  Servicios Administrativos y de Apoyo"/>
        <s v="Tramo 13: &gt;  1.000.000 UF |  Financieras y Seguros"/>
        <s v="Tramo 13: &gt;  1.000.000 UF |  Inmobiliarias"/>
        <s v="Tramo 13: &gt;  1.000.000 UF |  Profesionales-Cientícas-Técnicas"/>
        <s v="Tramo 13: &gt;  1.000.000 UF |  Adm. Pública-Defensa-SS Social"/>
        <s v="Tramo 13: &gt;  1.000.000 UF |  Agricultura-Ganadería-Silvicultura-Pesca"/>
        <s v="Tramo 13: &gt;  1.000.000 UF |  Comercio por Mayor y Menor"/>
        <s v="Tramo 13: &gt;  1.000.000 UF |  Construcción"/>
        <s v="Tramo 13: &gt;  1.000.000 UF |  Enseñanza"/>
        <s v="Tramo 13: &gt;  1.000.000 UF |  Minería"/>
        <s v="Tramo 13: &gt;  1.000.000 UF |  Industria Manufacturera"/>
        <s v="Tramo 13: &gt;  1.000.000 UF |  Información y Comunicaciones"/>
        <s v="Tramo 13: &gt;  1.000.000 UF |  Otros Servicios"/>
        <s v="Tramo 13: &gt;  1.000.000 UF |  Suministro Aguas-Aguas Residuales"/>
        <s v="Tramo 13: &gt;  1.000.000 UF |  Suministro Electricidad-Gas-Vapor"/>
        <s v="Tramo 13: &gt;  1.000.000 UF |  Transporte y Almacenamiento"/>
        <s v="Emisores al Aire" u="1"/>
        <s v="Glaciares Inventario 2014" u="1"/>
        <s v="Programas SENAME: Institución" u="1"/>
        <s v="Empresas Otros Servicios" u="1"/>
        <s v="Empresas (Ventas &gt; 600 mil UF-año) Suministro Electricidad-Gas-Vapor" u="1"/>
        <s v="EIA: Estad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Empresas (Ventas &gt; 600 mil UF-año) Financieras y Seguros" u="1"/>
        <s v="Lagos: Nombre" u="1"/>
        <s v="Cuerpo de Bomberos" u="1"/>
        <s v="Precipitación Máxima Diaria" u="1"/>
        <s v="Humedales: Clase" u="1"/>
        <s v="Emisores al Agua : Rubro" u="1"/>
        <s v="Población 81 y más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Empresas (Ventas &gt; 600 mil UF-año) Servicios Administrativos y de Apoyo" u="1"/>
        <s v="Derechos de Agua" u="1"/>
        <s v="Lodos PT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RILES Alcantarillado : Categoría Emisiones" u="1"/>
        <s v="Fuentes Fijas Contaminantes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mpresas (Ventas &gt; 600 mil UF-año) Construcción" u="1"/>
        <s v="Educación Superior" u="1"/>
        <s v="Establecimientos Párvulos: Rural" u="1"/>
        <s v="Red Hídrica [Polígonos]" u="1"/>
        <s v="Educación Secundaria: Sostenedor" u="1"/>
        <s v="Áreas Protegidas: Designación" u="1"/>
        <s v="Geología" u="1"/>
        <s v="Precipitación Máxima Diaria: (mm)" u="1"/>
        <s v="Generadores RNP : Razón Social" u="1"/>
        <s v="BH Evaporación Real" u="1"/>
        <s v="Empresas Enseñanza" u="1"/>
        <s v="Comparativo 2022" u="1"/>
        <s v="Plan Cuadrante: Código" u="1"/>
        <s v="EIA: Titular" u="1"/>
        <s v="Centro de Salud: Rango de Distancia" u="1"/>
        <s v="Empresas (Ventas &gt; 600 mil UF-año) Otros Servicios" u="1"/>
        <s v="Contratos MOP: Estado" u="1"/>
        <s v="BH Evaporación Real (mm)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Empresas Profesionales, Científicas y 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Niveles Pozos: Tipo Limitación" u="1"/>
        <s v="Junta Vigilancia: Año Inscripción" u="1"/>
        <s v="Generadores RP : Establecimiento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Cuerpos de Agua" u="1"/>
        <s v="Red Hídrica: Tipo Drenaje" u="1"/>
        <s v="Zona Homogénea: Nombre" u="1"/>
        <s v="Comparativo 2014: Nombre Glaciar" u="1"/>
        <s v="Comparativo 2022: Nombre Glaciar" u="1"/>
        <s v="Empresas (Ventas &gt; 600 mil UF-año) Minería" u="1"/>
        <s v="Empresas Alojamiento y Servicio de Comidas" u="1"/>
        <s v="APR: Localidad" u="1"/>
        <s v="BH Evaporación Tanque (mm)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Glaciares: Orientación" u="1"/>
        <s v="Parques Urbanos" u="1"/>
        <s v="Destinatarios RP : Establecimiento" u="1"/>
        <s v="Juntas de Vigilancia" u="1"/>
        <s v="Pozos: Tipo Productividad" u="1"/>
        <s v="Declaración Agotamiento: Tipo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Población 56-60 años" u="1"/>
        <s v="BH Evaporación Real Zona Riego (mm)" u="1"/>
        <s v="Derechos Agua: Naturaleza" u="1"/>
        <s v="Contratos MOP: Proyecto" u="1"/>
        <s v="Empresas Adm. Pública-Defensa y Seguridad Social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Población 46-50 año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Población 36-40 año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Ruta de Nieve: Nombre" u="1"/>
        <s v="Embalses" u="1"/>
        <s v="Declaraciones Agotamiento" u="1"/>
        <s v="Parques Urbanos: Uso" u="1"/>
        <s v="Población 16-20 años" u="1"/>
        <s v="Niveles Pozos: Provisionamiento" u="1"/>
        <s v="Establecimientos Párvulos: Estado" u="1"/>
        <s v="Acuífero Protegido" u="1"/>
        <s v="Humedales: Nombre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Educación Secundaria: Dependencia" u="1"/>
        <s v="Contratos MOP: Clasificación" u="1"/>
        <s v="BH Evaporación de Tanque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Lodos PTA : Categoría Emisiones" u="1"/>
        <s v="Empresas (Ventas &gt; 600 mil UF-año) Profesionales-Cientícas-Técnicas" u="1"/>
        <s v="Establecimientos Párvulos: Origen" u="1"/>
        <s v="Fuentes Fijas: Nombre" u="1"/>
        <s v="Destinatarios RP : Categoría Emisiones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Empresas Hogares como Empleadores" u="1"/>
        <s v="Lodos PTA : Rubro" u="1"/>
        <s v="Empresas Suministro Electricidad-Gas-Vapor" u="1"/>
        <s v="Áreas Protegidas" u="1"/>
        <s v="Embalses: Tipo" u="1"/>
        <s v="Rango de distancia a centro de salud" u="1"/>
        <s v="Proyectos en EIA" u="1"/>
        <s v="Comparativo 2014" u="1"/>
        <s v="Población 6-10 años" u="1"/>
        <s v="Junta Vigilancia: Río - Estero" u="1"/>
        <s v="Niveles de Pozos" u="1"/>
        <s v="Empresas (Ventas &gt; 600 mil UF-año) Organismos Extraterritoriales" u="1"/>
        <s v="Áreas Restringidas - Zonas Protegidas" u="1"/>
        <s v="Atractivos Turísticos: Jerarquía" u="1"/>
        <s v="Generadores RP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RILES Alcantarillado : Rubro" u="1"/>
        <s v="Empresas Agricultura-Ganadería-Silvicultura-Pesca" u="1"/>
        <s v="SEIA: Tipo Proyecto" u="1"/>
        <s v="Población 71-75 años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Empresas Financieras y de Seguros" u="1"/>
        <s v="Población 61-65 años" u="1"/>
        <s v="Empresas (Ventas &gt; 600 mil UF-año) Suministro Aguas-Aguas Residuales" u="1"/>
        <s v="Pozos: Productividad" u="1"/>
        <s v="Emisores al Agua : Establecimiento" u="1"/>
        <s v="Emisores al Aire : Establecimiento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Población 51-55 años" u="1"/>
        <s v="BH Isoyetas (mm)" u="1"/>
        <s v="Distancia máxima (m) a centro de salud" u="1"/>
        <s v="Distancia mínima (m) a centro de salud" u="1"/>
        <s v="Humedales" u="1"/>
        <s v="Empresas (Ventas &gt; 600 mil UF-año) Enseñanza" u="1"/>
        <s v="Atractivos Turísticos: Tipo" u="1"/>
        <s v="Destinatarios RP : Razón Social" u="1"/>
        <s v="Hidrogeología: Tipo Información" u="1"/>
        <s v="Plan Cuadrante: Estado" u="1"/>
        <s v="Microdatos Censo: Categoría" u="1"/>
        <s v="Población 41-45 años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Generadores RP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Antenas: Compañía" u="1"/>
        <s v="Derechos Agua: Subsubcuenca" u="1"/>
        <s v="Declaración Agotamiento" u="1"/>
        <s v="Antenas Telecomunicaciones" u="1"/>
        <s v="Generadores RNP : Establecimiento" u="1"/>
        <s v="Generadores RP : Razón Social" u="1"/>
        <s v="Lago-Embalse: Nombre" u="1"/>
        <s v="Calidad de Aguas" u="1"/>
        <s v="Establecimientos Salud: Urgencia" u="1"/>
        <s v="Población 11-15 años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69-1"/>
        <s v="70-1"/>
        <s v="71-1"/>
        <s v="72-1"/>
        <s v="73-1"/>
        <s v="74-1"/>
        <s v="75-1"/>
        <s v="76-1"/>
        <s v="77-1"/>
        <s v="78-1"/>
        <s v="79-1"/>
        <s v="80-1"/>
        <s v="81-1"/>
        <s v="82-1"/>
        <s v="83-1"/>
        <s v="84-1"/>
        <s v="85-1"/>
        <s v="86-1"/>
        <s v="87-1"/>
        <s v="88-1"/>
        <s v="89-1"/>
        <s v="90-1"/>
        <s v="91-1"/>
        <s v="92-1"/>
        <s v="93-1"/>
        <s v="94-1"/>
        <s v="95-1"/>
        <s v="96-1"/>
        <s v="97-1"/>
        <s v="98-1"/>
        <s v="99-1"/>
        <s v="100-1"/>
        <s v="101-1"/>
        <s v="102-1"/>
        <s v="103-1"/>
        <s v="104-1"/>
        <s v="105-1"/>
        <s v="106-1"/>
        <s v="107-1"/>
        <s v="108-1"/>
        <s v="109-1"/>
        <s v="110-1"/>
        <s v="111-1"/>
        <s v="112-1"/>
        <s v="113-1"/>
        <s v="114-1"/>
        <s v="115-1"/>
        <s v="116-1"/>
        <s v="117-1"/>
        <s v="118-1"/>
        <s v="119-1"/>
        <s v="120-1"/>
        <s v="121-1"/>
        <s v="122-1"/>
        <s v="123-1"/>
        <s v="124-1"/>
        <s v="125-1"/>
        <s v="126-1"/>
        <s v="127-1"/>
        <s v="128-1"/>
        <s v="129-1"/>
        <s v="130-1"/>
        <s v="131-1"/>
        <s v="132-1"/>
        <s v="133-1"/>
        <s v="134-1"/>
        <s v="135-1"/>
        <s v="136-1"/>
        <s v="137-1"/>
        <s v="138-1"/>
        <s v="139-1"/>
        <s v="140-1"/>
        <s v="141-1"/>
        <s v="142-1"/>
        <s v="143-1"/>
        <s v="144-1"/>
        <s v="145-1"/>
        <s v="146-1"/>
        <s v="147-1"/>
        <s v="148-1"/>
        <s v="149-1"/>
        <s v="150-1"/>
        <s v="151-1"/>
        <s v="152-1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3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91"/>
    <x v="91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3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92"/>
    <x v="92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3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93"/>
    <x v="93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3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94"/>
    <x v="94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3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95"/>
    <x v="95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3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96"/>
    <x v="96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3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97"/>
    <x v="97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3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98"/>
    <x v="98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3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99"/>
    <x v="99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3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100"/>
    <x v="100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  <r>
    <s v="69"/>
    <s v="10_actividadesartsticasentretenimientoyrecreativas"/>
    <n v="1"/>
    <x v="23"/>
    <n v="1"/>
    <s v="Región"/>
    <n v="1"/>
    <x v="1"/>
    <x v="1"/>
    <m/>
  </r>
  <r>
    <s v="69"/>
    <s v="10_actividadesartsticasentretenimientoyrecreativas"/>
    <n v="2"/>
    <x v="11"/>
    <n v="1"/>
    <s v="Provincia"/>
    <n v="2"/>
    <x v="1"/>
    <x v="1"/>
    <m/>
  </r>
  <r>
    <s v="69"/>
    <s v="10_actividadesartsticasentretenimientoyrecreativas"/>
    <n v="3"/>
    <x v="12"/>
    <n v="1"/>
    <s v="Comuna"/>
    <n v="3"/>
    <x v="108"/>
    <x v="108"/>
    <n v="1"/>
  </r>
  <r>
    <s v="69"/>
    <s v="10_actividadesartsticasentretenimientoyrecreativas"/>
    <n v="4"/>
    <x v="16"/>
    <n v="1"/>
    <s v="Rubro"/>
    <n v="4"/>
    <x v="1"/>
    <x v="1"/>
    <m/>
  </r>
  <r>
    <s v="69"/>
    <s v="10_actividadesartsticasentretenimientoyrecreativas"/>
    <n v="5"/>
    <x v="3"/>
    <n v="1"/>
    <s v="Razón Social"/>
    <n v="5"/>
    <x v="1"/>
    <x v="1"/>
    <m/>
  </r>
  <r>
    <s v="69"/>
    <s v="10_actividadesartsticasentretenimientoyrecreativas"/>
    <n v="6"/>
    <x v="92"/>
    <n v="1"/>
    <s v="Tramo Ventas"/>
    <n v="6"/>
    <x v="1"/>
    <x v="1"/>
    <m/>
  </r>
  <r>
    <s v="70"/>
    <s v="10_actividadesdealojamientoyserviciodecomidas"/>
    <n v="1"/>
    <x v="23"/>
    <n v="1"/>
    <s v="Región"/>
    <n v="1"/>
    <x v="1"/>
    <x v="1"/>
    <m/>
  </r>
  <r>
    <s v="70"/>
    <s v="10_actividadesdealojamientoyserviciodecomidas"/>
    <n v="2"/>
    <x v="11"/>
    <n v="1"/>
    <s v="Provincia"/>
    <n v="2"/>
    <x v="1"/>
    <x v="1"/>
    <m/>
  </r>
  <r>
    <s v="70"/>
    <s v="10_actividadesdealojamientoyserviciodecomidas"/>
    <n v="3"/>
    <x v="12"/>
    <n v="1"/>
    <s v="Comuna"/>
    <n v="3"/>
    <x v="109"/>
    <x v="109"/>
    <n v="1"/>
  </r>
  <r>
    <s v="70"/>
    <s v="10_actividadesdealojamientoyserviciodecomidas"/>
    <n v="4"/>
    <x v="16"/>
    <n v="1"/>
    <s v="Rubro"/>
    <n v="4"/>
    <x v="1"/>
    <x v="1"/>
    <m/>
  </r>
  <r>
    <s v="70"/>
    <s v="10_actividadesdealojamientoyserviciodecomidas"/>
    <n v="5"/>
    <x v="3"/>
    <n v="1"/>
    <s v="Razón Social"/>
    <n v="5"/>
    <x v="1"/>
    <x v="1"/>
    <m/>
  </r>
  <r>
    <s v="70"/>
    <s v="10_actividadesdealojamientoyserviciodecomidas"/>
    <n v="6"/>
    <x v="92"/>
    <n v="1"/>
    <s v="Tramo Ventas"/>
    <n v="6"/>
    <x v="1"/>
    <x v="1"/>
    <m/>
  </r>
  <r>
    <s v="71"/>
    <s v="10_actividadesdeatenciondelasaludyasistenciasocial"/>
    <n v="1"/>
    <x v="23"/>
    <n v="1"/>
    <s v="Región"/>
    <n v="1"/>
    <x v="1"/>
    <x v="1"/>
    <m/>
  </r>
  <r>
    <s v="71"/>
    <s v="10_actividadesdeatenciondelasaludyasistenciasocial"/>
    <n v="2"/>
    <x v="11"/>
    <n v="1"/>
    <s v="Provincia"/>
    <n v="2"/>
    <x v="1"/>
    <x v="1"/>
    <m/>
  </r>
  <r>
    <s v="71"/>
    <s v="10_actividadesdeatenciondelasaludyasistenciasocial"/>
    <n v="3"/>
    <x v="12"/>
    <n v="1"/>
    <s v="Comuna"/>
    <n v="3"/>
    <x v="110"/>
    <x v="110"/>
    <n v="1"/>
  </r>
  <r>
    <s v="71"/>
    <s v="10_actividadesdeatenciondelasaludyasistenciasocial"/>
    <n v="4"/>
    <x v="16"/>
    <n v="1"/>
    <s v="Rubro"/>
    <n v="4"/>
    <x v="1"/>
    <x v="1"/>
    <m/>
  </r>
  <r>
    <s v="71"/>
    <s v="10_actividadesdeatenciondelasaludyasistenciasocial"/>
    <n v="5"/>
    <x v="3"/>
    <n v="1"/>
    <s v="Razón Social"/>
    <n v="5"/>
    <x v="1"/>
    <x v="1"/>
    <m/>
  </r>
  <r>
    <s v="71"/>
    <s v="10_actividadesdeatenciondelasaludyasistenciasocial"/>
    <n v="6"/>
    <x v="92"/>
    <n v="1"/>
    <s v="Tramo Ventas"/>
    <n v="6"/>
    <x v="1"/>
    <x v="1"/>
    <m/>
  </r>
  <r>
    <s v="72"/>
    <s v="10_actividadesdeloshogarescomoempleadores"/>
    <n v="1"/>
    <x v="23"/>
    <n v="1"/>
    <s v="Región"/>
    <n v="1"/>
    <x v="1"/>
    <x v="1"/>
    <m/>
  </r>
  <r>
    <s v="72"/>
    <s v="10_actividadesdeloshogarescomoempleadores"/>
    <n v="2"/>
    <x v="11"/>
    <n v="1"/>
    <s v="Provincia"/>
    <n v="2"/>
    <x v="1"/>
    <x v="1"/>
    <m/>
  </r>
  <r>
    <s v="72"/>
    <s v="10_actividadesdeloshogarescomoempleadores"/>
    <n v="3"/>
    <x v="12"/>
    <n v="1"/>
    <s v="Comuna"/>
    <n v="3"/>
    <x v="111"/>
    <x v="111"/>
    <n v="1"/>
  </r>
  <r>
    <s v="72"/>
    <s v="10_actividadesdeloshogarescomoempleadores"/>
    <n v="4"/>
    <x v="16"/>
    <n v="1"/>
    <s v="Rubro"/>
    <n v="4"/>
    <x v="1"/>
    <x v="1"/>
    <m/>
  </r>
  <r>
    <s v="72"/>
    <s v="10_actividadesdeloshogarescomoempleadores"/>
    <n v="5"/>
    <x v="3"/>
    <n v="1"/>
    <s v="Razón Social"/>
    <n v="5"/>
    <x v="1"/>
    <x v="1"/>
    <m/>
  </r>
  <r>
    <s v="72"/>
    <s v="10_actividadesdeloshogarescomoempleadores"/>
    <n v="6"/>
    <x v="92"/>
    <n v="1"/>
    <s v="Tramo Ventas"/>
    <n v="6"/>
    <x v="1"/>
    <x v="1"/>
    <m/>
  </r>
  <r>
    <s v="73"/>
    <s v="10_actividadesdeorganizacionesyorganosextraterritoriales"/>
    <n v="1"/>
    <x v="23"/>
    <n v="1"/>
    <s v="Región"/>
    <n v="1"/>
    <x v="1"/>
    <x v="1"/>
    <m/>
  </r>
  <r>
    <s v="73"/>
    <s v="10_actividadesdeorganizacionesyorganosextraterritoriales"/>
    <n v="2"/>
    <x v="11"/>
    <n v="1"/>
    <s v="Provincia"/>
    <n v="2"/>
    <x v="1"/>
    <x v="1"/>
    <m/>
  </r>
  <r>
    <s v="73"/>
    <s v="10_actividadesdeorganizacionesyorganosextraterritoriales"/>
    <n v="3"/>
    <x v="12"/>
    <n v="1"/>
    <s v="Comuna"/>
    <n v="3"/>
    <x v="112"/>
    <x v="112"/>
    <n v="1"/>
  </r>
  <r>
    <s v="73"/>
    <s v="10_actividadesdeorganizacionesyorganosextraterritoriales"/>
    <n v="4"/>
    <x v="16"/>
    <n v="1"/>
    <s v="Rubro"/>
    <n v="4"/>
    <x v="1"/>
    <x v="1"/>
    <m/>
  </r>
  <r>
    <s v="73"/>
    <s v="10_actividadesdeorganizacionesyorganosextraterritoriales"/>
    <n v="5"/>
    <x v="3"/>
    <n v="1"/>
    <s v="Razón Social"/>
    <n v="5"/>
    <x v="1"/>
    <x v="1"/>
    <m/>
  </r>
  <r>
    <s v="73"/>
    <s v="10_actividadesdeorganizacionesyorganosextraterritoriales"/>
    <n v="6"/>
    <x v="92"/>
    <n v="1"/>
    <s v="Tramo Ventas"/>
    <n v="6"/>
    <x v="1"/>
    <x v="1"/>
    <m/>
  </r>
  <r>
    <s v="74"/>
    <s v="10_actividadesdeserviciosadministrativosydeapoyo"/>
    <n v="1"/>
    <x v="23"/>
    <n v="1"/>
    <s v="Región"/>
    <n v="1"/>
    <x v="1"/>
    <x v="1"/>
    <m/>
  </r>
  <r>
    <s v="74"/>
    <s v="10_actividadesdeserviciosadministrativosydeapoyo"/>
    <n v="2"/>
    <x v="11"/>
    <n v="1"/>
    <s v="Provincia"/>
    <n v="2"/>
    <x v="1"/>
    <x v="1"/>
    <m/>
  </r>
  <r>
    <s v="74"/>
    <s v="10_actividadesdeserviciosadministrativosydeapoyo"/>
    <n v="3"/>
    <x v="12"/>
    <n v="1"/>
    <s v="Comuna"/>
    <n v="3"/>
    <x v="113"/>
    <x v="113"/>
    <n v="1"/>
  </r>
  <r>
    <s v="74"/>
    <s v="10_actividadesdeserviciosadministrativosydeapoyo"/>
    <n v="4"/>
    <x v="16"/>
    <n v="1"/>
    <s v="Rubro"/>
    <n v="4"/>
    <x v="1"/>
    <x v="1"/>
    <m/>
  </r>
  <r>
    <s v="74"/>
    <s v="10_actividadesdeserviciosadministrativosydeapoyo"/>
    <n v="5"/>
    <x v="3"/>
    <n v="1"/>
    <s v="Razón Social"/>
    <n v="5"/>
    <x v="1"/>
    <x v="1"/>
    <m/>
  </r>
  <r>
    <s v="74"/>
    <s v="10_actividadesdeserviciosadministrativosydeapoyo"/>
    <n v="6"/>
    <x v="92"/>
    <n v="1"/>
    <s v="Tramo Ventas"/>
    <n v="6"/>
    <x v="1"/>
    <x v="1"/>
    <m/>
  </r>
  <r>
    <s v="75"/>
    <s v="10_actividadesfinancierasydeseguros"/>
    <n v="1"/>
    <x v="23"/>
    <n v="1"/>
    <s v="Región"/>
    <n v="1"/>
    <x v="1"/>
    <x v="1"/>
    <m/>
  </r>
  <r>
    <s v="75"/>
    <s v="10_actividadesfinancierasydeseguros"/>
    <n v="2"/>
    <x v="11"/>
    <n v="1"/>
    <s v="Provincia"/>
    <n v="2"/>
    <x v="1"/>
    <x v="1"/>
    <m/>
  </r>
  <r>
    <s v="75"/>
    <s v="10_actividadesfinancierasydeseguros"/>
    <n v="3"/>
    <x v="12"/>
    <n v="1"/>
    <s v="Comuna"/>
    <n v="3"/>
    <x v="114"/>
    <x v="114"/>
    <n v="1"/>
  </r>
  <r>
    <s v="75"/>
    <s v="10_actividadesfinancierasydeseguros"/>
    <n v="4"/>
    <x v="16"/>
    <n v="1"/>
    <s v="Rubro"/>
    <n v="4"/>
    <x v="1"/>
    <x v="1"/>
    <m/>
  </r>
  <r>
    <s v="75"/>
    <s v="10_actividadesfinancierasydeseguros"/>
    <n v="5"/>
    <x v="3"/>
    <n v="1"/>
    <s v="Razón Social"/>
    <n v="5"/>
    <x v="1"/>
    <x v="1"/>
    <m/>
  </r>
  <r>
    <s v="75"/>
    <s v="10_actividadesfinancierasydeseguros"/>
    <n v="6"/>
    <x v="92"/>
    <n v="1"/>
    <s v="Tramo Ventas"/>
    <n v="6"/>
    <x v="1"/>
    <x v="1"/>
    <m/>
  </r>
  <r>
    <s v="76"/>
    <s v="10_actividadesinmobiliarias"/>
    <n v="1"/>
    <x v="23"/>
    <n v="1"/>
    <s v="Región"/>
    <n v="1"/>
    <x v="1"/>
    <x v="1"/>
    <m/>
  </r>
  <r>
    <s v="76"/>
    <s v="10_actividadesinmobiliarias"/>
    <n v="2"/>
    <x v="11"/>
    <n v="1"/>
    <s v="Provincia"/>
    <n v="2"/>
    <x v="1"/>
    <x v="1"/>
    <m/>
  </r>
  <r>
    <s v="76"/>
    <s v="10_actividadesinmobiliarias"/>
    <n v="3"/>
    <x v="12"/>
    <n v="1"/>
    <s v="Comuna"/>
    <n v="3"/>
    <x v="115"/>
    <x v="115"/>
    <n v="1"/>
  </r>
  <r>
    <s v="76"/>
    <s v="10_actividadesinmobiliarias"/>
    <n v="4"/>
    <x v="16"/>
    <n v="1"/>
    <s v="Rubro"/>
    <n v="4"/>
    <x v="1"/>
    <x v="1"/>
    <m/>
  </r>
  <r>
    <s v="76"/>
    <s v="10_actividadesinmobiliarias"/>
    <n v="5"/>
    <x v="3"/>
    <n v="1"/>
    <s v="Razón Social"/>
    <n v="5"/>
    <x v="1"/>
    <x v="1"/>
    <m/>
  </r>
  <r>
    <s v="76"/>
    <s v="10_actividadesinmobiliarias"/>
    <n v="6"/>
    <x v="92"/>
    <n v="1"/>
    <s v="Tramo Ventas"/>
    <n v="6"/>
    <x v="1"/>
    <x v="1"/>
    <m/>
  </r>
  <r>
    <s v="77"/>
    <s v="10_actividadesprofesionalescientficasytcnicas"/>
    <n v="1"/>
    <x v="23"/>
    <n v="1"/>
    <s v="Región"/>
    <n v="1"/>
    <x v="1"/>
    <x v="1"/>
    <m/>
  </r>
  <r>
    <s v="77"/>
    <s v="10_actividadesprofesionalescientficasytcnicas"/>
    <n v="2"/>
    <x v="11"/>
    <n v="1"/>
    <s v="Provincia"/>
    <n v="2"/>
    <x v="1"/>
    <x v="1"/>
    <m/>
  </r>
  <r>
    <s v="77"/>
    <s v="10_actividadesprofesionalescientficasytcnicas"/>
    <n v="3"/>
    <x v="12"/>
    <n v="1"/>
    <s v="Comuna"/>
    <n v="3"/>
    <x v="116"/>
    <x v="116"/>
    <n v="1"/>
  </r>
  <r>
    <s v="77"/>
    <s v="10_actividadesprofesionalescientficasytcnicas"/>
    <n v="4"/>
    <x v="16"/>
    <n v="1"/>
    <s v="Rubro"/>
    <n v="4"/>
    <x v="1"/>
    <x v="1"/>
    <m/>
  </r>
  <r>
    <s v="77"/>
    <s v="10_actividadesprofesionalescientficasytcnicas"/>
    <n v="5"/>
    <x v="3"/>
    <n v="1"/>
    <s v="Razón Social"/>
    <n v="5"/>
    <x v="1"/>
    <x v="1"/>
    <m/>
  </r>
  <r>
    <s v="77"/>
    <s v="10_actividadesprofesionalescientficasytcnicas"/>
    <n v="6"/>
    <x v="92"/>
    <n v="1"/>
    <s v="Tramo Ventas"/>
    <n v="6"/>
    <x v="1"/>
    <x v="1"/>
    <m/>
  </r>
  <r>
    <s v="78"/>
    <s v="10_administracionpblicaydefensaseguridadsocial"/>
    <n v="1"/>
    <x v="23"/>
    <n v="1"/>
    <s v="Región"/>
    <n v="1"/>
    <x v="1"/>
    <x v="1"/>
    <m/>
  </r>
  <r>
    <s v="78"/>
    <s v="10_administracionpblicaydefensaseguridadsocial"/>
    <n v="2"/>
    <x v="11"/>
    <n v="1"/>
    <s v="Provincia"/>
    <n v="2"/>
    <x v="1"/>
    <x v="1"/>
    <m/>
  </r>
  <r>
    <s v="78"/>
    <s v="10_administracionpblicaydefensaseguridadsocial"/>
    <n v="3"/>
    <x v="12"/>
    <n v="1"/>
    <s v="Comuna"/>
    <n v="3"/>
    <x v="117"/>
    <x v="117"/>
    <n v="1"/>
  </r>
  <r>
    <s v="78"/>
    <s v="10_administracionpblicaydefensaseguridadsocial"/>
    <n v="4"/>
    <x v="16"/>
    <n v="1"/>
    <s v="Rubro"/>
    <n v="4"/>
    <x v="1"/>
    <x v="1"/>
    <m/>
  </r>
  <r>
    <s v="78"/>
    <s v="10_administracionpblicaydefensaseguridadsocial"/>
    <n v="5"/>
    <x v="3"/>
    <n v="1"/>
    <s v="Razón Social"/>
    <n v="5"/>
    <x v="1"/>
    <x v="1"/>
    <m/>
  </r>
  <r>
    <s v="78"/>
    <s v="10_administracionpblicaydefensaseguridadsocial"/>
    <n v="6"/>
    <x v="92"/>
    <n v="1"/>
    <s v="Tramo Ventas"/>
    <n v="6"/>
    <x v="1"/>
    <x v="1"/>
    <m/>
  </r>
  <r>
    <s v="79"/>
    <s v="10_agriculturaganaderasilviculturaypesca"/>
    <n v="1"/>
    <x v="23"/>
    <n v="1"/>
    <s v="Región"/>
    <n v="1"/>
    <x v="1"/>
    <x v="1"/>
    <m/>
  </r>
  <r>
    <s v="79"/>
    <s v="10_agriculturaganaderasilviculturaypesca"/>
    <n v="2"/>
    <x v="11"/>
    <n v="1"/>
    <s v="Provincia"/>
    <n v="2"/>
    <x v="1"/>
    <x v="1"/>
    <m/>
  </r>
  <r>
    <s v="79"/>
    <s v="10_agriculturaganaderasilviculturaypesca"/>
    <n v="3"/>
    <x v="12"/>
    <n v="1"/>
    <s v="Comuna"/>
    <n v="3"/>
    <x v="118"/>
    <x v="118"/>
    <n v="1"/>
  </r>
  <r>
    <s v="79"/>
    <s v="10_agriculturaganaderasilviculturaypesca"/>
    <n v="4"/>
    <x v="16"/>
    <n v="1"/>
    <s v="Rubro"/>
    <n v="4"/>
    <x v="1"/>
    <x v="1"/>
    <m/>
  </r>
  <r>
    <s v="79"/>
    <s v="10_agriculturaganaderasilviculturaypesca"/>
    <n v="5"/>
    <x v="3"/>
    <n v="1"/>
    <s v="Razón Social"/>
    <n v="5"/>
    <x v="1"/>
    <x v="1"/>
    <m/>
  </r>
  <r>
    <s v="79"/>
    <s v="10_agriculturaganaderasilviculturaypesca"/>
    <n v="6"/>
    <x v="92"/>
    <n v="1"/>
    <s v="Tramo Ventas"/>
    <n v="6"/>
    <x v="1"/>
    <x v="1"/>
    <m/>
  </r>
  <r>
    <s v="80"/>
    <s v="10_comercioalpormayorymenorreparaciondevehculos"/>
    <n v="1"/>
    <x v="23"/>
    <n v="1"/>
    <s v="Región"/>
    <n v="1"/>
    <x v="1"/>
    <x v="1"/>
    <m/>
  </r>
  <r>
    <s v="80"/>
    <s v="10_comercioalpormayorymenorreparaciondevehculos"/>
    <n v="2"/>
    <x v="11"/>
    <n v="1"/>
    <s v="Provincia"/>
    <n v="2"/>
    <x v="1"/>
    <x v="1"/>
    <m/>
  </r>
  <r>
    <s v="80"/>
    <s v="10_comercioalpormayorymenorreparaciondevehculos"/>
    <n v="3"/>
    <x v="12"/>
    <n v="1"/>
    <s v="Comuna"/>
    <n v="3"/>
    <x v="119"/>
    <x v="119"/>
    <n v="1"/>
  </r>
  <r>
    <s v="80"/>
    <s v="10_comercioalpormayorymenorreparaciondevehculos"/>
    <n v="4"/>
    <x v="16"/>
    <n v="1"/>
    <s v="Rubro"/>
    <n v="4"/>
    <x v="1"/>
    <x v="1"/>
    <m/>
  </r>
  <r>
    <s v="80"/>
    <s v="10_comercioalpormayorymenorreparaciondevehculos"/>
    <n v="5"/>
    <x v="3"/>
    <n v="1"/>
    <s v="Razón Social"/>
    <n v="5"/>
    <x v="1"/>
    <x v="1"/>
    <m/>
  </r>
  <r>
    <s v="80"/>
    <s v="10_comercioalpormayorymenorreparaciondevehculos"/>
    <n v="6"/>
    <x v="92"/>
    <n v="1"/>
    <s v="Tramo Ventas"/>
    <n v="6"/>
    <x v="1"/>
    <x v="1"/>
    <m/>
  </r>
  <r>
    <s v="81"/>
    <s v="10_construccin"/>
    <n v="1"/>
    <x v="23"/>
    <n v="1"/>
    <s v="Región"/>
    <n v="1"/>
    <x v="1"/>
    <x v="1"/>
    <m/>
  </r>
  <r>
    <s v="81"/>
    <s v="10_construccin"/>
    <n v="2"/>
    <x v="11"/>
    <n v="1"/>
    <s v="Provincia"/>
    <n v="2"/>
    <x v="1"/>
    <x v="1"/>
    <m/>
  </r>
  <r>
    <s v="81"/>
    <s v="10_construccin"/>
    <n v="3"/>
    <x v="12"/>
    <n v="1"/>
    <s v="Comuna"/>
    <n v="3"/>
    <x v="120"/>
    <x v="120"/>
    <n v="1"/>
  </r>
  <r>
    <s v="81"/>
    <s v="10_construccin"/>
    <n v="4"/>
    <x v="16"/>
    <n v="1"/>
    <s v="Rubro"/>
    <n v="4"/>
    <x v="1"/>
    <x v="1"/>
    <m/>
  </r>
  <r>
    <s v="81"/>
    <s v="10_construccin"/>
    <n v="5"/>
    <x v="3"/>
    <n v="1"/>
    <s v="Razón Social"/>
    <n v="5"/>
    <x v="1"/>
    <x v="1"/>
    <m/>
  </r>
  <r>
    <s v="81"/>
    <s v="10_construccin"/>
    <n v="6"/>
    <x v="92"/>
    <n v="1"/>
    <s v="Tramo Ventas"/>
    <n v="6"/>
    <x v="1"/>
    <x v="1"/>
    <m/>
  </r>
  <r>
    <s v="82"/>
    <s v="10_enseanza"/>
    <n v="1"/>
    <x v="23"/>
    <n v="1"/>
    <s v="Región"/>
    <n v="1"/>
    <x v="1"/>
    <x v="1"/>
    <m/>
  </r>
  <r>
    <s v="82"/>
    <s v="10_enseanza"/>
    <n v="2"/>
    <x v="11"/>
    <n v="1"/>
    <s v="Provincia"/>
    <n v="2"/>
    <x v="1"/>
    <x v="1"/>
    <m/>
  </r>
  <r>
    <s v="82"/>
    <s v="10_enseanza"/>
    <n v="3"/>
    <x v="12"/>
    <n v="1"/>
    <s v="Comuna"/>
    <n v="3"/>
    <x v="121"/>
    <x v="121"/>
    <n v="1"/>
  </r>
  <r>
    <s v="82"/>
    <s v="10_enseanza"/>
    <n v="4"/>
    <x v="16"/>
    <n v="1"/>
    <s v="Rubro"/>
    <n v="4"/>
    <x v="1"/>
    <x v="1"/>
    <m/>
  </r>
  <r>
    <s v="82"/>
    <s v="10_enseanza"/>
    <n v="5"/>
    <x v="3"/>
    <n v="1"/>
    <s v="Razón Social"/>
    <n v="5"/>
    <x v="1"/>
    <x v="1"/>
    <m/>
  </r>
  <r>
    <s v="82"/>
    <s v="10_enseanza"/>
    <n v="6"/>
    <x v="92"/>
    <n v="1"/>
    <s v="Tramo Ventas"/>
    <n v="6"/>
    <x v="1"/>
    <x v="1"/>
    <m/>
  </r>
  <r>
    <s v="83"/>
    <s v="10_explotacindeminasycanteras"/>
    <n v="1"/>
    <x v="23"/>
    <n v="1"/>
    <s v="Región"/>
    <n v="1"/>
    <x v="1"/>
    <x v="1"/>
    <m/>
  </r>
  <r>
    <s v="83"/>
    <s v="10_explotacindeminasycanteras"/>
    <n v="2"/>
    <x v="11"/>
    <n v="1"/>
    <s v="Provincia"/>
    <n v="2"/>
    <x v="1"/>
    <x v="1"/>
    <m/>
  </r>
  <r>
    <s v="83"/>
    <s v="10_explotacindeminasycanteras"/>
    <n v="3"/>
    <x v="12"/>
    <n v="1"/>
    <s v="Comuna"/>
    <n v="3"/>
    <x v="122"/>
    <x v="122"/>
    <n v="1"/>
  </r>
  <r>
    <s v="83"/>
    <s v="10_explotacindeminasycanteras"/>
    <n v="4"/>
    <x v="16"/>
    <n v="1"/>
    <s v="Rubro"/>
    <n v="4"/>
    <x v="1"/>
    <x v="1"/>
    <m/>
  </r>
  <r>
    <s v="83"/>
    <s v="10_explotacindeminasycanteras"/>
    <n v="5"/>
    <x v="3"/>
    <n v="1"/>
    <s v="Razón Social"/>
    <n v="5"/>
    <x v="1"/>
    <x v="1"/>
    <m/>
  </r>
  <r>
    <s v="83"/>
    <s v="10_explotacindeminasycanteras"/>
    <n v="6"/>
    <x v="92"/>
    <n v="1"/>
    <s v="Tramo Ventas"/>
    <n v="6"/>
    <x v="1"/>
    <x v="1"/>
    <m/>
  </r>
  <r>
    <s v="84"/>
    <s v="10_industriamanufacturera"/>
    <n v="1"/>
    <x v="23"/>
    <n v="1"/>
    <s v="Región"/>
    <n v="1"/>
    <x v="1"/>
    <x v="1"/>
    <m/>
  </r>
  <r>
    <s v="84"/>
    <s v="10_industriamanufacturera"/>
    <n v="2"/>
    <x v="11"/>
    <n v="1"/>
    <s v="Provincia"/>
    <n v="2"/>
    <x v="1"/>
    <x v="1"/>
    <m/>
  </r>
  <r>
    <s v="84"/>
    <s v="10_industriamanufacturera"/>
    <n v="3"/>
    <x v="12"/>
    <n v="1"/>
    <s v="Comuna"/>
    <n v="3"/>
    <x v="123"/>
    <x v="123"/>
    <n v="1"/>
  </r>
  <r>
    <s v="84"/>
    <s v="10_industriamanufacturera"/>
    <n v="4"/>
    <x v="16"/>
    <n v="1"/>
    <s v="Rubro"/>
    <n v="4"/>
    <x v="1"/>
    <x v="1"/>
    <m/>
  </r>
  <r>
    <s v="84"/>
    <s v="10_industriamanufacturera"/>
    <n v="5"/>
    <x v="3"/>
    <n v="1"/>
    <s v="Razón Social"/>
    <n v="5"/>
    <x v="1"/>
    <x v="1"/>
    <m/>
  </r>
  <r>
    <s v="84"/>
    <s v="10_industriamanufacturera"/>
    <n v="6"/>
    <x v="92"/>
    <n v="1"/>
    <s v="Tramo Ventas"/>
    <n v="6"/>
    <x v="1"/>
    <x v="1"/>
    <m/>
  </r>
  <r>
    <s v="85"/>
    <s v="10_informacinycomunicaciones"/>
    <n v="1"/>
    <x v="23"/>
    <n v="1"/>
    <s v="Región"/>
    <n v="1"/>
    <x v="1"/>
    <x v="1"/>
    <m/>
  </r>
  <r>
    <s v="85"/>
    <s v="10_informacinycomunicaciones"/>
    <n v="2"/>
    <x v="11"/>
    <n v="1"/>
    <s v="Provincia"/>
    <n v="2"/>
    <x v="1"/>
    <x v="1"/>
    <m/>
  </r>
  <r>
    <s v="85"/>
    <s v="10_informacinycomunicaciones"/>
    <n v="3"/>
    <x v="12"/>
    <n v="1"/>
    <s v="Comuna"/>
    <n v="3"/>
    <x v="124"/>
    <x v="124"/>
    <n v="1"/>
  </r>
  <r>
    <s v="85"/>
    <s v="10_informacinycomunicaciones"/>
    <n v="4"/>
    <x v="16"/>
    <n v="1"/>
    <s v="Rubro"/>
    <n v="4"/>
    <x v="1"/>
    <x v="1"/>
    <m/>
  </r>
  <r>
    <s v="85"/>
    <s v="10_informacinycomunicaciones"/>
    <n v="5"/>
    <x v="3"/>
    <n v="1"/>
    <s v="Razón Social"/>
    <n v="5"/>
    <x v="1"/>
    <x v="1"/>
    <m/>
  </r>
  <r>
    <s v="85"/>
    <s v="10_informacinycomunicaciones"/>
    <n v="6"/>
    <x v="92"/>
    <n v="1"/>
    <s v="Tramo Ventas"/>
    <n v="6"/>
    <x v="1"/>
    <x v="1"/>
    <m/>
  </r>
  <r>
    <s v="86"/>
    <s v="10_otrasactividadesdeservicios"/>
    <n v="1"/>
    <x v="23"/>
    <n v="1"/>
    <s v="Región"/>
    <n v="1"/>
    <x v="1"/>
    <x v="1"/>
    <m/>
  </r>
  <r>
    <s v="86"/>
    <s v="10_otrasactividadesdeservicios"/>
    <n v="2"/>
    <x v="11"/>
    <n v="1"/>
    <s v="Provincia"/>
    <n v="2"/>
    <x v="1"/>
    <x v="1"/>
    <m/>
  </r>
  <r>
    <s v="86"/>
    <s v="10_otrasactividadesdeservicios"/>
    <n v="3"/>
    <x v="12"/>
    <n v="1"/>
    <s v="Comuna"/>
    <n v="3"/>
    <x v="125"/>
    <x v="125"/>
    <n v="1"/>
  </r>
  <r>
    <s v="86"/>
    <s v="10_otrasactividadesdeservicios"/>
    <n v="4"/>
    <x v="16"/>
    <n v="1"/>
    <s v="Rubro"/>
    <n v="4"/>
    <x v="1"/>
    <x v="1"/>
    <m/>
  </r>
  <r>
    <s v="86"/>
    <s v="10_otrasactividadesdeservicios"/>
    <n v="5"/>
    <x v="3"/>
    <n v="1"/>
    <s v="Razón Social"/>
    <n v="5"/>
    <x v="1"/>
    <x v="1"/>
    <m/>
  </r>
  <r>
    <s v="86"/>
    <s v="10_otrasactividadesdeservicios"/>
    <n v="6"/>
    <x v="92"/>
    <n v="1"/>
    <s v="Tramo Ventas"/>
    <n v="6"/>
    <x v="1"/>
    <x v="1"/>
    <m/>
  </r>
  <r>
    <s v="87"/>
    <s v="10_suministrodeaguaaguasresidualesdesechosydescontaminacin"/>
    <n v="1"/>
    <x v="23"/>
    <n v="1"/>
    <s v="Región"/>
    <n v="1"/>
    <x v="1"/>
    <x v="1"/>
    <m/>
  </r>
  <r>
    <s v="87"/>
    <s v="10_suministrodeaguaaguasresidualesdesechosydescontaminacin"/>
    <n v="2"/>
    <x v="11"/>
    <n v="1"/>
    <s v="Provincia"/>
    <n v="2"/>
    <x v="1"/>
    <x v="1"/>
    <m/>
  </r>
  <r>
    <s v="87"/>
    <s v="10_suministrodeaguaaguasresidualesdesechosydescontaminacin"/>
    <n v="3"/>
    <x v="12"/>
    <n v="1"/>
    <s v="Comuna"/>
    <n v="3"/>
    <x v="126"/>
    <x v="126"/>
    <n v="1"/>
  </r>
  <r>
    <s v="87"/>
    <s v="10_suministrodeaguaaguasresidualesdesechosydescontaminacin"/>
    <n v="4"/>
    <x v="16"/>
    <n v="1"/>
    <s v="Rubro"/>
    <n v="4"/>
    <x v="1"/>
    <x v="1"/>
    <m/>
  </r>
  <r>
    <s v="87"/>
    <s v="10_suministrodeaguaaguasresidualesdesechosydescontaminacin"/>
    <n v="5"/>
    <x v="3"/>
    <n v="1"/>
    <s v="Razón Social"/>
    <n v="5"/>
    <x v="1"/>
    <x v="1"/>
    <m/>
  </r>
  <r>
    <s v="87"/>
    <s v="10_suministrodeaguaaguasresidualesdesechosydescontaminacin"/>
    <n v="6"/>
    <x v="92"/>
    <n v="1"/>
    <s v="Tramo Ventas"/>
    <n v="6"/>
    <x v="1"/>
    <x v="1"/>
    <m/>
  </r>
  <r>
    <s v="88"/>
    <s v="10_suministrodeelectricidadgasvaporyaireacondicionado"/>
    <n v="1"/>
    <x v="23"/>
    <n v="1"/>
    <s v="Región"/>
    <n v="1"/>
    <x v="1"/>
    <x v="1"/>
    <m/>
  </r>
  <r>
    <s v="88"/>
    <s v="10_suministrodeelectricidadgasvaporyaireacondicionado"/>
    <n v="2"/>
    <x v="11"/>
    <n v="1"/>
    <s v="Provincia"/>
    <n v="2"/>
    <x v="1"/>
    <x v="1"/>
    <m/>
  </r>
  <r>
    <s v="88"/>
    <s v="10_suministrodeelectricidadgasvaporyaireacondicionado"/>
    <n v="3"/>
    <x v="12"/>
    <n v="1"/>
    <s v="Comuna"/>
    <n v="3"/>
    <x v="127"/>
    <x v="127"/>
    <n v="1"/>
  </r>
  <r>
    <s v="88"/>
    <s v="10_suministrodeelectricidadgasvaporyaireacondicionado"/>
    <n v="4"/>
    <x v="16"/>
    <n v="1"/>
    <s v="Rubro"/>
    <n v="4"/>
    <x v="1"/>
    <x v="1"/>
    <m/>
  </r>
  <r>
    <s v="88"/>
    <s v="10_suministrodeelectricidadgasvaporyaireacondicionado"/>
    <n v="5"/>
    <x v="3"/>
    <n v="1"/>
    <s v="Razón Social"/>
    <n v="5"/>
    <x v="1"/>
    <x v="1"/>
    <m/>
  </r>
  <r>
    <s v="88"/>
    <s v="10_suministrodeelectricidadgasvaporyaireacondicionado"/>
    <n v="6"/>
    <x v="92"/>
    <n v="1"/>
    <s v="Tramo Ventas"/>
    <n v="6"/>
    <x v="1"/>
    <x v="1"/>
    <m/>
  </r>
  <r>
    <s v="89"/>
    <s v="10_transporteyalmacenamiento"/>
    <n v="1"/>
    <x v="23"/>
    <n v="1"/>
    <s v="Región"/>
    <n v="1"/>
    <x v="1"/>
    <x v="1"/>
    <m/>
  </r>
  <r>
    <s v="89"/>
    <s v="10_transporteyalmacenamiento"/>
    <n v="2"/>
    <x v="11"/>
    <n v="1"/>
    <s v="Provincia"/>
    <n v="2"/>
    <x v="1"/>
    <x v="1"/>
    <m/>
  </r>
  <r>
    <s v="89"/>
    <s v="10_transporteyalmacenamiento"/>
    <n v="3"/>
    <x v="12"/>
    <n v="1"/>
    <s v="Comuna"/>
    <n v="3"/>
    <x v="128"/>
    <x v="128"/>
    <n v="1"/>
  </r>
  <r>
    <s v="89"/>
    <s v="10_transporteyalmacenamiento"/>
    <n v="4"/>
    <x v="16"/>
    <n v="1"/>
    <s v="Rubro"/>
    <n v="4"/>
    <x v="1"/>
    <x v="1"/>
    <m/>
  </r>
  <r>
    <s v="89"/>
    <s v="10_transporteyalmacenamiento"/>
    <n v="5"/>
    <x v="3"/>
    <n v="1"/>
    <s v="Razón Social"/>
    <n v="5"/>
    <x v="1"/>
    <x v="1"/>
    <m/>
  </r>
  <r>
    <s v="89"/>
    <s v="10_transporteyalmacenamiento"/>
    <n v="6"/>
    <x v="92"/>
    <n v="1"/>
    <s v="Tramo Ventas"/>
    <n v="6"/>
    <x v="1"/>
    <x v="1"/>
    <m/>
  </r>
  <r>
    <s v="90"/>
    <s v="11_actividadesartsticasentretenimientoyrecreativas"/>
    <n v="1"/>
    <x v="23"/>
    <n v="1"/>
    <s v="Región"/>
    <n v="1"/>
    <x v="1"/>
    <x v="1"/>
    <m/>
  </r>
  <r>
    <s v="90"/>
    <s v="11_actividadesartsticasentretenimientoyrecreativas"/>
    <n v="2"/>
    <x v="11"/>
    <n v="1"/>
    <s v="Provincia"/>
    <n v="2"/>
    <x v="1"/>
    <x v="1"/>
    <m/>
  </r>
  <r>
    <s v="90"/>
    <s v="11_actividadesartsticasentretenimientoyrecreativas"/>
    <n v="3"/>
    <x v="12"/>
    <n v="1"/>
    <s v="Comuna"/>
    <n v="3"/>
    <x v="129"/>
    <x v="129"/>
    <n v="1"/>
  </r>
  <r>
    <s v="90"/>
    <s v="11_actividadesartsticasentretenimientoyrecreativas"/>
    <n v="4"/>
    <x v="16"/>
    <n v="1"/>
    <s v="Rubro"/>
    <n v="4"/>
    <x v="1"/>
    <x v="1"/>
    <m/>
  </r>
  <r>
    <s v="90"/>
    <s v="11_actividadesartsticasentretenimientoyrecreativas"/>
    <n v="5"/>
    <x v="3"/>
    <n v="1"/>
    <s v="Razón Social"/>
    <n v="5"/>
    <x v="1"/>
    <x v="1"/>
    <m/>
  </r>
  <r>
    <s v="90"/>
    <s v="11_actividadesartsticasentretenimientoyrecreativas"/>
    <n v="6"/>
    <x v="92"/>
    <n v="1"/>
    <s v="Tramo Ventas"/>
    <n v="6"/>
    <x v="1"/>
    <x v="1"/>
    <m/>
  </r>
  <r>
    <s v="91"/>
    <s v="11_actividadesdealojamientoyserviciodecomidas"/>
    <n v="1"/>
    <x v="23"/>
    <n v="1"/>
    <s v="Región"/>
    <n v="1"/>
    <x v="1"/>
    <x v="1"/>
    <m/>
  </r>
  <r>
    <s v="91"/>
    <s v="11_actividadesdealojamientoyserviciodecomidas"/>
    <n v="2"/>
    <x v="11"/>
    <n v="1"/>
    <s v="Provincia"/>
    <n v="2"/>
    <x v="1"/>
    <x v="1"/>
    <m/>
  </r>
  <r>
    <s v="91"/>
    <s v="11_actividadesdealojamientoyserviciodecomidas"/>
    <n v="3"/>
    <x v="12"/>
    <n v="1"/>
    <s v="Comuna"/>
    <n v="3"/>
    <x v="130"/>
    <x v="130"/>
    <n v="1"/>
  </r>
  <r>
    <s v="91"/>
    <s v="11_actividadesdealojamientoyserviciodecomidas"/>
    <n v="4"/>
    <x v="16"/>
    <n v="1"/>
    <s v="Rubro"/>
    <n v="4"/>
    <x v="1"/>
    <x v="1"/>
    <m/>
  </r>
  <r>
    <s v="91"/>
    <s v="11_actividadesdealojamientoyserviciodecomidas"/>
    <n v="5"/>
    <x v="3"/>
    <n v="1"/>
    <s v="Razón Social"/>
    <n v="5"/>
    <x v="1"/>
    <x v="1"/>
    <m/>
  </r>
  <r>
    <s v="91"/>
    <s v="11_actividadesdealojamientoyserviciodecomidas"/>
    <n v="6"/>
    <x v="92"/>
    <n v="1"/>
    <s v="Tramo Ventas"/>
    <n v="6"/>
    <x v="1"/>
    <x v="1"/>
    <m/>
  </r>
  <r>
    <s v="92"/>
    <s v="11_actividadesdeatenciondelasaludyasistenciasocial"/>
    <n v="1"/>
    <x v="23"/>
    <n v="1"/>
    <s v="Región"/>
    <n v="1"/>
    <x v="1"/>
    <x v="1"/>
    <m/>
  </r>
  <r>
    <s v="92"/>
    <s v="11_actividadesdeatenciondelasaludyasistenciasocial"/>
    <n v="2"/>
    <x v="11"/>
    <n v="1"/>
    <s v="Provincia"/>
    <n v="2"/>
    <x v="1"/>
    <x v="1"/>
    <m/>
  </r>
  <r>
    <s v="92"/>
    <s v="11_actividadesdeatenciondelasaludyasistenciasocial"/>
    <n v="3"/>
    <x v="12"/>
    <n v="1"/>
    <s v="Comuna"/>
    <n v="3"/>
    <x v="131"/>
    <x v="131"/>
    <n v="1"/>
  </r>
  <r>
    <s v="92"/>
    <s v="11_actividadesdeatenciondelasaludyasistenciasocial"/>
    <n v="4"/>
    <x v="16"/>
    <n v="1"/>
    <s v="Rubro"/>
    <n v="4"/>
    <x v="1"/>
    <x v="1"/>
    <m/>
  </r>
  <r>
    <s v="92"/>
    <s v="11_actividadesdeatenciondelasaludyasistenciasocial"/>
    <n v="5"/>
    <x v="3"/>
    <n v="1"/>
    <s v="Razón Social"/>
    <n v="5"/>
    <x v="1"/>
    <x v="1"/>
    <m/>
  </r>
  <r>
    <s v="92"/>
    <s v="11_actividadesdeatenciondelasaludyasistenciasocial"/>
    <n v="6"/>
    <x v="92"/>
    <n v="1"/>
    <s v="Tramo Ventas"/>
    <n v="6"/>
    <x v="1"/>
    <x v="1"/>
    <m/>
  </r>
  <r>
    <s v="93"/>
    <s v="11_actividadesdeloshogarescomoempleadores"/>
    <n v="1"/>
    <x v="23"/>
    <n v="1"/>
    <s v="Región"/>
    <n v="1"/>
    <x v="1"/>
    <x v="1"/>
    <m/>
  </r>
  <r>
    <s v="93"/>
    <s v="11_actividadesdeloshogarescomoempleadores"/>
    <n v="2"/>
    <x v="11"/>
    <n v="1"/>
    <s v="Provincia"/>
    <n v="2"/>
    <x v="1"/>
    <x v="1"/>
    <m/>
  </r>
  <r>
    <s v="93"/>
    <s v="11_actividadesdeloshogarescomoempleadores"/>
    <n v="3"/>
    <x v="12"/>
    <n v="1"/>
    <s v="Comuna"/>
    <n v="3"/>
    <x v="132"/>
    <x v="132"/>
    <n v="1"/>
  </r>
  <r>
    <s v="93"/>
    <s v="11_actividadesdeloshogarescomoempleadores"/>
    <n v="4"/>
    <x v="16"/>
    <n v="1"/>
    <s v="Rubro"/>
    <n v="4"/>
    <x v="1"/>
    <x v="1"/>
    <m/>
  </r>
  <r>
    <s v="93"/>
    <s v="11_actividadesdeloshogarescomoempleadores"/>
    <n v="5"/>
    <x v="3"/>
    <n v="1"/>
    <s v="Razón Social"/>
    <n v="5"/>
    <x v="1"/>
    <x v="1"/>
    <m/>
  </r>
  <r>
    <s v="93"/>
    <s v="11_actividadesdeloshogarescomoempleadores"/>
    <n v="6"/>
    <x v="92"/>
    <n v="1"/>
    <s v="Tramo Ventas"/>
    <n v="6"/>
    <x v="1"/>
    <x v="1"/>
    <m/>
  </r>
  <r>
    <s v="94"/>
    <s v="11_actividadesdeorganizacionesyorganosextraterritoriales"/>
    <n v="1"/>
    <x v="23"/>
    <n v="1"/>
    <s v="Región"/>
    <n v="1"/>
    <x v="1"/>
    <x v="1"/>
    <m/>
  </r>
  <r>
    <s v="94"/>
    <s v="11_actividadesdeorganizacionesyorganosextraterritoriales"/>
    <n v="2"/>
    <x v="11"/>
    <n v="1"/>
    <s v="Provincia"/>
    <n v="2"/>
    <x v="1"/>
    <x v="1"/>
    <m/>
  </r>
  <r>
    <s v="94"/>
    <s v="11_actividadesdeorganizacionesyorganosextraterritoriales"/>
    <n v="3"/>
    <x v="12"/>
    <n v="1"/>
    <s v="Comuna"/>
    <n v="3"/>
    <x v="133"/>
    <x v="133"/>
    <n v="1"/>
  </r>
  <r>
    <s v="94"/>
    <s v="11_actividadesdeorganizacionesyorganosextraterritoriales"/>
    <n v="4"/>
    <x v="16"/>
    <n v="1"/>
    <s v="Rubro"/>
    <n v="4"/>
    <x v="1"/>
    <x v="1"/>
    <m/>
  </r>
  <r>
    <s v="94"/>
    <s v="11_actividadesdeorganizacionesyorganosextraterritoriales"/>
    <n v="5"/>
    <x v="3"/>
    <n v="1"/>
    <s v="Razón Social"/>
    <n v="5"/>
    <x v="1"/>
    <x v="1"/>
    <m/>
  </r>
  <r>
    <s v="94"/>
    <s v="11_actividadesdeorganizacionesyorganosextraterritoriales"/>
    <n v="6"/>
    <x v="92"/>
    <n v="1"/>
    <s v="Tramo Ventas"/>
    <n v="6"/>
    <x v="1"/>
    <x v="1"/>
    <m/>
  </r>
  <r>
    <s v="95"/>
    <s v="11_actividadesdeserviciosadministrativosydeapoyo"/>
    <n v="1"/>
    <x v="23"/>
    <n v="1"/>
    <s v="Región"/>
    <n v="1"/>
    <x v="1"/>
    <x v="1"/>
    <m/>
  </r>
  <r>
    <s v="95"/>
    <s v="11_actividadesdeserviciosadministrativosydeapoyo"/>
    <n v="2"/>
    <x v="11"/>
    <n v="1"/>
    <s v="Provincia"/>
    <n v="2"/>
    <x v="1"/>
    <x v="1"/>
    <m/>
  </r>
  <r>
    <s v="95"/>
    <s v="11_actividadesdeserviciosadministrativosydeapoyo"/>
    <n v="3"/>
    <x v="12"/>
    <n v="1"/>
    <s v="Comuna"/>
    <n v="3"/>
    <x v="134"/>
    <x v="134"/>
    <n v="1"/>
  </r>
  <r>
    <s v="95"/>
    <s v="11_actividadesdeserviciosadministrativosydeapoyo"/>
    <n v="4"/>
    <x v="16"/>
    <n v="1"/>
    <s v="Rubro"/>
    <n v="4"/>
    <x v="1"/>
    <x v="1"/>
    <m/>
  </r>
  <r>
    <s v="95"/>
    <s v="11_actividadesdeserviciosadministrativosydeapoyo"/>
    <n v="5"/>
    <x v="3"/>
    <n v="1"/>
    <s v="Razón Social"/>
    <n v="5"/>
    <x v="1"/>
    <x v="1"/>
    <m/>
  </r>
  <r>
    <s v="95"/>
    <s v="11_actividadesdeserviciosadministrativosydeapoyo"/>
    <n v="6"/>
    <x v="92"/>
    <n v="1"/>
    <s v="Tramo Ventas"/>
    <n v="6"/>
    <x v="1"/>
    <x v="1"/>
    <m/>
  </r>
  <r>
    <s v="96"/>
    <s v="11_actividadesfinancierasydeseguros"/>
    <n v="1"/>
    <x v="23"/>
    <n v="1"/>
    <s v="Región"/>
    <n v="1"/>
    <x v="1"/>
    <x v="1"/>
    <m/>
  </r>
  <r>
    <s v="96"/>
    <s v="11_actividadesfinancierasydeseguros"/>
    <n v="2"/>
    <x v="11"/>
    <n v="1"/>
    <s v="Provincia"/>
    <n v="2"/>
    <x v="1"/>
    <x v="1"/>
    <m/>
  </r>
  <r>
    <s v="96"/>
    <s v="11_actividadesfinancierasydeseguros"/>
    <n v="3"/>
    <x v="12"/>
    <n v="1"/>
    <s v="Comuna"/>
    <n v="3"/>
    <x v="135"/>
    <x v="135"/>
    <n v="1"/>
  </r>
  <r>
    <s v="96"/>
    <s v="11_actividadesfinancierasydeseguros"/>
    <n v="4"/>
    <x v="16"/>
    <n v="1"/>
    <s v="Rubro"/>
    <n v="4"/>
    <x v="1"/>
    <x v="1"/>
    <m/>
  </r>
  <r>
    <s v="96"/>
    <s v="11_actividadesfinancierasydeseguros"/>
    <n v="5"/>
    <x v="3"/>
    <n v="1"/>
    <s v="Razón Social"/>
    <n v="5"/>
    <x v="1"/>
    <x v="1"/>
    <m/>
  </r>
  <r>
    <s v="96"/>
    <s v="11_actividadesfinancierasydeseguros"/>
    <n v="6"/>
    <x v="92"/>
    <n v="1"/>
    <s v="Tramo Ventas"/>
    <n v="6"/>
    <x v="1"/>
    <x v="1"/>
    <m/>
  </r>
  <r>
    <s v="97"/>
    <s v="11_actividadesinmobiliarias"/>
    <n v="1"/>
    <x v="23"/>
    <n v="1"/>
    <s v="Región"/>
    <n v="1"/>
    <x v="1"/>
    <x v="1"/>
    <m/>
  </r>
  <r>
    <s v="97"/>
    <s v="11_actividadesinmobiliarias"/>
    <n v="2"/>
    <x v="11"/>
    <n v="1"/>
    <s v="Provincia"/>
    <n v="2"/>
    <x v="1"/>
    <x v="1"/>
    <m/>
  </r>
  <r>
    <s v="97"/>
    <s v="11_actividadesinmobiliarias"/>
    <n v="3"/>
    <x v="12"/>
    <n v="1"/>
    <s v="Comuna"/>
    <n v="3"/>
    <x v="136"/>
    <x v="136"/>
    <n v="1"/>
  </r>
  <r>
    <s v="97"/>
    <s v="11_actividadesinmobiliarias"/>
    <n v="4"/>
    <x v="16"/>
    <n v="1"/>
    <s v="Rubro"/>
    <n v="4"/>
    <x v="1"/>
    <x v="1"/>
    <m/>
  </r>
  <r>
    <s v="97"/>
    <s v="11_actividadesinmobiliarias"/>
    <n v="5"/>
    <x v="3"/>
    <n v="1"/>
    <s v="Razón Social"/>
    <n v="5"/>
    <x v="1"/>
    <x v="1"/>
    <m/>
  </r>
  <r>
    <s v="97"/>
    <s v="11_actividadesinmobiliarias"/>
    <n v="6"/>
    <x v="92"/>
    <n v="1"/>
    <s v="Tramo Ventas"/>
    <n v="6"/>
    <x v="1"/>
    <x v="1"/>
    <m/>
  </r>
  <r>
    <s v="98"/>
    <s v="11_actividadesprofesionalescientficasytcnicas"/>
    <n v="1"/>
    <x v="23"/>
    <n v="1"/>
    <s v="Región"/>
    <n v="1"/>
    <x v="1"/>
    <x v="1"/>
    <m/>
  </r>
  <r>
    <s v="98"/>
    <s v="11_actividadesprofesionalescientficasytcnicas"/>
    <n v="2"/>
    <x v="11"/>
    <n v="1"/>
    <s v="Provincia"/>
    <n v="2"/>
    <x v="1"/>
    <x v="1"/>
    <m/>
  </r>
  <r>
    <s v="98"/>
    <s v="11_actividadesprofesionalescientficasytcnicas"/>
    <n v="3"/>
    <x v="12"/>
    <n v="1"/>
    <s v="Comuna"/>
    <n v="3"/>
    <x v="137"/>
    <x v="137"/>
    <n v="1"/>
  </r>
  <r>
    <s v="98"/>
    <s v="11_actividadesprofesionalescientficasytcnicas"/>
    <n v="4"/>
    <x v="16"/>
    <n v="1"/>
    <s v="Rubro"/>
    <n v="4"/>
    <x v="1"/>
    <x v="1"/>
    <m/>
  </r>
  <r>
    <s v="98"/>
    <s v="11_actividadesprofesionalescientficasytcnicas"/>
    <n v="5"/>
    <x v="3"/>
    <n v="1"/>
    <s v="Razón Social"/>
    <n v="5"/>
    <x v="1"/>
    <x v="1"/>
    <m/>
  </r>
  <r>
    <s v="98"/>
    <s v="11_actividadesprofesionalescientficasytcnicas"/>
    <n v="6"/>
    <x v="92"/>
    <n v="1"/>
    <s v="Tramo Ventas"/>
    <n v="6"/>
    <x v="1"/>
    <x v="1"/>
    <m/>
  </r>
  <r>
    <s v="99"/>
    <s v="11_administracionpblicaydefensaseguridadsocial"/>
    <n v="1"/>
    <x v="23"/>
    <n v="1"/>
    <s v="Región"/>
    <n v="1"/>
    <x v="1"/>
    <x v="1"/>
    <m/>
  </r>
  <r>
    <s v="99"/>
    <s v="11_administracionpblicaydefensaseguridadsocial"/>
    <n v="2"/>
    <x v="11"/>
    <n v="1"/>
    <s v="Provincia"/>
    <n v="2"/>
    <x v="1"/>
    <x v="1"/>
    <m/>
  </r>
  <r>
    <s v="99"/>
    <s v="11_administracionpblicaydefensaseguridadsocial"/>
    <n v="3"/>
    <x v="12"/>
    <n v="1"/>
    <s v="Comuna"/>
    <n v="3"/>
    <x v="138"/>
    <x v="138"/>
    <n v="1"/>
  </r>
  <r>
    <s v="99"/>
    <s v="11_administracionpblicaydefensaseguridadsocial"/>
    <n v="4"/>
    <x v="16"/>
    <n v="1"/>
    <s v="Rubro"/>
    <n v="4"/>
    <x v="1"/>
    <x v="1"/>
    <m/>
  </r>
  <r>
    <s v="99"/>
    <s v="11_administracionpblicaydefensaseguridadsocial"/>
    <n v="5"/>
    <x v="3"/>
    <n v="1"/>
    <s v="Razón Social"/>
    <n v="5"/>
    <x v="1"/>
    <x v="1"/>
    <m/>
  </r>
  <r>
    <s v="99"/>
    <s v="11_administracionpblicaydefensaseguridadsocial"/>
    <n v="6"/>
    <x v="92"/>
    <n v="1"/>
    <s v="Tramo Ventas"/>
    <n v="6"/>
    <x v="1"/>
    <x v="1"/>
    <m/>
  </r>
  <r>
    <s v="100"/>
    <s v="11_agriculturaganaderasilviculturaypesca"/>
    <n v="1"/>
    <x v="23"/>
    <n v="1"/>
    <s v="Región"/>
    <n v="1"/>
    <x v="1"/>
    <x v="1"/>
    <m/>
  </r>
  <r>
    <s v="100"/>
    <s v="11_agriculturaganaderasilviculturaypesca"/>
    <n v="2"/>
    <x v="11"/>
    <n v="1"/>
    <s v="Provincia"/>
    <n v="2"/>
    <x v="1"/>
    <x v="1"/>
    <m/>
  </r>
  <r>
    <s v="100"/>
    <s v="11_agriculturaganaderasilviculturaypesca"/>
    <n v="3"/>
    <x v="12"/>
    <n v="1"/>
    <s v="Comuna"/>
    <n v="3"/>
    <x v="139"/>
    <x v="139"/>
    <n v="1"/>
  </r>
  <r>
    <s v="100"/>
    <s v="11_agriculturaganaderasilviculturaypesca"/>
    <n v="4"/>
    <x v="16"/>
    <n v="1"/>
    <s v="Rubro"/>
    <n v="4"/>
    <x v="1"/>
    <x v="1"/>
    <m/>
  </r>
  <r>
    <s v="100"/>
    <s v="11_agriculturaganaderasilviculturaypesca"/>
    <n v="5"/>
    <x v="3"/>
    <n v="1"/>
    <s v="Razón Social"/>
    <n v="5"/>
    <x v="1"/>
    <x v="1"/>
    <m/>
  </r>
  <r>
    <s v="100"/>
    <s v="11_agriculturaganaderasilviculturaypesca"/>
    <n v="6"/>
    <x v="92"/>
    <n v="1"/>
    <s v="Tramo Ventas"/>
    <n v="6"/>
    <x v="1"/>
    <x v="1"/>
    <m/>
  </r>
  <r>
    <s v="101"/>
    <s v="11_comercioalpormayorymenorreparaciondevehculos"/>
    <n v="1"/>
    <x v="23"/>
    <n v="1"/>
    <s v="Región"/>
    <n v="1"/>
    <x v="1"/>
    <x v="1"/>
    <m/>
  </r>
  <r>
    <s v="101"/>
    <s v="11_comercioalpormayorymenorreparaciondevehculos"/>
    <n v="2"/>
    <x v="11"/>
    <n v="1"/>
    <s v="Provincia"/>
    <n v="2"/>
    <x v="1"/>
    <x v="1"/>
    <m/>
  </r>
  <r>
    <s v="101"/>
    <s v="11_comercioalpormayorymenorreparaciondevehculos"/>
    <n v="3"/>
    <x v="12"/>
    <n v="1"/>
    <s v="Comuna"/>
    <n v="3"/>
    <x v="140"/>
    <x v="140"/>
    <n v="1"/>
  </r>
  <r>
    <s v="101"/>
    <s v="11_comercioalpormayorymenorreparaciondevehculos"/>
    <n v="4"/>
    <x v="16"/>
    <n v="1"/>
    <s v="Rubro"/>
    <n v="4"/>
    <x v="1"/>
    <x v="1"/>
    <m/>
  </r>
  <r>
    <s v="101"/>
    <s v="11_comercioalpormayorymenorreparaciondevehculos"/>
    <n v="5"/>
    <x v="3"/>
    <n v="1"/>
    <s v="Razón Social"/>
    <n v="5"/>
    <x v="1"/>
    <x v="1"/>
    <m/>
  </r>
  <r>
    <s v="101"/>
    <s v="11_comercioalpormayorymenorreparaciondevehculos"/>
    <n v="6"/>
    <x v="92"/>
    <n v="1"/>
    <s v="Tramo Ventas"/>
    <n v="6"/>
    <x v="1"/>
    <x v="1"/>
    <m/>
  </r>
  <r>
    <s v="102"/>
    <s v="11_construccin"/>
    <n v="1"/>
    <x v="23"/>
    <n v="1"/>
    <s v="Región"/>
    <n v="1"/>
    <x v="1"/>
    <x v="1"/>
    <m/>
  </r>
  <r>
    <s v="102"/>
    <s v="11_construccin"/>
    <n v="2"/>
    <x v="11"/>
    <n v="1"/>
    <s v="Provincia"/>
    <n v="2"/>
    <x v="1"/>
    <x v="1"/>
    <m/>
  </r>
  <r>
    <s v="102"/>
    <s v="11_construccin"/>
    <n v="3"/>
    <x v="12"/>
    <n v="1"/>
    <s v="Comuna"/>
    <n v="3"/>
    <x v="141"/>
    <x v="141"/>
    <n v="1"/>
  </r>
  <r>
    <s v="102"/>
    <s v="11_construccin"/>
    <n v="4"/>
    <x v="16"/>
    <n v="1"/>
    <s v="Rubro"/>
    <n v="4"/>
    <x v="1"/>
    <x v="1"/>
    <m/>
  </r>
  <r>
    <s v="102"/>
    <s v="11_construccin"/>
    <n v="5"/>
    <x v="3"/>
    <n v="1"/>
    <s v="Razón Social"/>
    <n v="5"/>
    <x v="1"/>
    <x v="1"/>
    <m/>
  </r>
  <r>
    <s v="102"/>
    <s v="11_construccin"/>
    <n v="6"/>
    <x v="92"/>
    <n v="1"/>
    <s v="Tramo Ventas"/>
    <n v="6"/>
    <x v="1"/>
    <x v="1"/>
    <m/>
  </r>
  <r>
    <s v="103"/>
    <s v="11_enseanza"/>
    <n v="1"/>
    <x v="23"/>
    <n v="1"/>
    <s v="Región"/>
    <n v="1"/>
    <x v="1"/>
    <x v="1"/>
    <m/>
  </r>
  <r>
    <s v="103"/>
    <s v="11_enseanza"/>
    <n v="2"/>
    <x v="11"/>
    <n v="1"/>
    <s v="Provincia"/>
    <n v="2"/>
    <x v="1"/>
    <x v="1"/>
    <m/>
  </r>
  <r>
    <s v="103"/>
    <s v="11_enseanza"/>
    <n v="3"/>
    <x v="12"/>
    <n v="1"/>
    <s v="Comuna"/>
    <n v="3"/>
    <x v="142"/>
    <x v="142"/>
    <n v="1"/>
  </r>
  <r>
    <s v="103"/>
    <s v="11_enseanza"/>
    <n v="4"/>
    <x v="16"/>
    <n v="1"/>
    <s v="Rubro"/>
    <n v="4"/>
    <x v="1"/>
    <x v="1"/>
    <m/>
  </r>
  <r>
    <s v="103"/>
    <s v="11_enseanza"/>
    <n v="5"/>
    <x v="3"/>
    <n v="1"/>
    <s v="Razón Social"/>
    <n v="5"/>
    <x v="1"/>
    <x v="1"/>
    <m/>
  </r>
  <r>
    <s v="103"/>
    <s v="11_enseanza"/>
    <n v="6"/>
    <x v="92"/>
    <n v="1"/>
    <s v="Tramo Ventas"/>
    <n v="6"/>
    <x v="1"/>
    <x v="1"/>
    <m/>
  </r>
  <r>
    <s v="104"/>
    <s v="11_explotacindeminasycanteras"/>
    <n v="1"/>
    <x v="23"/>
    <n v="1"/>
    <s v="Región"/>
    <n v="1"/>
    <x v="1"/>
    <x v="1"/>
    <m/>
  </r>
  <r>
    <s v="104"/>
    <s v="11_explotacindeminasycanteras"/>
    <n v="2"/>
    <x v="11"/>
    <n v="1"/>
    <s v="Provincia"/>
    <n v="2"/>
    <x v="1"/>
    <x v="1"/>
    <m/>
  </r>
  <r>
    <s v="104"/>
    <s v="11_explotacindeminasycanteras"/>
    <n v="3"/>
    <x v="12"/>
    <n v="1"/>
    <s v="Comuna"/>
    <n v="3"/>
    <x v="143"/>
    <x v="143"/>
    <n v="1"/>
  </r>
  <r>
    <s v="104"/>
    <s v="11_explotacindeminasycanteras"/>
    <n v="4"/>
    <x v="16"/>
    <n v="1"/>
    <s v="Rubro"/>
    <n v="4"/>
    <x v="1"/>
    <x v="1"/>
    <m/>
  </r>
  <r>
    <s v="104"/>
    <s v="11_explotacindeminasycanteras"/>
    <n v="5"/>
    <x v="3"/>
    <n v="1"/>
    <s v="Razón Social"/>
    <n v="5"/>
    <x v="1"/>
    <x v="1"/>
    <m/>
  </r>
  <r>
    <s v="104"/>
    <s v="11_explotacindeminasycanteras"/>
    <n v="6"/>
    <x v="92"/>
    <n v="1"/>
    <s v="Tramo Ventas"/>
    <n v="6"/>
    <x v="1"/>
    <x v="1"/>
    <m/>
  </r>
  <r>
    <s v="105"/>
    <s v="11_industriamanufacturera"/>
    <n v="1"/>
    <x v="23"/>
    <n v="1"/>
    <s v="Región"/>
    <n v="1"/>
    <x v="1"/>
    <x v="1"/>
    <m/>
  </r>
  <r>
    <s v="105"/>
    <s v="11_industriamanufacturera"/>
    <n v="2"/>
    <x v="11"/>
    <n v="1"/>
    <s v="Provincia"/>
    <n v="2"/>
    <x v="1"/>
    <x v="1"/>
    <m/>
  </r>
  <r>
    <s v="105"/>
    <s v="11_industriamanufacturera"/>
    <n v="3"/>
    <x v="12"/>
    <n v="1"/>
    <s v="Comuna"/>
    <n v="3"/>
    <x v="144"/>
    <x v="144"/>
    <n v="1"/>
  </r>
  <r>
    <s v="105"/>
    <s v="11_industriamanufacturera"/>
    <n v="4"/>
    <x v="16"/>
    <n v="1"/>
    <s v="Rubro"/>
    <n v="4"/>
    <x v="1"/>
    <x v="1"/>
    <m/>
  </r>
  <r>
    <s v="105"/>
    <s v="11_industriamanufacturera"/>
    <n v="5"/>
    <x v="3"/>
    <n v="1"/>
    <s v="Razón Social"/>
    <n v="5"/>
    <x v="1"/>
    <x v="1"/>
    <m/>
  </r>
  <r>
    <s v="105"/>
    <s v="11_industriamanufacturera"/>
    <n v="6"/>
    <x v="92"/>
    <n v="1"/>
    <s v="Tramo Ventas"/>
    <n v="6"/>
    <x v="1"/>
    <x v="1"/>
    <m/>
  </r>
  <r>
    <s v="106"/>
    <s v="11_informacinycomunicaciones"/>
    <n v="1"/>
    <x v="23"/>
    <n v="1"/>
    <s v="Región"/>
    <n v="1"/>
    <x v="1"/>
    <x v="1"/>
    <m/>
  </r>
  <r>
    <s v="106"/>
    <s v="11_informacinycomunicaciones"/>
    <n v="2"/>
    <x v="11"/>
    <n v="1"/>
    <s v="Provincia"/>
    <n v="2"/>
    <x v="1"/>
    <x v="1"/>
    <m/>
  </r>
  <r>
    <s v="106"/>
    <s v="11_informacinycomunicaciones"/>
    <n v="3"/>
    <x v="12"/>
    <n v="1"/>
    <s v="Comuna"/>
    <n v="3"/>
    <x v="145"/>
    <x v="145"/>
    <n v="1"/>
  </r>
  <r>
    <s v="106"/>
    <s v="11_informacinycomunicaciones"/>
    <n v="4"/>
    <x v="16"/>
    <n v="1"/>
    <s v="Rubro"/>
    <n v="4"/>
    <x v="1"/>
    <x v="1"/>
    <m/>
  </r>
  <r>
    <s v="106"/>
    <s v="11_informacinycomunicaciones"/>
    <n v="5"/>
    <x v="3"/>
    <n v="1"/>
    <s v="Razón Social"/>
    <n v="5"/>
    <x v="1"/>
    <x v="1"/>
    <m/>
  </r>
  <r>
    <s v="106"/>
    <s v="11_informacinycomunicaciones"/>
    <n v="6"/>
    <x v="92"/>
    <n v="1"/>
    <s v="Tramo Ventas"/>
    <n v="6"/>
    <x v="1"/>
    <x v="1"/>
    <m/>
  </r>
  <r>
    <s v="107"/>
    <s v="11_otrasactividadesdeservicios"/>
    <n v="1"/>
    <x v="23"/>
    <n v="1"/>
    <s v="Región"/>
    <n v="1"/>
    <x v="1"/>
    <x v="1"/>
    <m/>
  </r>
  <r>
    <s v="107"/>
    <s v="11_otrasactividadesdeservicios"/>
    <n v="2"/>
    <x v="11"/>
    <n v="1"/>
    <s v="Provincia"/>
    <n v="2"/>
    <x v="1"/>
    <x v="1"/>
    <m/>
  </r>
  <r>
    <s v="107"/>
    <s v="11_otrasactividadesdeservicios"/>
    <n v="3"/>
    <x v="12"/>
    <n v="1"/>
    <s v="Comuna"/>
    <n v="3"/>
    <x v="146"/>
    <x v="146"/>
    <n v="1"/>
  </r>
  <r>
    <s v="107"/>
    <s v="11_otrasactividadesdeservicios"/>
    <n v="4"/>
    <x v="16"/>
    <n v="1"/>
    <s v="Rubro"/>
    <n v="4"/>
    <x v="1"/>
    <x v="1"/>
    <m/>
  </r>
  <r>
    <s v="107"/>
    <s v="11_otrasactividadesdeservicios"/>
    <n v="5"/>
    <x v="3"/>
    <n v="1"/>
    <s v="Razón Social"/>
    <n v="5"/>
    <x v="1"/>
    <x v="1"/>
    <m/>
  </r>
  <r>
    <s v="107"/>
    <s v="11_otrasactividadesdeservicios"/>
    <n v="6"/>
    <x v="92"/>
    <n v="1"/>
    <s v="Tramo Ventas"/>
    <n v="6"/>
    <x v="1"/>
    <x v="1"/>
    <m/>
  </r>
  <r>
    <s v="108"/>
    <s v="11_suministrodeaguaaguasresidualesdesechosydescontaminacin"/>
    <n v="1"/>
    <x v="23"/>
    <n v="1"/>
    <s v="Región"/>
    <n v="1"/>
    <x v="1"/>
    <x v="1"/>
    <m/>
  </r>
  <r>
    <s v="108"/>
    <s v="11_suministrodeaguaaguasresidualesdesechosydescontaminacin"/>
    <n v="2"/>
    <x v="11"/>
    <n v="1"/>
    <s v="Provincia"/>
    <n v="2"/>
    <x v="1"/>
    <x v="1"/>
    <m/>
  </r>
  <r>
    <s v="108"/>
    <s v="11_suministrodeaguaaguasresidualesdesechosydescontaminacin"/>
    <n v="3"/>
    <x v="12"/>
    <n v="1"/>
    <s v="Comuna"/>
    <n v="3"/>
    <x v="147"/>
    <x v="147"/>
    <n v="1"/>
  </r>
  <r>
    <s v="108"/>
    <s v="11_suministrodeaguaaguasresidualesdesechosydescontaminacin"/>
    <n v="4"/>
    <x v="16"/>
    <n v="1"/>
    <s v="Rubro"/>
    <n v="4"/>
    <x v="1"/>
    <x v="1"/>
    <m/>
  </r>
  <r>
    <s v="108"/>
    <s v="11_suministrodeaguaaguasresidualesdesechosydescontaminacin"/>
    <n v="5"/>
    <x v="3"/>
    <n v="1"/>
    <s v="Razón Social"/>
    <n v="5"/>
    <x v="1"/>
    <x v="1"/>
    <m/>
  </r>
  <r>
    <s v="108"/>
    <s v="11_suministrodeaguaaguasresidualesdesechosydescontaminacin"/>
    <n v="6"/>
    <x v="92"/>
    <n v="1"/>
    <s v="Tramo Ventas"/>
    <n v="6"/>
    <x v="1"/>
    <x v="1"/>
    <m/>
  </r>
  <r>
    <s v="109"/>
    <s v="11_suministrodeelectricidadgasvaporyaireacondicionado"/>
    <n v="1"/>
    <x v="23"/>
    <n v="1"/>
    <s v="Región"/>
    <n v="1"/>
    <x v="1"/>
    <x v="1"/>
    <m/>
  </r>
  <r>
    <s v="109"/>
    <s v="11_suministrodeelectricidadgasvaporyaireacondicionado"/>
    <n v="2"/>
    <x v="11"/>
    <n v="1"/>
    <s v="Provincia"/>
    <n v="2"/>
    <x v="1"/>
    <x v="1"/>
    <m/>
  </r>
  <r>
    <s v="109"/>
    <s v="11_suministrodeelectricidadgasvaporyaireacondicionado"/>
    <n v="3"/>
    <x v="12"/>
    <n v="1"/>
    <s v="Comuna"/>
    <n v="3"/>
    <x v="148"/>
    <x v="148"/>
    <n v="1"/>
  </r>
  <r>
    <s v="109"/>
    <s v="11_suministrodeelectricidadgasvaporyaireacondicionado"/>
    <n v="4"/>
    <x v="16"/>
    <n v="1"/>
    <s v="Rubro"/>
    <n v="4"/>
    <x v="1"/>
    <x v="1"/>
    <m/>
  </r>
  <r>
    <s v="109"/>
    <s v="11_suministrodeelectricidadgasvaporyaireacondicionado"/>
    <n v="5"/>
    <x v="3"/>
    <n v="1"/>
    <s v="Razón Social"/>
    <n v="5"/>
    <x v="1"/>
    <x v="1"/>
    <m/>
  </r>
  <r>
    <s v="109"/>
    <s v="11_suministrodeelectricidadgasvaporyaireacondicionado"/>
    <n v="6"/>
    <x v="92"/>
    <n v="1"/>
    <s v="Tramo Ventas"/>
    <n v="6"/>
    <x v="1"/>
    <x v="1"/>
    <m/>
  </r>
  <r>
    <s v="110"/>
    <s v="11_transporteyalmacenamiento"/>
    <n v="1"/>
    <x v="23"/>
    <n v="1"/>
    <s v="Región"/>
    <n v="1"/>
    <x v="1"/>
    <x v="1"/>
    <m/>
  </r>
  <r>
    <s v="110"/>
    <s v="11_transporteyalmacenamiento"/>
    <n v="2"/>
    <x v="11"/>
    <n v="1"/>
    <s v="Provincia"/>
    <n v="2"/>
    <x v="1"/>
    <x v="1"/>
    <m/>
  </r>
  <r>
    <s v="110"/>
    <s v="11_transporteyalmacenamiento"/>
    <n v="3"/>
    <x v="12"/>
    <n v="1"/>
    <s v="Comuna"/>
    <n v="3"/>
    <x v="149"/>
    <x v="149"/>
    <n v="1"/>
  </r>
  <r>
    <s v="110"/>
    <s v="11_transporteyalmacenamiento"/>
    <n v="4"/>
    <x v="16"/>
    <n v="1"/>
    <s v="Rubro"/>
    <n v="4"/>
    <x v="1"/>
    <x v="1"/>
    <m/>
  </r>
  <r>
    <s v="110"/>
    <s v="11_transporteyalmacenamiento"/>
    <n v="5"/>
    <x v="3"/>
    <n v="1"/>
    <s v="Razón Social"/>
    <n v="5"/>
    <x v="1"/>
    <x v="1"/>
    <m/>
  </r>
  <r>
    <s v="110"/>
    <s v="11_transporteyalmacenamiento"/>
    <n v="6"/>
    <x v="92"/>
    <n v="1"/>
    <s v="Tramo Ventas"/>
    <n v="6"/>
    <x v="1"/>
    <x v="1"/>
    <m/>
  </r>
  <r>
    <s v="111"/>
    <s v="12_actividadesartsticasentretenimientoyrecreativas"/>
    <n v="1"/>
    <x v="23"/>
    <n v="1"/>
    <s v="Región"/>
    <n v="1"/>
    <x v="1"/>
    <x v="1"/>
    <m/>
  </r>
  <r>
    <s v="111"/>
    <s v="12_actividadesartsticasentretenimientoyrecreativas"/>
    <n v="2"/>
    <x v="11"/>
    <n v="1"/>
    <s v="Provincia"/>
    <n v="2"/>
    <x v="1"/>
    <x v="1"/>
    <m/>
  </r>
  <r>
    <s v="111"/>
    <s v="12_actividadesartsticasentretenimientoyrecreativas"/>
    <n v="3"/>
    <x v="12"/>
    <n v="1"/>
    <s v="Comuna"/>
    <n v="3"/>
    <x v="150"/>
    <x v="150"/>
    <n v="1"/>
  </r>
  <r>
    <s v="111"/>
    <s v="12_actividadesartsticasentretenimientoyrecreativas"/>
    <n v="4"/>
    <x v="16"/>
    <n v="1"/>
    <s v="Rubro"/>
    <n v="4"/>
    <x v="1"/>
    <x v="1"/>
    <m/>
  </r>
  <r>
    <s v="111"/>
    <s v="12_actividadesartsticasentretenimientoyrecreativas"/>
    <n v="5"/>
    <x v="3"/>
    <n v="1"/>
    <s v="Razón Social"/>
    <n v="5"/>
    <x v="1"/>
    <x v="1"/>
    <m/>
  </r>
  <r>
    <s v="111"/>
    <s v="12_actividadesartsticasentretenimientoyrecreativas"/>
    <n v="6"/>
    <x v="92"/>
    <n v="1"/>
    <s v="Tramo Ventas"/>
    <n v="6"/>
    <x v="1"/>
    <x v="1"/>
    <m/>
  </r>
  <r>
    <s v="112"/>
    <s v="12_actividadesdealojamientoyserviciodecomidas"/>
    <n v="1"/>
    <x v="23"/>
    <n v="1"/>
    <s v="Región"/>
    <n v="1"/>
    <x v="1"/>
    <x v="1"/>
    <m/>
  </r>
  <r>
    <s v="112"/>
    <s v="12_actividadesdealojamientoyserviciodecomidas"/>
    <n v="2"/>
    <x v="11"/>
    <n v="1"/>
    <s v="Provincia"/>
    <n v="2"/>
    <x v="1"/>
    <x v="1"/>
    <m/>
  </r>
  <r>
    <s v="112"/>
    <s v="12_actividadesdealojamientoyserviciodecomidas"/>
    <n v="3"/>
    <x v="12"/>
    <n v="1"/>
    <s v="Comuna"/>
    <n v="3"/>
    <x v="151"/>
    <x v="151"/>
    <n v="1"/>
  </r>
  <r>
    <s v="112"/>
    <s v="12_actividadesdealojamientoyserviciodecomidas"/>
    <n v="4"/>
    <x v="16"/>
    <n v="1"/>
    <s v="Rubro"/>
    <n v="4"/>
    <x v="1"/>
    <x v="1"/>
    <m/>
  </r>
  <r>
    <s v="112"/>
    <s v="12_actividadesdealojamientoyserviciodecomidas"/>
    <n v="5"/>
    <x v="3"/>
    <n v="1"/>
    <s v="Razón Social"/>
    <n v="5"/>
    <x v="1"/>
    <x v="1"/>
    <m/>
  </r>
  <r>
    <s v="112"/>
    <s v="12_actividadesdealojamientoyserviciodecomidas"/>
    <n v="6"/>
    <x v="92"/>
    <n v="1"/>
    <s v="Tramo Ventas"/>
    <n v="6"/>
    <x v="1"/>
    <x v="1"/>
    <m/>
  </r>
  <r>
    <s v="113"/>
    <s v="12_actividadesdeatenciondelasaludyasistenciasocial"/>
    <n v="1"/>
    <x v="23"/>
    <n v="1"/>
    <s v="Región"/>
    <n v="1"/>
    <x v="1"/>
    <x v="1"/>
    <m/>
  </r>
  <r>
    <s v="113"/>
    <s v="12_actividadesdeatenciondelasaludyasistenciasocial"/>
    <n v="2"/>
    <x v="11"/>
    <n v="1"/>
    <s v="Provincia"/>
    <n v="2"/>
    <x v="1"/>
    <x v="1"/>
    <m/>
  </r>
  <r>
    <s v="113"/>
    <s v="12_actividadesdeatenciondelasaludyasistenciasocial"/>
    <n v="3"/>
    <x v="12"/>
    <n v="1"/>
    <s v="Comuna"/>
    <n v="3"/>
    <x v="152"/>
    <x v="152"/>
    <n v="1"/>
  </r>
  <r>
    <s v="113"/>
    <s v="12_actividadesdeatenciondelasaludyasistenciasocial"/>
    <n v="4"/>
    <x v="16"/>
    <n v="1"/>
    <s v="Rubro"/>
    <n v="4"/>
    <x v="1"/>
    <x v="1"/>
    <m/>
  </r>
  <r>
    <s v="113"/>
    <s v="12_actividadesdeatenciondelasaludyasistenciasocial"/>
    <n v="5"/>
    <x v="3"/>
    <n v="1"/>
    <s v="Razón Social"/>
    <n v="5"/>
    <x v="1"/>
    <x v="1"/>
    <m/>
  </r>
  <r>
    <s v="113"/>
    <s v="12_actividadesdeatenciondelasaludyasistenciasocial"/>
    <n v="6"/>
    <x v="92"/>
    <n v="1"/>
    <s v="Tramo Ventas"/>
    <n v="6"/>
    <x v="1"/>
    <x v="1"/>
    <m/>
  </r>
  <r>
    <s v="114"/>
    <s v="12_actividadesdeloshogarescomoempleadores"/>
    <n v="1"/>
    <x v="23"/>
    <n v="1"/>
    <s v="Región"/>
    <n v="1"/>
    <x v="1"/>
    <x v="1"/>
    <m/>
  </r>
  <r>
    <s v="114"/>
    <s v="12_actividadesdeloshogarescomoempleadores"/>
    <n v="2"/>
    <x v="11"/>
    <n v="1"/>
    <s v="Provincia"/>
    <n v="2"/>
    <x v="1"/>
    <x v="1"/>
    <m/>
  </r>
  <r>
    <s v="114"/>
    <s v="12_actividadesdeloshogarescomoempleadores"/>
    <n v="3"/>
    <x v="12"/>
    <n v="1"/>
    <s v="Comuna"/>
    <n v="3"/>
    <x v="153"/>
    <x v="153"/>
    <n v="1"/>
  </r>
  <r>
    <s v="114"/>
    <s v="12_actividadesdeloshogarescomoempleadores"/>
    <n v="4"/>
    <x v="16"/>
    <n v="1"/>
    <s v="Rubro"/>
    <n v="4"/>
    <x v="1"/>
    <x v="1"/>
    <m/>
  </r>
  <r>
    <s v="114"/>
    <s v="12_actividadesdeloshogarescomoempleadores"/>
    <n v="5"/>
    <x v="3"/>
    <n v="1"/>
    <s v="Razón Social"/>
    <n v="5"/>
    <x v="1"/>
    <x v="1"/>
    <m/>
  </r>
  <r>
    <s v="114"/>
    <s v="12_actividadesdeloshogarescomoempleadores"/>
    <n v="6"/>
    <x v="92"/>
    <n v="1"/>
    <s v="Tramo Ventas"/>
    <n v="6"/>
    <x v="1"/>
    <x v="1"/>
    <m/>
  </r>
  <r>
    <s v="115"/>
    <s v="12_actividadesdeorganizacionesyorganosextraterritoriales"/>
    <n v="1"/>
    <x v="23"/>
    <n v="1"/>
    <s v="Región"/>
    <n v="1"/>
    <x v="1"/>
    <x v="1"/>
    <m/>
  </r>
  <r>
    <s v="115"/>
    <s v="12_actividadesdeorganizacionesyorganosextraterritoriales"/>
    <n v="2"/>
    <x v="11"/>
    <n v="1"/>
    <s v="Provincia"/>
    <n v="2"/>
    <x v="1"/>
    <x v="1"/>
    <m/>
  </r>
  <r>
    <s v="115"/>
    <s v="12_actividadesdeorganizacionesyorganosextraterritoriales"/>
    <n v="3"/>
    <x v="12"/>
    <n v="1"/>
    <s v="Comuna"/>
    <n v="3"/>
    <x v="154"/>
    <x v="154"/>
    <n v="1"/>
  </r>
  <r>
    <s v="115"/>
    <s v="12_actividadesdeorganizacionesyorganosextraterritoriales"/>
    <n v="4"/>
    <x v="16"/>
    <n v="1"/>
    <s v="Rubro"/>
    <n v="4"/>
    <x v="1"/>
    <x v="1"/>
    <m/>
  </r>
  <r>
    <s v="115"/>
    <s v="12_actividadesdeorganizacionesyorganosextraterritoriales"/>
    <n v="5"/>
    <x v="3"/>
    <n v="1"/>
    <s v="Razón Social"/>
    <n v="5"/>
    <x v="1"/>
    <x v="1"/>
    <m/>
  </r>
  <r>
    <s v="115"/>
    <s v="12_actividadesdeorganizacionesyorganosextraterritoriales"/>
    <n v="6"/>
    <x v="92"/>
    <n v="1"/>
    <s v="Tramo Ventas"/>
    <n v="6"/>
    <x v="1"/>
    <x v="1"/>
    <m/>
  </r>
  <r>
    <s v="116"/>
    <s v="12_actividadesdeserviciosadministrativosydeapoyo"/>
    <n v="1"/>
    <x v="23"/>
    <n v="1"/>
    <s v="Región"/>
    <n v="1"/>
    <x v="1"/>
    <x v="1"/>
    <m/>
  </r>
  <r>
    <s v="116"/>
    <s v="12_actividadesdeserviciosadministrativosydeapoyo"/>
    <n v="2"/>
    <x v="11"/>
    <n v="1"/>
    <s v="Provincia"/>
    <n v="2"/>
    <x v="1"/>
    <x v="1"/>
    <m/>
  </r>
  <r>
    <s v="116"/>
    <s v="12_actividadesdeserviciosadministrativosydeapoyo"/>
    <n v="3"/>
    <x v="12"/>
    <n v="1"/>
    <s v="Comuna"/>
    <n v="3"/>
    <x v="155"/>
    <x v="155"/>
    <n v="1"/>
  </r>
  <r>
    <s v="116"/>
    <s v="12_actividadesdeserviciosadministrativosydeapoyo"/>
    <n v="4"/>
    <x v="16"/>
    <n v="1"/>
    <s v="Rubro"/>
    <n v="4"/>
    <x v="1"/>
    <x v="1"/>
    <m/>
  </r>
  <r>
    <s v="116"/>
    <s v="12_actividadesdeserviciosadministrativosydeapoyo"/>
    <n v="5"/>
    <x v="3"/>
    <n v="1"/>
    <s v="Razón Social"/>
    <n v="5"/>
    <x v="1"/>
    <x v="1"/>
    <m/>
  </r>
  <r>
    <s v="116"/>
    <s v="12_actividadesdeserviciosadministrativosydeapoyo"/>
    <n v="6"/>
    <x v="92"/>
    <n v="1"/>
    <s v="Tramo Ventas"/>
    <n v="6"/>
    <x v="1"/>
    <x v="1"/>
    <m/>
  </r>
  <r>
    <s v="117"/>
    <s v="12_actividadesfinancierasydeseguros"/>
    <n v="1"/>
    <x v="23"/>
    <n v="1"/>
    <s v="Región"/>
    <n v="1"/>
    <x v="1"/>
    <x v="1"/>
    <m/>
  </r>
  <r>
    <s v="117"/>
    <s v="12_actividadesfinancierasydeseguros"/>
    <n v="2"/>
    <x v="11"/>
    <n v="1"/>
    <s v="Provincia"/>
    <n v="2"/>
    <x v="1"/>
    <x v="1"/>
    <m/>
  </r>
  <r>
    <s v="117"/>
    <s v="12_actividadesfinancierasydeseguros"/>
    <n v="3"/>
    <x v="12"/>
    <n v="1"/>
    <s v="Comuna"/>
    <n v="3"/>
    <x v="156"/>
    <x v="156"/>
    <n v="1"/>
  </r>
  <r>
    <s v="117"/>
    <s v="12_actividadesfinancierasydeseguros"/>
    <n v="4"/>
    <x v="16"/>
    <n v="1"/>
    <s v="Rubro"/>
    <n v="4"/>
    <x v="1"/>
    <x v="1"/>
    <m/>
  </r>
  <r>
    <s v="117"/>
    <s v="12_actividadesfinancierasydeseguros"/>
    <n v="5"/>
    <x v="3"/>
    <n v="1"/>
    <s v="Razón Social"/>
    <n v="5"/>
    <x v="1"/>
    <x v="1"/>
    <m/>
  </r>
  <r>
    <s v="117"/>
    <s v="12_actividadesfinancierasydeseguros"/>
    <n v="6"/>
    <x v="92"/>
    <n v="1"/>
    <s v="Tramo Ventas"/>
    <n v="6"/>
    <x v="1"/>
    <x v="1"/>
    <m/>
  </r>
  <r>
    <s v="118"/>
    <s v="12_actividadesinmobiliarias"/>
    <n v="1"/>
    <x v="23"/>
    <n v="1"/>
    <s v="Región"/>
    <n v="1"/>
    <x v="1"/>
    <x v="1"/>
    <m/>
  </r>
  <r>
    <s v="118"/>
    <s v="12_actividadesinmobiliarias"/>
    <n v="2"/>
    <x v="11"/>
    <n v="1"/>
    <s v="Provincia"/>
    <n v="2"/>
    <x v="1"/>
    <x v="1"/>
    <m/>
  </r>
  <r>
    <s v="118"/>
    <s v="12_actividadesinmobiliarias"/>
    <n v="3"/>
    <x v="12"/>
    <n v="1"/>
    <s v="Comuna"/>
    <n v="3"/>
    <x v="157"/>
    <x v="157"/>
    <n v="1"/>
  </r>
  <r>
    <s v="118"/>
    <s v="12_actividadesinmobiliarias"/>
    <n v="4"/>
    <x v="16"/>
    <n v="1"/>
    <s v="Rubro"/>
    <n v="4"/>
    <x v="1"/>
    <x v="1"/>
    <m/>
  </r>
  <r>
    <s v="118"/>
    <s v="12_actividadesinmobiliarias"/>
    <n v="5"/>
    <x v="3"/>
    <n v="1"/>
    <s v="Razón Social"/>
    <n v="5"/>
    <x v="1"/>
    <x v="1"/>
    <m/>
  </r>
  <r>
    <s v="118"/>
    <s v="12_actividadesinmobiliarias"/>
    <n v="6"/>
    <x v="92"/>
    <n v="1"/>
    <s v="Tramo Ventas"/>
    <n v="6"/>
    <x v="1"/>
    <x v="1"/>
    <m/>
  </r>
  <r>
    <s v="119"/>
    <s v="12_actividadesprofesionalescientficasytcnicas"/>
    <n v="1"/>
    <x v="23"/>
    <n v="1"/>
    <s v="Región"/>
    <n v="1"/>
    <x v="1"/>
    <x v="1"/>
    <m/>
  </r>
  <r>
    <s v="119"/>
    <s v="12_actividadesprofesionalescientficasytcnicas"/>
    <n v="2"/>
    <x v="11"/>
    <n v="1"/>
    <s v="Provincia"/>
    <n v="2"/>
    <x v="1"/>
    <x v="1"/>
    <m/>
  </r>
  <r>
    <s v="119"/>
    <s v="12_actividadesprofesionalescientficasytcnicas"/>
    <n v="3"/>
    <x v="12"/>
    <n v="1"/>
    <s v="Comuna"/>
    <n v="3"/>
    <x v="158"/>
    <x v="158"/>
    <n v="1"/>
  </r>
  <r>
    <s v="119"/>
    <s v="12_actividadesprofesionalescientficasytcnicas"/>
    <n v="4"/>
    <x v="16"/>
    <n v="1"/>
    <s v="Rubro"/>
    <n v="4"/>
    <x v="1"/>
    <x v="1"/>
    <m/>
  </r>
  <r>
    <s v="119"/>
    <s v="12_actividadesprofesionalescientficasytcnicas"/>
    <n v="5"/>
    <x v="3"/>
    <n v="1"/>
    <s v="Razón Social"/>
    <n v="5"/>
    <x v="1"/>
    <x v="1"/>
    <m/>
  </r>
  <r>
    <s v="119"/>
    <s v="12_actividadesprofesionalescientficasytcnicas"/>
    <n v="6"/>
    <x v="92"/>
    <n v="1"/>
    <s v="Tramo Ventas"/>
    <n v="6"/>
    <x v="1"/>
    <x v="1"/>
    <m/>
  </r>
  <r>
    <s v="120"/>
    <s v="12_administracionpblicaydefensaseguridadsocial"/>
    <n v="1"/>
    <x v="23"/>
    <n v="1"/>
    <s v="Región"/>
    <n v="1"/>
    <x v="1"/>
    <x v="1"/>
    <m/>
  </r>
  <r>
    <s v="120"/>
    <s v="12_administracionpblicaydefensaseguridadsocial"/>
    <n v="2"/>
    <x v="11"/>
    <n v="1"/>
    <s v="Provincia"/>
    <n v="2"/>
    <x v="1"/>
    <x v="1"/>
    <m/>
  </r>
  <r>
    <s v="120"/>
    <s v="12_administracionpblicaydefensaseguridadsocial"/>
    <n v="3"/>
    <x v="12"/>
    <n v="1"/>
    <s v="Comuna"/>
    <n v="3"/>
    <x v="159"/>
    <x v="159"/>
    <n v="1"/>
  </r>
  <r>
    <s v="120"/>
    <s v="12_administracionpblicaydefensaseguridadsocial"/>
    <n v="4"/>
    <x v="16"/>
    <n v="1"/>
    <s v="Rubro"/>
    <n v="4"/>
    <x v="1"/>
    <x v="1"/>
    <m/>
  </r>
  <r>
    <s v="120"/>
    <s v="12_administracionpblicaydefensaseguridadsocial"/>
    <n v="5"/>
    <x v="3"/>
    <n v="1"/>
    <s v="Razón Social"/>
    <n v="5"/>
    <x v="1"/>
    <x v="1"/>
    <m/>
  </r>
  <r>
    <s v="120"/>
    <s v="12_administracionpblicaydefensaseguridadsocial"/>
    <n v="6"/>
    <x v="92"/>
    <n v="1"/>
    <s v="Tramo Ventas"/>
    <n v="6"/>
    <x v="1"/>
    <x v="1"/>
    <m/>
  </r>
  <r>
    <s v="121"/>
    <s v="12_agriculturaganaderasilviculturaypesca"/>
    <n v="1"/>
    <x v="23"/>
    <n v="1"/>
    <s v="Región"/>
    <n v="1"/>
    <x v="1"/>
    <x v="1"/>
    <m/>
  </r>
  <r>
    <s v="121"/>
    <s v="12_agriculturaganaderasilviculturaypesca"/>
    <n v="2"/>
    <x v="11"/>
    <n v="1"/>
    <s v="Provincia"/>
    <n v="2"/>
    <x v="1"/>
    <x v="1"/>
    <m/>
  </r>
  <r>
    <s v="121"/>
    <s v="12_agriculturaganaderasilviculturaypesca"/>
    <n v="3"/>
    <x v="12"/>
    <n v="1"/>
    <s v="Comuna"/>
    <n v="3"/>
    <x v="160"/>
    <x v="160"/>
    <n v="1"/>
  </r>
  <r>
    <s v="121"/>
    <s v="12_agriculturaganaderasilviculturaypesca"/>
    <n v="4"/>
    <x v="16"/>
    <n v="1"/>
    <s v="Rubro"/>
    <n v="4"/>
    <x v="1"/>
    <x v="1"/>
    <m/>
  </r>
  <r>
    <s v="121"/>
    <s v="12_agriculturaganaderasilviculturaypesca"/>
    <n v="5"/>
    <x v="3"/>
    <n v="1"/>
    <s v="Razón Social"/>
    <n v="5"/>
    <x v="1"/>
    <x v="1"/>
    <m/>
  </r>
  <r>
    <s v="121"/>
    <s v="12_agriculturaganaderasilviculturaypesca"/>
    <n v="6"/>
    <x v="92"/>
    <n v="1"/>
    <s v="Tramo Ventas"/>
    <n v="6"/>
    <x v="1"/>
    <x v="1"/>
    <m/>
  </r>
  <r>
    <s v="122"/>
    <s v="12_comercioalpormayorymenorreparaciondevehculos"/>
    <n v="1"/>
    <x v="23"/>
    <n v="1"/>
    <s v="Región"/>
    <n v="1"/>
    <x v="1"/>
    <x v="1"/>
    <m/>
  </r>
  <r>
    <s v="122"/>
    <s v="12_comercioalpormayorymenorreparaciondevehculos"/>
    <n v="2"/>
    <x v="11"/>
    <n v="1"/>
    <s v="Provincia"/>
    <n v="2"/>
    <x v="1"/>
    <x v="1"/>
    <m/>
  </r>
  <r>
    <s v="122"/>
    <s v="12_comercioalpormayorymenorreparaciondevehculos"/>
    <n v="3"/>
    <x v="12"/>
    <n v="1"/>
    <s v="Comuna"/>
    <n v="3"/>
    <x v="161"/>
    <x v="161"/>
    <n v="1"/>
  </r>
  <r>
    <s v="122"/>
    <s v="12_comercioalpormayorymenorreparaciondevehculos"/>
    <n v="4"/>
    <x v="16"/>
    <n v="1"/>
    <s v="Rubro"/>
    <n v="4"/>
    <x v="1"/>
    <x v="1"/>
    <m/>
  </r>
  <r>
    <s v="122"/>
    <s v="12_comercioalpormayorymenorreparaciondevehculos"/>
    <n v="5"/>
    <x v="3"/>
    <n v="1"/>
    <s v="Razón Social"/>
    <n v="5"/>
    <x v="1"/>
    <x v="1"/>
    <m/>
  </r>
  <r>
    <s v="122"/>
    <s v="12_comercioalpormayorymenorreparaciondevehculos"/>
    <n v="6"/>
    <x v="92"/>
    <n v="1"/>
    <s v="Tramo Ventas"/>
    <n v="6"/>
    <x v="1"/>
    <x v="1"/>
    <m/>
  </r>
  <r>
    <s v="123"/>
    <s v="12_construccin"/>
    <n v="1"/>
    <x v="23"/>
    <n v="1"/>
    <s v="Región"/>
    <n v="1"/>
    <x v="1"/>
    <x v="1"/>
    <m/>
  </r>
  <r>
    <s v="123"/>
    <s v="12_construccin"/>
    <n v="2"/>
    <x v="11"/>
    <n v="1"/>
    <s v="Provincia"/>
    <n v="2"/>
    <x v="1"/>
    <x v="1"/>
    <m/>
  </r>
  <r>
    <s v="123"/>
    <s v="12_construccin"/>
    <n v="3"/>
    <x v="12"/>
    <n v="1"/>
    <s v="Comuna"/>
    <n v="3"/>
    <x v="162"/>
    <x v="162"/>
    <n v="1"/>
  </r>
  <r>
    <s v="123"/>
    <s v="12_construccin"/>
    <n v="4"/>
    <x v="16"/>
    <n v="1"/>
    <s v="Rubro"/>
    <n v="4"/>
    <x v="1"/>
    <x v="1"/>
    <m/>
  </r>
  <r>
    <s v="123"/>
    <s v="12_construccin"/>
    <n v="5"/>
    <x v="3"/>
    <n v="1"/>
    <s v="Razón Social"/>
    <n v="5"/>
    <x v="1"/>
    <x v="1"/>
    <m/>
  </r>
  <r>
    <s v="123"/>
    <s v="12_construccin"/>
    <n v="6"/>
    <x v="92"/>
    <n v="1"/>
    <s v="Tramo Ventas"/>
    <n v="6"/>
    <x v="1"/>
    <x v="1"/>
    <m/>
  </r>
  <r>
    <s v="124"/>
    <s v="12_enseanza"/>
    <n v="1"/>
    <x v="23"/>
    <n v="1"/>
    <s v="Región"/>
    <n v="1"/>
    <x v="1"/>
    <x v="1"/>
    <m/>
  </r>
  <r>
    <s v="124"/>
    <s v="12_enseanza"/>
    <n v="2"/>
    <x v="11"/>
    <n v="1"/>
    <s v="Provincia"/>
    <n v="2"/>
    <x v="1"/>
    <x v="1"/>
    <m/>
  </r>
  <r>
    <s v="124"/>
    <s v="12_enseanza"/>
    <n v="3"/>
    <x v="12"/>
    <n v="1"/>
    <s v="Comuna"/>
    <n v="3"/>
    <x v="163"/>
    <x v="163"/>
    <n v="1"/>
  </r>
  <r>
    <s v="124"/>
    <s v="12_enseanza"/>
    <n v="4"/>
    <x v="16"/>
    <n v="1"/>
    <s v="Rubro"/>
    <n v="4"/>
    <x v="1"/>
    <x v="1"/>
    <m/>
  </r>
  <r>
    <s v="124"/>
    <s v="12_enseanza"/>
    <n v="5"/>
    <x v="3"/>
    <n v="1"/>
    <s v="Razón Social"/>
    <n v="5"/>
    <x v="1"/>
    <x v="1"/>
    <m/>
  </r>
  <r>
    <s v="124"/>
    <s v="12_enseanza"/>
    <n v="6"/>
    <x v="92"/>
    <n v="1"/>
    <s v="Tramo Ventas"/>
    <n v="6"/>
    <x v="1"/>
    <x v="1"/>
    <m/>
  </r>
  <r>
    <s v="125"/>
    <s v="12_explotacindeminasycanteras"/>
    <n v="1"/>
    <x v="23"/>
    <n v="1"/>
    <s v="Región"/>
    <n v="1"/>
    <x v="1"/>
    <x v="1"/>
    <m/>
  </r>
  <r>
    <s v="125"/>
    <s v="12_explotacindeminasycanteras"/>
    <n v="2"/>
    <x v="11"/>
    <n v="1"/>
    <s v="Provincia"/>
    <n v="2"/>
    <x v="1"/>
    <x v="1"/>
    <m/>
  </r>
  <r>
    <s v="125"/>
    <s v="12_explotacindeminasycanteras"/>
    <n v="3"/>
    <x v="12"/>
    <n v="1"/>
    <s v="Comuna"/>
    <n v="3"/>
    <x v="164"/>
    <x v="164"/>
    <n v="1"/>
  </r>
  <r>
    <s v="125"/>
    <s v="12_explotacindeminasycanteras"/>
    <n v="4"/>
    <x v="16"/>
    <n v="1"/>
    <s v="Rubro"/>
    <n v="4"/>
    <x v="1"/>
    <x v="1"/>
    <m/>
  </r>
  <r>
    <s v="125"/>
    <s v="12_explotacindeminasycanteras"/>
    <n v="5"/>
    <x v="3"/>
    <n v="1"/>
    <s v="Razón Social"/>
    <n v="5"/>
    <x v="1"/>
    <x v="1"/>
    <m/>
  </r>
  <r>
    <s v="125"/>
    <s v="12_explotacindeminasycanteras"/>
    <n v="6"/>
    <x v="92"/>
    <n v="1"/>
    <s v="Tramo Ventas"/>
    <n v="6"/>
    <x v="1"/>
    <x v="1"/>
    <m/>
  </r>
  <r>
    <s v="126"/>
    <s v="12_industriamanufacturera"/>
    <n v="1"/>
    <x v="23"/>
    <n v="1"/>
    <s v="Región"/>
    <n v="1"/>
    <x v="1"/>
    <x v="1"/>
    <m/>
  </r>
  <r>
    <s v="126"/>
    <s v="12_industriamanufacturera"/>
    <n v="2"/>
    <x v="11"/>
    <n v="1"/>
    <s v="Provincia"/>
    <n v="2"/>
    <x v="1"/>
    <x v="1"/>
    <m/>
  </r>
  <r>
    <s v="126"/>
    <s v="12_industriamanufacturera"/>
    <n v="3"/>
    <x v="12"/>
    <n v="1"/>
    <s v="Comuna"/>
    <n v="3"/>
    <x v="165"/>
    <x v="165"/>
    <n v="1"/>
  </r>
  <r>
    <s v="126"/>
    <s v="12_industriamanufacturera"/>
    <n v="4"/>
    <x v="16"/>
    <n v="1"/>
    <s v="Rubro"/>
    <n v="4"/>
    <x v="1"/>
    <x v="1"/>
    <m/>
  </r>
  <r>
    <s v="126"/>
    <s v="12_industriamanufacturera"/>
    <n v="5"/>
    <x v="3"/>
    <n v="1"/>
    <s v="Razón Social"/>
    <n v="5"/>
    <x v="1"/>
    <x v="1"/>
    <m/>
  </r>
  <r>
    <s v="126"/>
    <s v="12_industriamanufacturera"/>
    <n v="6"/>
    <x v="92"/>
    <n v="1"/>
    <s v="Tramo Ventas"/>
    <n v="6"/>
    <x v="1"/>
    <x v="1"/>
    <m/>
  </r>
  <r>
    <s v="127"/>
    <s v="12_informacinycomunicaciones"/>
    <n v="1"/>
    <x v="23"/>
    <n v="1"/>
    <s v="Región"/>
    <n v="1"/>
    <x v="1"/>
    <x v="1"/>
    <m/>
  </r>
  <r>
    <s v="127"/>
    <s v="12_informacinycomunicaciones"/>
    <n v="2"/>
    <x v="11"/>
    <n v="1"/>
    <s v="Provincia"/>
    <n v="2"/>
    <x v="1"/>
    <x v="1"/>
    <m/>
  </r>
  <r>
    <s v="127"/>
    <s v="12_informacinycomunicaciones"/>
    <n v="3"/>
    <x v="12"/>
    <n v="1"/>
    <s v="Comuna"/>
    <n v="3"/>
    <x v="166"/>
    <x v="166"/>
    <n v="1"/>
  </r>
  <r>
    <s v="127"/>
    <s v="12_informacinycomunicaciones"/>
    <n v="4"/>
    <x v="16"/>
    <n v="1"/>
    <s v="Rubro"/>
    <n v="4"/>
    <x v="1"/>
    <x v="1"/>
    <m/>
  </r>
  <r>
    <s v="127"/>
    <s v="12_informacinycomunicaciones"/>
    <n v="5"/>
    <x v="3"/>
    <n v="1"/>
    <s v="Razón Social"/>
    <n v="5"/>
    <x v="1"/>
    <x v="1"/>
    <m/>
  </r>
  <r>
    <s v="127"/>
    <s v="12_informacinycomunicaciones"/>
    <n v="6"/>
    <x v="92"/>
    <n v="1"/>
    <s v="Tramo Ventas"/>
    <n v="6"/>
    <x v="1"/>
    <x v="1"/>
    <m/>
  </r>
  <r>
    <s v="128"/>
    <s v="12_otrasactividadesdeservicios"/>
    <n v="1"/>
    <x v="23"/>
    <n v="1"/>
    <s v="Región"/>
    <n v="1"/>
    <x v="1"/>
    <x v="1"/>
    <m/>
  </r>
  <r>
    <s v="128"/>
    <s v="12_otrasactividadesdeservicios"/>
    <n v="2"/>
    <x v="11"/>
    <n v="1"/>
    <s v="Provincia"/>
    <n v="2"/>
    <x v="1"/>
    <x v="1"/>
    <m/>
  </r>
  <r>
    <s v="128"/>
    <s v="12_otrasactividadesdeservicios"/>
    <n v="3"/>
    <x v="12"/>
    <n v="1"/>
    <s v="Comuna"/>
    <n v="3"/>
    <x v="167"/>
    <x v="167"/>
    <n v="1"/>
  </r>
  <r>
    <s v="128"/>
    <s v="12_otrasactividadesdeservicios"/>
    <n v="4"/>
    <x v="16"/>
    <n v="1"/>
    <s v="Rubro"/>
    <n v="4"/>
    <x v="1"/>
    <x v="1"/>
    <m/>
  </r>
  <r>
    <s v="128"/>
    <s v="12_otrasactividadesdeservicios"/>
    <n v="5"/>
    <x v="3"/>
    <n v="1"/>
    <s v="Razón Social"/>
    <n v="5"/>
    <x v="1"/>
    <x v="1"/>
    <m/>
  </r>
  <r>
    <s v="128"/>
    <s v="12_otrasactividadesdeservicios"/>
    <n v="6"/>
    <x v="92"/>
    <n v="1"/>
    <s v="Tramo Ventas"/>
    <n v="6"/>
    <x v="1"/>
    <x v="1"/>
    <m/>
  </r>
  <r>
    <s v="129"/>
    <s v="12_suministrodeaguaaguasresidualesdesechosydescontaminacin"/>
    <n v="1"/>
    <x v="23"/>
    <n v="1"/>
    <s v="Región"/>
    <n v="1"/>
    <x v="1"/>
    <x v="1"/>
    <m/>
  </r>
  <r>
    <s v="129"/>
    <s v="12_suministrodeaguaaguasresidualesdesechosydescontaminacin"/>
    <n v="2"/>
    <x v="11"/>
    <n v="1"/>
    <s v="Provincia"/>
    <n v="2"/>
    <x v="1"/>
    <x v="1"/>
    <m/>
  </r>
  <r>
    <s v="129"/>
    <s v="12_suministrodeaguaaguasresidualesdesechosydescontaminacin"/>
    <n v="3"/>
    <x v="12"/>
    <n v="1"/>
    <s v="Comuna"/>
    <n v="3"/>
    <x v="168"/>
    <x v="168"/>
    <n v="1"/>
  </r>
  <r>
    <s v="129"/>
    <s v="12_suministrodeaguaaguasresidualesdesechosydescontaminacin"/>
    <n v="4"/>
    <x v="16"/>
    <n v="1"/>
    <s v="Rubro"/>
    <n v="4"/>
    <x v="1"/>
    <x v="1"/>
    <m/>
  </r>
  <r>
    <s v="129"/>
    <s v="12_suministrodeaguaaguasresidualesdesechosydescontaminacin"/>
    <n v="5"/>
    <x v="3"/>
    <n v="1"/>
    <s v="Razón Social"/>
    <n v="5"/>
    <x v="1"/>
    <x v="1"/>
    <m/>
  </r>
  <r>
    <s v="129"/>
    <s v="12_suministrodeaguaaguasresidualesdesechosydescontaminacin"/>
    <n v="6"/>
    <x v="92"/>
    <n v="1"/>
    <s v="Tramo Ventas"/>
    <n v="6"/>
    <x v="1"/>
    <x v="1"/>
    <m/>
  </r>
  <r>
    <s v="130"/>
    <s v="12_suministrodeelectricidadgasvaporyaireacondicionado"/>
    <n v="1"/>
    <x v="23"/>
    <n v="1"/>
    <s v="Región"/>
    <n v="1"/>
    <x v="1"/>
    <x v="1"/>
    <m/>
  </r>
  <r>
    <s v="130"/>
    <s v="12_suministrodeelectricidadgasvaporyaireacondicionado"/>
    <n v="2"/>
    <x v="11"/>
    <n v="1"/>
    <s v="Provincia"/>
    <n v="2"/>
    <x v="1"/>
    <x v="1"/>
    <m/>
  </r>
  <r>
    <s v="130"/>
    <s v="12_suministrodeelectricidadgasvaporyaireacondicionado"/>
    <n v="3"/>
    <x v="12"/>
    <n v="1"/>
    <s v="Comuna"/>
    <n v="3"/>
    <x v="169"/>
    <x v="169"/>
    <n v="1"/>
  </r>
  <r>
    <s v="130"/>
    <s v="12_suministrodeelectricidadgasvaporyaireacondicionado"/>
    <n v="4"/>
    <x v="16"/>
    <n v="1"/>
    <s v="Rubro"/>
    <n v="4"/>
    <x v="1"/>
    <x v="1"/>
    <m/>
  </r>
  <r>
    <s v="130"/>
    <s v="12_suministrodeelectricidadgasvaporyaireacondicionado"/>
    <n v="5"/>
    <x v="3"/>
    <n v="1"/>
    <s v="Razón Social"/>
    <n v="5"/>
    <x v="1"/>
    <x v="1"/>
    <m/>
  </r>
  <r>
    <s v="130"/>
    <s v="12_suministrodeelectricidadgasvaporyaireacondicionado"/>
    <n v="6"/>
    <x v="92"/>
    <n v="1"/>
    <s v="Tramo Ventas"/>
    <n v="6"/>
    <x v="1"/>
    <x v="1"/>
    <m/>
  </r>
  <r>
    <s v="131"/>
    <s v="12_transporteyalmacenamiento"/>
    <n v="1"/>
    <x v="23"/>
    <n v="1"/>
    <s v="Región"/>
    <n v="1"/>
    <x v="1"/>
    <x v="1"/>
    <m/>
  </r>
  <r>
    <s v="131"/>
    <s v="12_transporteyalmacenamiento"/>
    <n v="2"/>
    <x v="11"/>
    <n v="1"/>
    <s v="Provincia"/>
    <n v="2"/>
    <x v="1"/>
    <x v="1"/>
    <m/>
  </r>
  <r>
    <s v="131"/>
    <s v="12_transporteyalmacenamiento"/>
    <n v="3"/>
    <x v="12"/>
    <n v="1"/>
    <s v="Comuna"/>
    <n v="3"/>
    <x v="170"/>
    <x v="170"/>
    <n v="1"/>
  </r>
  <r>
    <s v="131"/>
    <s v="12_transporteyalmacenamiento"/>
    <n v="4"/>
    <x v="16"/>
    <n v="1"/>
    <s v="Rubro"/>
    <n v="4"/>
    <x v="1"/>
    <x v="1"/>
    <m/>
  </r>
  <r>
    <s v="131"/>
    <s v="12_transporteyalmacenamiento"/>
    <n v="5"/>
    <x v="3"/>
    <n v="1"/>
    <s v="Razón Social"/>
    <n v="5"/>
    <x v="1"/>
    <x v="1"/>
    <m/>
  </r>
  <r>
    <s v="131"/>
    <s v="12_transporteyalmacenamiento"/>
    <n v="6"/>
    <x v="92"/>
    <n v="1"/>
    <s v="Tramo Ventas"/>
    <n v="6"/>
    <x v="1"/>
    <x v="1"/>
    <m/>
  </r>
  <r>
    <s v="132"/>
    <s v="13_actividadesartsticasentretenimientoyrecreativas"/>
    <n v="1"/>
    <x v="23"/>
    <n v="1"/>
    <s v="Región"/>
    <n v="1"/>
    <x v="1"/>
    <x v="1"/>
    <m/>
  </r>
  <r>
    <s v="132"/>
    <s v="13_actividadesartsticasentretenimientoyrecreativas"/>
    <n v="2"/>
    <x v="11"/>
    <n v="1"/>
    <s v="Provincia"/>
    <n v="2"/>
    <x v="1"/>
    <x v="1"/>
    <m/>
  </r>
  <r>
    <s v="132"/>
    <s v="13_actividadesartsticasentretenimientoyrecreativas"/>
    <n v="3"/>
    <x v="12"/>
    <n v="1"/>
    <s v="Comuna"/>
    <n v="3"/>
    <x v="171"/>
    <x v="171"/>
    <n v="1"/>
  </r>
  <r>
    <s v="132"/>
    <s v="13_actividadesartsticasentretenimientoyrecreativas"/>
    <n v="4"/>
    <x v="16"/>
    <n v="1"/>
    <s v="Rubro"/>
    <n v="4"/>
    <x v="1"/>
    <x v="1"/>
    <m/>
  </r>
  <r>
    <s v="132"/>
    <s v="13_actividadesartsticasentretenimientoyrecreativas"/>
    <n v="5"/>
    <x v="3"/>
    <n v="1"/>
    <s v="Razón Social"/>
    <n v="5"/>
    <x v="1"/>
    <x v="1"/>
    <m/>
  </r>
  <r>
    <s v="132"/>
    <s v="13_actividadesartsticasentretenimientoyrecreativas"/>
    <n v="6"/>
    <x v="92"/>
    <n v="1"/>
    <s v="Tramo Ventas"/>
    <n v="6"/>
    <x v="1"/>
    <x v="1"/>
    <m/>
  </r>
  <r>
    <s v="133"/>
    <s v="13_actividadesdealojamientoyserviciodecomidas"/>
    <n v="1"/>
    <x v="23"/>
    <n v="1"/>
    <s v="Región"/>
    <n v="1"/>
    <x v="1"/>
    <x v="1"/>
    <m/>
  </r>
  <r>
    <s v="133"/>
    <s v="13_actividadesdealojamientoyserviciodecomidas"/>
    <n v="2"/>
    <x v="11"/>
    <n v="1"/>
    <s v="Provincia"/>
    <n v="2"/>
    <x v="1"/>
    <x v="1"/>
    <m/>
  </r>
  <r>
    <s v="133"/>
    <s v="13_actividadesdealojamientoyserviciodecomidas"/>
    <n v="3"/>
    <x v="12"/>
    <n v="1"/>
    <s v="Comuna"/>
    <n v="3"/>
    <x v="172"/>
    <x v="172"/>
    <n v="1"/>
  </r>
  <r>
    <s v="133"/>
    <s v="13_actividadesdealojamientoyserviciodecomidas"/>
    <n v="4"/>
    <x v="16"/>
    <n v="1"/>
    <s v="Rubro"/>
    <n v="4"/>
    <x v="1"/>
    <x v="1"/>
    <m/>
  </r>
  <r>
    <s v="133"/>
    <s v="13_actividadesdealojamientoyserviciodecomidas"/>
    <n v="5"/>
    <x v="3"/>
    <n v="1"/>
    <s v="Razón Social"/>
    <n v="5"/>
    <x v="1"/>
    <x v="1"/>
    <m/>
  </r>
  <r>
    <s v="133"/>
    <s v="13_actividadesdealojamientoyserviciodecomidas"/>
    <n v="6"/>
    <x v="92"/>
    <n v="1"/>
    <s v="Tramo Ventas"/>
    <n v="6"/>
    <x v="1"/>
    <x v="1"/>
    <m/>
  </r>
  <r>
    <s v="134"/>
    <s v="13_actividadesdeatenciondelasaludyasistenciasocial"/>
    <n v="1"/>
    <x v="23"/>
    <n v="1"/>
    <s v="Región"/>
    <n v="1"/>
    <x v="1"/>
    <x v="1"/>
    <m/>
  </r>
  <r>
    <s v="134"/>
    <s v="13_actividadesdeatenciondelasaludyasistenciasocial"/>
    <n v="2"/>
    <x v="11"/>
    <n v="1"/>
    <s v="Provincia"/>
    <n v="2"/>
    <x v="1"/>
    <x v="1"/>
    <m/>
  </r>
  <r>
    <s v="134"/>
    <s v="13_actividadesdeatenciondelasaludyasistenciasocial"/>
    <n v="3"/>
    <x v="12"/>
    <n v="1"/>
    <s v="Comuna"/>
    <n v="3"/>
    <x v="173"/>
    <x v="173"/>
    <n v="1"/>
  </r>
  <r>
    <s v="134"/>
    <s v="13_actividadesdeatenciondelasaludyasistenciasocial"/>
    <n v="4"/>
    <x v="16"/>
    <n v="1"/>
    <s v="Rubro"/>
    <n v="4"/>
    <x v="1"/>
    <x v="1"/>
    <m/>
  </r>
  <r>
    <s v="134"/>
    <s v="13_actividadesdeatenciondelasaludyasistenciasocial"/>
    <n v="5"/>
    <x v="3"/>
    <n v="1"/>
    <s v="Razón Social"/>
    <n v="5"/>
    <x v="1"/>
    <x v="1"/>
    <m/>
  </r>
  <r>
    <s v="134"/>
    <s v="13_actividadesdeatenciondelasaludyasistenciasocial"/>
    <n v="6"/>
    <x v="92"/>
    <n v="1"/>
    <s v="Tramo Ventas"/>
    <n v="6"/>
    <x v="1"/>
    <x v="1"/>
    <m/>
  </r>
  <r>
    <s v="135"/>
    <s v="13_actividadesdeloshogarescomoempleadores"/>
    <n v="1"/>
    <x v="23"/>
    <n v="1"/>
    <s v="Región"/>
    <n v="1"/>
    <x v="1"/>
    <x v="1"/>
    <m/>
  </r>
  <r>
    <s v="135"/>
    <s v="13_actividadesdeloshogarescomoempleadores"/>
    <n v="2"/>
    <x v="11"/>
    <n v="1"/>
    <s v="Provincia"/>
    <n v="2"/>
    <x v="1"/>
    <x v="1"/>
    <m/>
  </r>
  <r>
    <s v="135"/>
    <s v="13_actividadesdeloshogarescomoempleadores"/>
    <n v="3"/>
    <x v="12"/>
    <n v="1"/>
    <s v="Comuna"/>
    <n v="3"/>
    <x v="174"/>
    <x v="174"/>
    <n v="1"/>
  </r>
  <r>
    <s v="135"/>
    <s v="13_actividadesdeloshogarescomoempleadores"/>
    <n v="4"/>
    <x v="16"/>
    <n v="1"/>
    <s v="Rubro"/>
    <n v="4"/>
    <x v="1"/>
    <x v="1"/>
    <m/>
  </r>
  <r>
    <s v="135"/>
    <s v="13_actividadesdeloshogarescomoempleadores"/>
    <n v="5"/>
    <x v="3"/>
    <n v="1"/>
    <s v="Razón Social"/>
    <n v="5"/>
    <x v="1"/>
    <x v="1"/>
    <m/>
  </r>
  <r>
    <s v="135"/>
    <s v="13_actividadesdeloshogarescomoempleadores"/>
    <n v="6"/>
    <x v="92"/>
    <n v="1"/>
    <s v="Tramo Ventas"/>
    <n v="6"/>
    <x v="1"/>
    <x v="1"/>
    <m/>
  </r>
  <r>
    <s v="136"/>
    <s v="13_actividadesdeorganizacionesyorganosextraterritoriales"/>
    <n v="1"/>
    <x v="23"/>
    <n v="1"/>
    <s v="Región"/>
    <n v="1"/>
    <x v="1"/>
    <x v="1"/>
    <m/>
  </r>
  <r>
    <s v="136"/>
    <s v="13_actividadesdeorganizacionesyorganosextraterritoriales"/>
    <n v="2"/>
    <x v="11"/>
    <n v="1"/>
    <s v="Provincia"/>
    <n v="2"/>
    <x v="1"/>
    <x v="1"/>
    <m/>
  </r>
  <r>
    <s v="136"/>
    <s v="13_actividadesdeorganizacionesyorganosextraterritoriales"/>
    <n v="3"/>
    <x v="12"/>
    <n v="1"/>
    <s v="Comuna"/>
    <n v="3"/>
    <x v="175"/>
    <x v="175"/>
    <n v="1"/>
  </r>
  <r>
    <s v="136"/>
    <s v="13_actividadesdeorganizacionesyorganosextraterritoriales"/>
    <n v="4"/>
    <x v="16"/>
    <n v="1"/>
    <s v="Rubro"/>
    <n v="4"/>
    <x v="1"/>
    <x v="1"/>
    <m/>
  </r>
  <r>
    <s v="136"/>
    <s v="13_actividadesdeorganizacionesyorganosextraterritoriales"/>
    <n v="5"/>
    <x v="3"/>
    <n v="1"/>
    <s v="Razón Social"/>
    <n v="5"/>
    <x v="1"/>
    <x v="1"/>
    <m/>
  </r>
  <r>
    <s v="136"/>
    <s v="13_actividadesdeorganizacionesyorganosextraterritoriales"/>
    <n v="6"/>
    <x v="92"/>
    <n v="1"/>
    <s v="Tramo Ventas"/>
    <n v="6"/>
    <x v="1"/>
    <x v="1"/>
    <m/>
  </r>
  <r>
    <s v="137"/>
    <s v="13_actividadesdeserviciosadministrativosydeapoyo"/>
    <n v="1"/>
    <x v="23"/>
    <n v="1"/>
    <s v="Región"/>
    <n v="1"/>
    <x v="1"/>
    <x v="1"/>
    <m/>
  </r>
  <r>
    <s v="137"/>
    <s v="13_actividadesdeserviciosadministrativosydeapoyo"/>
    <n v="2"/>
    <x v="11"/>
    <n v="1"/>
    <s v="Provincia"/>
    <n v="2"/>
    <x v="1"/>
    <x v="1"/>
    <m/>
  </r>
  <r>
    <s v="137"/>
    <s v="13_actividadesdeserviciosadministrativosydeapoyo"/>
    <n v="3"/>
    <x v="12"/>
    <n v="1"/>
    <s v="Comuna"/>
    <n v="3"/>
    <x v="176"/>
    <x v="176"/>
    <n v="1"/>
  </r>
  <r>
    <s v="137"/>
    <s v="13_actividadesdeserviciosadministrativosydeapoyo"/>
    <n v="4"/>
    <x v="16"/>
    <n v="1"/>
    <s v="Rubro"/>
    <n v="4"/>
    <x v="1"/>
    <x v="1"/>
    <m/>
  </r>
  <r>
    <s v="137"/>
    <s v="13_actividadesdeserviciosadministrativosydeapoyo"/>
    <n v="5"/>
    <x v="3"/>
    <n v="1"/>
    <s v="Razón Social"/>
    <n v="5"/>
    <x v="1"/>
    <x v="1"/>
    <m/>
  </r>
  <r>
    <s v="137"/>
    <s v="13_actividadesdeserviciosadministrativosydeapoyo"/>
    <n v="6"/>
    <x v="92"/>
    <n v="1"/>
    <s v="Tramo Ventas"/>
    <n v="6"/>
    <x v="1"/>
    <x v="1"/>
    <m/>
  </r>
  <r>
    <s v="138"/>
    <s v="13_actividadesfinancierasydeseguros"/>
    <n v="1"/>
    <x v="23"/>
    <n v="1"/>
    <s v="Región"/>
    <n v="1"/>
    <x v="1"/>
    <x v="1"/>
    <m/>
  </r>
  <r>
    <s v="138"/>
    <s v="13_actividadesfinancierasydeseguros"/>
    <n v="2"/>
    <x v="11"/>
    <n v="1"/>
    <s v="Provincia"/>
    <n v="2"/>
    <x v="1"/>
    <x v="1"/>
    <m/>
  </r>
  <r>
    <s v="138"/>
    <s v="13_actividadesfinancierasydeseguros"/>
    <n v="3"/>
    <x v="12"/>
    <n v="1"/>
    <s v="Comuna"/>
    <n v="3"/>
    <x v="177"/>
    <x v="177"/>
    <n v="1"/>
  </r>
  <r>
    <s v="138"/>
    <s v="13_actividadesfinancierasydeseguros"/>
    <n v="4"/>
    <x v="16"/>
    <n v="1"/>
    <s v="Rubro"/>
    <n v="4"/>
    <x v="1"/>
    <x v="1"/>
    <m/>
  </r>
  <r>
    <s v="138"/>
    <s v="13_actividadesfinancierasydeseguros"/>
    <n v="5"/>
    <x v="3"/>
    <n v="1"/>
    <s v="Razón Social"/>
    <n v="5"/>
    <x v="1"/>
    <x v="1"/>
    <m/>
  </r>
  <r>
    <s v="138"/>
    <s v="13_actividadesfinancierasydeseguros"/>
    <n v="6"/>
    <x v="92"/>
    <n v="1"/>
    <s v="Tramo Ventas"/>
    <n v="6"/>
    <x v="1"/>
    <x v="1"/>
    <m/>
  </r>
  <r>
    <s v="139"/>
    <s v="13_actividadesinmobiliarias"/>
    <n v="1"/>
    <x v="23"/>
    <n v="1"/>
    <s v="Región"/>
    <n v="1"/>
    <x v="1"/>
    <x v="1"/>
    <m/>
  </r>
  <r>
    <s v="139"/>
    <s v="13_actividadesinmobiliarias"/>
    <n v="2"/>
    <x v="11"/>
    <n v="1"/>
    <s v="Provincia"/>
    <n v="2"/>
    <x v="1"/>
    <x v="1"/>
    <m/>
  </r>
  <r>
    <s v="139"/>
    <s v="13_actividadesinmobiliarias"/>
    <n v="3"/>
    <x v="12"/>
    <n v="1"/>
    <s v="Comuna"/>
    <n v="3"/>
    <x v="178"/>
    <x v="178"/>
    <n v="1"/>
  </r>
  <r>
    <s v="139"/>
    <s v="13_actividadesinmobiliarias"/>
    <n v="4"/>
    <x v="16"/>
    <n v="1"/>
    <s v="Rubro"/>
    <n v="4"/>
    <x v="1"/>
    <x v="1"/>
    <m/>
  </r>
  <r>
    <s v="139"/>
    <s v="13_actividadesinmobiliarias"/>
    <n v="5"/>
    <x v="3"/>
    <n v="1"/>
    <s v="Razón Social"/>
    <n v="5"/>
    <x v="1"/>
    <x v="1"/>
    <m/>
  </r>
  <r>
    <s v="139"/>
    <s v="13_actividadesinmobiliarias"/>
    <n v="6"/>
    <x v="92"/>
    <n v="1"/>
    <s v="Tramo Ventas"/>
    <n v="6"/>
    <x v="1"/>
    <x v="1"/>
    <m/>
  </r>
  <r>
    <s v="140"/>
    <s v="13_actividadesprofesionalescientficasytcnicas"/>
    <n v="1"/>
    <x v="23"/>
    <n v="1"/>
    <s v="Región"/>
    <n v="1"/>
    <x v="1"/>
    <x v="1"/>
    <m/>
  </r>
  <r>
    <s v="140"/>
    <s v="13_actividadesprofesionalescientficasytcnicas"/>
    <n v="2"/>
    <x v="11"/>
    <n v="1"/>
    <s v="Provincia"/>
    <n v="2"/>
    <x v="1"/>
    <x v="1"/>
    <m/>
  </r>
  <r>
    <s v="140"/>
    <s v="13_actividadesprofesionalescientficasytcnicas"/>
    <n v="3"/>
    <x v="12"/>
    <n v="1"/>
    <s v="Comuna"/>
    <n v="3"/>
    <x v="179"/>
    <x v="179"/>
    <n v="1"/>
  </r>
  <r>
    <s v="140"/>
    <s v="13_actividadesprofesionalescientficasytcnicas"/>
    <n v="4"/>
    <x v="16"/>
    <n v="1"/>
    <s v="Rubro"/>
    <n v="4"/>
    <x v="1"/>
    <x v="1"/>
    <m/>
  </r>
  <r>
    <s v="140"/>
    <s v="13_actividadesprofesionalescientficasytcnicas"/>
    <n v="5"/>
    <x v="3"/>
    <n v="1"/>
    <s v="Razón Social"/>
    <n v="5"/>
    <x v="1"/>
    <x v="1"/>
    <m/>
  </r>
  <r>
    <s v="140"/>
    <s v="13_actividadesprofesionalescientficasytcnicas"/>
    <n v="6"/>
    <x v="92"/>
    <n v="1"/>
    <s v="Tramo Ventas"/>
    <n v="6"/>
    <x v="1"/>
    <x v="1"/>
    <m/>
  </r>
  <r>
    <s v="141"/>
    <s v="13_administracionpblicaydefensaseguridadsocial"/>
    <n v="1"/>
    <x v="23"/>
    <n v="1"/>
    <s v="Región"/>
    <n v="1"/>
    <x v="1"/>
    <x v="1"/>
    <m/>
  </r>
  <r>
    <s v="141"/>
    <s v="13_administracionpblicaydefensaseguridadsocial"/>
    <n v="2"/>
    <x v="11"/>
    <n v="1"/>
    <s v="Provincia"/>
    <n v="2"/>
    <x v="1"/>
    <x v="1"/>
    <m/>
  </r>
  <r>
    <s v="141"/>
    <s v="13_administracionpblicaydefensaseguridadsocial"/>
    <n v="3"/>
    <x v="12"/>
    <n v="1"/>
    <s v="Comuna"/>
    <n v="3"/>
    <x v="180"/>
    <x v="180"/>
    <n v="1"/>
  </r>
  <r>
    <s v="141"/>
    <s v="13_administracionpblicaydefensaseguridadsocial"/>
    <n v="4"/>
    <x v="16"/>
    <n v="1"/>
    <s v="Rubro"/>
    <n v="4"/>
    <x v="1"/>
    <x v="1"/>
    <m/>
  </r>
  <r>
    <s v="141"/>
    <s v="13_administracionpblicaydefensaseguridadsocial"/>
    <n v="5"/>
    <x v="3"/>
    <n v="1"/>
    <s v="Razón Social"/>
    <n v="5"/>
    <x v="1"/>
    <x v="1"/>
    <m/>
  </r>
  <r>
    <s v="141"/>
    <s v="13_administracionpblicaydefensaseguridadsocial"/>
    <n v="6"/>
    <x v="92"/>
    <n v="1"/>
    <s v="Tramo Ventas"/>
    <n v="6"/>
    <x v="1"/>
    <x v="1"/>
    <m/>
  </r>
  <r>
    <s v="142"/>
    <s v="13_agriculturaganaderasilviculturaypesca"/>
    <n v="1"/>
    <x v="23"/>
    <n v="1"/>
    <s v="Región"/>
    <n v="1"/>
    <x v="1"/>
    <x v="1"/>
    <m/>
  </r>
  <r>
    <s v="142"/>
    <s v="13_agriculturaganaderasilviculturaypesca"/>
    <n v="2"/>
    <x v="11"/>
    <n v="1"/>
    <s v="Provincia"/>
    <n v="2"/>
    <x v="1"/>
    <x v="1"/>
    <m/>
  </r>
  <r>
    <s v="142"/>
    <s v="13_agriculturaganaderasilviculturaypesca"/>
    <n v="3"/>
    <x v="12"/>
    <n v="1"/>
    <s v="Comuna"/>
    <n v="3"/>
    <x v="181"/>
    <x v="181"/>
    <n v="1"/>
  </r>
  <r>
    <s v="142"/>
    <s v="13_agriculturaganaderasilviculturaypesca"/>
    <n v="4"/>
    <x v="16"/>
    <n v="1"/>
    <s v="Rubro"/>
    <n v="4"/>
    <x v="1"/>
    <x v="1"/>
    <m/>
  </r>
  <r>
    <s v="142"/>
    <s v="13_agriculturaganaderasilviculturaypesca"/>
    <n v="5"/>
    <x v="3"/>
    <n v="1"/>
    <s v="Razón Social"/>
    <n v="5"/>
    <x v="1"/>
    <x v="1"/>
    <m/>
  </r>
  <r>
    <s v="142"/>
    <s v="13_agriculturaganaderasilviculturaypesca"/>
    <n v="6"/>
    <x v="92"/>
    <n v="1"/>
    <s v="Tramo Ventas"/>
    <n v="6"/>
    <x v="1"/>
    <x v="1"/>
    <m/>
  </r>
  <r>
    <s v="143"/>
    <s v="13_comercioalpormayorymenorreparaciondevehculos"/>
    <n v="1"/>
    <x v="23"/>
    <n v="1"/>
    <s v="Región"/>
    <n v="1"/>
    <x v="1"/>
    <x v="1"/>
    <m/>
  </r>
  <r>
    <s v="143"/>
    <s v="13_comercioalpormayorymenorreparaciondevehculos"/>
    <n v="2"/>
    <x v="11"/>
    <n v="1"/>
    <s v="Provincia"/>
    <n v="2"/>
    <x v="1"/>
    <x v="1"/>
    <m/>
  </r>
  <r>
    <s v="143"/>
    <s v="13_comercioalpormayorymenorreparaciondevehculos"/>
    <n v="3"/>
    <x v="12"/>
    <n v="1"/>
    <s v="Comuna"/>
    <n v="3"/>
    <x v="182"/>
    <x v="182"/>
    <n v="1"/>
  </r>
  <r>
    <s v="143"/>
    <s v="13_comercioalpormayorymenorreparaciondevehculos"/>
    <n v="4"/>
    <x v="16"/>
    <n v="1"/>
    <s v="Rubro"/>
    <n v="4"/>
    <x v="1"/>
    <x v="1"/>
    <m/>
  </r>
  <r>
    <s v="143"/>
    <s v="13_comercioalpormayorymenorreparaciondevehculos"/>
    <n v="5"/>
    <x v="3"/>
    <n v="1"/>
    <s v="Razón Social"/>
    <n v="5"/>
    <x v="1"/>
    <x v="1"/>
    <m/>
  </r>
  <r>
    <s v="143"/>
    <s v="13_comercioalpormayorymenorreparaciondevehculos"/>
    <n v="6"/>
    <x v="92"/>
    <n v="1"/>
    <s v="Tramo Ventas"/>
    <n v="6"/>
    <x v="1"/>
    <x v="1"/>
    <m/>
  </r>
  <r>
    <s v="144"/>
    <s v="13_construccin"/>
    <n v="1"/>
    <x v="23"/>
    <n v="1"/>
    <s v="Región"/>
    <n v="1"/>
    <x v="1"/>
    <x v="1"/>
    <m/>
  </r>
  <r>
    <s v="144"/>
    <s v="13_construccin"/>
    <n v="2"/>
    <x v="11"/>
    <n v="1"/>
    <s v="Provincia"/>
    <n v="2"/>
    <x v="1"/>
    <x v="1"/>
    <m/>
  </r>
  <r>
    <s v="144"/>
    <s v="13_construccin"/>
    <n v="3"/>
    <x v="12"/>
    <n v="1"/>
    <s v="Comuna"/>
    <n v="3"/>
    <x v="183"/>
    <x v="183"/>
    <n v="1"/>
  </r>
  <r>
    <s v="144"/>
    <s v="13_construccin"/>
    <n v="4"/>
    <x v="16"/>
    <n v="1"/>
    <s v="Rubro"/>
    <n v="4"/>
    <x v="1"/>
    <x v="1"/>
    <m/>
  </r>
  <r>
    <s v="144"/>
    <s v="13_construccin"/>
    <n v="5"/>
    <x v="3"/>
    <n v="1"/>
    <s v="Razón Social"/>
    <n v="5"/>
    <x v="1"/>
    <x v="1"/>
    <m/>
  </r>
  <r>
    <s v="144"/>
    <s v="13_construccin"/>
    <n v="6"/>
    <x v="92"/>
    <n v="1"/>
    <s v="Tramo Ventas"/>
    <n v="6"/>
    <x v="1"/>
    <x v="1"/>
    <m/>
  </r>
  <r>
    <s v="145"/>
    <s v="13_enseanza"/>
    <n v="1"/>
    <x v="23"/>
    <n v="1"/>
    <s v="Región"/>
    <n v="1"/>
    <x v="1"/>
    <x v="1"/>
    <m/>
  </r>
  <r>
    <s v="145"/>
    <s v="13_enseanza"/>
    <n v="2"/>
    <x v="11"/>
    <n v="1"/>
    <s v="Provincia"/>
    <n v="2"/>
    <x v="1"/>
    <x v="1"/>
    <m/>
  </r>
  <r>
    <s v="145"/>
    <s v="13_enseanza"/>
    <n v="3"/>
    <x v="12"/>
    <n v="1"/>
    <s v="Comuna"/>
    <n v="3"/>
    <x v="184"/>
    <x v="184"/>
    <n v="1"/>
  </r>
  <r>
    <s v="145"/>
    <s v="13_enseanza"/>
    <n v="4"/>
    <x v="16"/>
    <n v="1"/>
    <s v="Rubro"/>
    <n v="4"/>
    <x v="1"/>
    <x v="1"/>
    <m/>
  </r>
  <r>
    <s v="145"/>
    <s v="13_enseanza"/>
    <n v="5"/>
    <x v="3"/>
    <n v="1"/>
    <s v="Razón Social"/>
    <n v="5"/>
    <x v="1"/>
    <x v="1"/>
    <m/>
  </r>
  <r>
    <s v="145"/>
    <s v="13_enseanza"/>
    <n v="6"/>
    <x v="92"/>
    <n v="1"/>
    <s v="Tramo Ventas"/>
    <n v="6"/>
    <x v="1"/>
    <x v="1"/>
    <m/>
  </r>
  <r>
    <s v="146"/>
    <s v="13_explotacindeminasycanteras"/>
    <n v="1"/>
    <x v="23"/>
    <n v="1"/>
    <s v="Región"/>
    <n v="1"/>
    <x v="1"/>
    <x v="1"/>
    <m/>
  </r>
  <r>
    <s v="146"/>
    <s v="13_explotacindeminasycanteras"/>
    <n v="2"/>
    <x v="11"/>
    <n v="1"/>
    <s v="Provincia"/>
    <n v="2"/>
    <x v="1"/>
    <x v="1"/>
    <m/>
  </r>
  <r>
    <s v="146"/>
    <s v="13_explotacindeminasycanteras"/>
    <n v="3"/>
    <x v="12"/>
    <n v="1"/>
    <s v="Comuna"/>
    <n v="3"/>
    <x v="185"/>
    <x v="185"/>
    <n v="1"/>
  </r>
  <r>
    <s v="146"/>
    <s v="13_explotacindeminasycanteras"/>
    <n v="4"/>
    <x v="16"/>
    <n v="1"/>
    <s v="Rubro"/>
    <n v="4"/>
    <x v="1"/>
    <x v="1"/>
    <m/>
  </r>
  <r>
    <s v="146"/>
    <s v="13_explotacindeminasycanteras"/>
    <n v="5"/>
    <x v="3"/>
    <n v="1"/>
    <s v="Razón Social"/>
    <n v="5"/>
    <x v="1"/>
    <x v="1"/>
    <m/>
  </r>
  <r>
    <s v="146"/>
    <s v="13_explotacindeminasycanteras"/>
    <n v="6"/>
    <x v="92"/>
    <n v="1"/>
    <s v="Tramo Ventas"/>
    <n v="6"/>
    <x v="1"/>
    <x v="1"/>
    <m/>
  </r>
  <r>
    <s v="147"/>
    <s v="13_industriamanufacturera"/>
    <n v="1"/>
    <x v="23"/>
    <n v="1"/>
    <s v="Región"/>
    <n v="1"/>
    <x v="1"/>
    <x v="1"/>
    <m/>
  </r>
  <r>
    <s v="147"/>
    <s v="13_industriamanufacturera"/>
    <n v="2"/>
    <x v="11"/>
    <n v="1"/>
    <s v="Provincia"/>
    <n v="2"/>
    <x v="1"/>
    <x v="1"/>
    <m/>
  </r>
  <r>
    <s v="147"/>
    <s v="13_industriamanufacturera"/>
    <n v="3"/>
    <x v="12"/>
    <n v="1"/>
    <s v="Comuna"/>
    <n v="3"/>
    <x v="186"/>
    <x v="186"/>
    <n v="1"/>
  </r>
  <r>
    <s v="147"/>
    <s v="13_industriamanufacturera"/>
    <n v="4"/>
    <x v="16"/>
    <n v="1"/>
    <s v="Rubro"/>
    <n v="4"/>
    <x v="1"/>
    <x v="1"/>
    <m/>
  </r>
  <r>
    <s v="147"/>
    <s v="13_industriamanufacturera"/>
    <n v="5"/>
    <x v="3"/>
    <n v="1"/>
    <s v="Razón Social"/>
    <n v="5"/>
    <x v="1"/>
    <x v="1"/>
    <m/>
  </r>
  <r>
    <s v="147"/>
    <s v="13_industriamanufacturera"/>
    <n v="6"/>
    <x v="92"/>
    <n v="1"/>
    <s v="Tramo Ventas"/>
    <n v="6"/>
    <x v="1"/>
    <x v="1"/>
    <m/>
  </r>
  <r>
    <s v="148"/>
    <s v="13_informacinycomunicaciones"/>
    <n v="1"/>
    <x v="23"/>
    <n v="1"/>
    <s v="Región"/>
    <n v="1"/>
    <x v="1"/>
    <x v="1"/>
    <m/>
  </r>
  <r>
    <s v="148"/>
    <s v="13_informacinycomunicaciones"/>
    <n v="2"/>
    <x v="11"/>
    <n v="1"/>
    <s v="Provincia"/>
    <n v="2"/>
    <x v="1"/>
    <x v="1"/>
    <m/>
  </r>
  <r>
    <s v="148"/>
    <s v="13_informacinycomunicaciones"/>
    <n v="3"/>
    <x v="12"/>
    <n v="1"/>
    <s v="Comuna"/>
    <n v="3"/>
    <x v="187"/>
    <x v="187"/>
    <n v="1"/>
  </r>
  <r>
    <s v="148"/>
    <s v="13_informacinycomunicaciones"/>
    <n v="4"/>
    <x v="16"/>
    <n v="1"/>
    <s v="Rubro"/>
    <n v="4"/>
    <x v="1"/>
    <x v="1"/>
    <m/>
  </r>
  <r>
    <s v="148"/>
    <s v="13_informacinycomunicaciones"/>
    <n v="5"/>
    <x v="3"/>
    <n v="1"/>
    <s v="Razón Social"/>
    <n v="5"/>
    <x v="1"/>
    <x v="1"/>
    <m/>
  </r>
  <r>
    <s v="148"/>
    <s v="13_informacinycomunicaciones"/>
    <n v="6"/>
    <x v="92"/>
    <n v="1"/>
    <s v="Tramo Ventas"/>
    <n v="6"/>
    <x v="1"/>
    <x v="1"/>
    <m/>
  </r>
  <r>
    <s v="149"/>
    <s v="13_otrasactividadesdeservicios"/>
    <n v="1"/>
    <x v="23"/>
    <n v="1"/>
    <s v="Región"/>
    <n v="1"/>
    <x v="1"/>
    <x v="1"/>
    <m/>
  </r>
  <r>
    <s v="149"/>
    <s v="13_otrasactividadesdeservicios"/>
    <n v="2"/>
    <x v="11"/>
    <n v="1"/>
    <s v="Provincia"/>
    <n v="2"/>
    <x v="1"/>
    <x v="1"/>
    <m/>
  </r>
  <r>
    <s v="149"/>
    <s v="13_otrasactividadesdeservicios"/>
    <n v="3"/>
    <x v="12"/>
    <n v="1"/>
    <s v="Comuna"/>
    <n v="3"/>
    <x v="188"/>
    <x v="188"/>
    <n v="1"/>
  </r>
  <r>
    <s v="149"/>
    <s v="13_otrasactividadesdeservicios"/>
    <n v="4"/>
    <x v="16"/>
    <n v="1"/>
    <s v="Rubro"/>
    <n v="4"/>
    <x v="1"/>
    <x v="1"/>
    <m/>
  </r>
  <r>
    <s v="149"/>
    <s v="13_otrasactividadesdeservicios"/>
    <n v="5"/>
    <x v="3"/>
    <n v="1"/>
    <s v="Razón Social"/>
    <n v="5"/>
    <x v="1"/>
    <x v="1"/>
    <m/>
  </r>
  <r>
    <s v="149"/>
    <s v="13_otrasactividadesdeservicios"/>
    <n v="6"/>
    <x v="92"/>
    <n v="1"/>
    <s v="Tramo Ventas"/>
    <n v="6"/>
    <x v="1"/>
    <x v="1"/>
    <m/>
  </r>
  <r>
    <s v="150"/>
    <s v="13_suministrodeaguaaguasresidualesdesechosydescontaminacin"/>
    <n v="1"/>
    <x v="23"/>
    <n v="1"/>
    <s v="Región"/>
    <n v="1"/>
    <x v="1"/>
    <x v="1"/>
    <m/>
  </r>
  <r>
    <s v="150"/>
    <s v="13_suministrodeaguaaguasresidualesdesechosydescontaminacin"/>
    <n v="2"/>
    <x v="11"/>
    <n v="1"/>
    <s v="Provincia"/>
    <n v="2"/>
    <x v="1"/>
    <x v="1"/>
    <m/>
  </r>
  <r>
    <s v="150"/>
    <s v="13_suministrodeaguaaguasresidualesdesechosydescontaminacin"/>
    <n v="3"/>
    <x v="12"/>
    <n v="1"/>
    <s v="Comuna"/>
    <n v="3"/>
    <x v="189"/>
    <x v="189"/>
    <n v="1"/>
  </r>
  <r>
    <s v="150"/>
    <s v="13_suministrodeaguaaguasresidualesdesechosydescontaminacin"/>
    <n v="4"/>
    <x v="16"/>
    <n v="1"/>
    <s v="Rubro"/>
    <n v="4"/>
    <x v="1"/>
    <x v="1"/>
    <m/>
  </r>
  <r>
    <s v="150"/>
    <s v="13_suministrodeaguaaguasresidualesdesechosydescontaminacin"/>
    <n v="5"/>
    <x v="3"/>
    <n v="1"/>
    <s v="Razón Social"/>
    <n v="5"/>
    <x v="1"/>
    <x v="1"/>
    <m/>
  </r>
  <r>
    <s v="150"/>
    <s v="13_suministrodeaguaaguasresidualesdesechosydescontaminacin"/>
    <n v="6"/>
    <x v="92"/>
    <n v="1"/>
    <s v="Tramo Ventas"/>
    <n v="6"/>
    <x v="1"/>
    <x v="1"/>
    <m/>
  </r>
  <r>
    <s v="151"/>
    <s v="13_suministrodeelectricidadgasvaporyaireacondicionado"/>
    <n v="1"/>
    <x v="23"/>
    <n v="1"/>
    <s v="Región"/>
    <n v="1"/>
    <x v="1"/>
    <x v="1"/>
    <m/>
  </r>
  <r>
    <s v="151"/>
    <s v="13_suministrodeelectricidadgasvaporyaireacondicionado"/>
    <n v="2"/>
    <x v="11"/>
    <n v="1"/>
    <s v="Provincia"/>
    <n v="2"/>
    <x v="1"/>
    <x v="1"/>
    <m/>
  </r>
  <r>
    <s v="151"/>
    <s v="13_suministrodeelectricidadgasvaporyaireacondicionado"/>
    <n v="3"/>
    <x v="12"/>
    <n v="1"/>
    <s v="Comuna"/>
    <n v="3"/>
    <x v="190"/>
    <x v="190"/>
    <n v="1"/>
  </r>
  <r>
    <s v="151"/>
    <s v="13_suministrodeelectricidadgasvaporyaireacondicionado"/>
    <n v="4"/>
    <x v="16"/>
    <n v="1"/>
    <s v="Rubro"/>
    <n v="4"/>
    <x v="1"/>
    <x v="1"/>
    <m/>
  </r>
  <r>
    <s v="151"/>
    <s v="13_suministrodeelectricidadgasvaporyaireacondicionado"/>
    <n v="5"/>
    <x v="3"/>
    <n v="1"/>
    <s v="Razón Social"/>
    <n v="5"/>
    <x v="1"/>
    <x v="1"/>
    <m/>
  </r>
  <r>
    <s v="151"/>
    <s v="13_suministrodeelectricidadgasvaporyaireacondicionado"/>
    <n v="6"/>
    <x v="92"/>
    <n v="1"/>
    <s v="Tramo Ventas"/>
    <n v="6"/>
    <x v="1"/>
    <x v="1"/>
    <m/>
  </r>
  <r>
    <s v="152"/>
    <s v="13_transporteyalmacenamiento"/>
    <n v="1"/>
    <x v="23"/>
    <n v="1"/>
    <s v="Región"/>
    <n v="1"/>
    <x v="1"/>
    <x v="1"/>
    <m/>
  </r>
  <r>
    <s v="152"/>
    <s v="13_transporteyalmacenamiento"/>
    <n v="2"/>
    <x v="11"/>
    <n v="1"/>
    <s v="Provincia"/>
    <n v="2"/>
    <x v="1"/>
    <x v="1"/>
    <m/>
  </r>
  <r>
    <s v="152"/>
    <s v="13_transporteyalmacenamiento"/>
    <n v="3"/>
    <x v="12"/>
    <n v="1"/>
    <s v="Comuna"/>
    <n v="3"/>
    <x v="191"/>
    <x v="191"/>
    <n v="1"/>
  </r>
  <r>
    <s v="152"/>
    <s v="13_transporteyalmacenamiento"/>
    <n v="4"/>
    <x v="16"/>
    <n v="1"/>
    <s v="Rubro"/>
    <n v="4"/>
    <x v="1"/>
    <x v="1"/>
    <m/>
  </r>
  <r>
    <s v="152"/>
    <s v="13_transporteyalmacenamiento"/>
    <n v="5"/>
    <x v="3"/>
    <n v="1"/>
    <s v="Razón Social"/>
    <n v="5"/>
    <x v="1"/>
    <x v="1"/>
    <m/>
  </r>
  <r>
    <s v="152"/>
    <s v="13_transporteyalmacenamiento"/>
    <n v="6"/>
    <x v="92"/>
    <n v="1"/>
    <s v="Tramo Ventas"/>
    <n v="6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94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4">
        <item m="1" x="675"/>
        <item m="1" x="500"/>
        <item m="1" x="564"/>
        <item m="1" x="640"/>
        <item m="1" x="619"/>
        <item m="1" x="495"/>
        <item m="1" x="116"/>
        <item m="1" x="212"/>
        <item m="1" x="355"/>
        <item m="1" x="187"/>
        <item m="1" x="233"/>
        <item m="1" x="311"/>
        <item m="1" x="284"/>
        <item m="1" x="180"/>
        <item m="1" x="427"/>
        <item m="1" x="551"/>
        <item m="1" x="685"/>
        <item m="1" x="514"/>
        <item m="1" x="571"/>
        <item m="1" x="650"/>
        <item m="1" x="627"/>
        <item m="1" x="508"/>
        <item m="1" x="133"/>
        <item m="1" x="220"/>
        <item m="1" x="361"/>
        <item m="1" x="194"/>
        <item m="1" x="242"/>
        <item m="1" x="319"/>
        <item m="1" x="294"/>
        <item m="1" x="191"/>
        <item m="1" x="439"/>
        <item m="1" x="561"/>
        <item m="1" x="693"/>
        <item m="1" x="577"/>
        <item m="1" x="655"/>
        <item m="1" x="636"/>
        <item m="1" x="519"/>
        <item m="1" x="141"/>
        <item m="1" x="227"/>
        <item m="1" x="372"/>
        <item m="1" x="205"/>
        <item m="1" x="254"/>
        <item m="1" x="331"/>
        <item m="1" x="308"/>
        <item m="1" x="198"/>
        <item m="1" x="450"/>
        <item m="1" x="567"/>
        <item m="1" x="703"/>
        <item m="1" x="540"/>
        <item m="1" x="586"/>
        <item m="1" x="665"/>
        <item m="1" x="649"/>
        <item m="1" x="536"/>
        <item m="1" x="151"/>
        <item m="1" x="236"/>
        <item m="1" x="384"/>
        <item m="1" x="213"/>
        <item m="1" x="260"/>
        <item m="1" x="343"/>
        <item m="1" x="317"/>
        <item m="1" x="208"/>
        <item m="1" x="464"/>
        <item m="1" x="574"/>
        <item m="1" x="274"/>
        <item m="1" x="195"/>
        <item x="60"/>
        <item m="1" x="176"/>
        <item m="1" x="159"/>
        <item m="1" x="165"/>
        <item m="1" x="113"/>
        <item m="1" x="687"/>
        <item m="1" x="275"/>
        <item m="1" x="363"/>
        <item m="1" x="480"/>
        <item m="1" x="576"/>
        <item m="1" x="150"/>
        <item m="1" x="270"/>
        <item m="1" x="344"/>
        <item m="1" x="351"/>
        <item m="1" x="639"/>
        <item m="1" x="463"/>
        <item m="1" x="376"/>
        <item m="1" x="628"/>
        <item m="1" x="359"/>
        <item m="1" x="216"/>
        <item m="1" x="174"/>
        <item m="1" x="255"/>
        <item m="1" x="706"/>
        <item m="1" x="446"/>
        <item m="1" x="286"/>
        <item m="1" x="588"/>
        <item m="1" x="646"/>
        <item m="1" x="397"/>
        <item m="1" x="181"/>
        <item m="1" x="392"/>
        <item m="1" x="178"/>
        <item m="1" x="170"/>
        <item x="19"/>
        <item m="1" x="387"/>
        <item m="1" x="524"/>
        <item m="1" x="623"/>
        <item m="1" x="506"/>
        <item m="1" x="365"/>
        <item m="1" x="243"/>
        <item m="1" x="614"/>
        <item m="1" x="607"/>
        <item m="1" x="334"/>
        <item m="1" x="555"/>
        <item m="1" x="403"/>
        <item m="1" x="645"/>
        <item m="1" x="622"/>
        <item m="1" x="115"/>
        <item m="1" x="447"/>
        <item m="1" x="298"/>
        <item m="1" x="293"/>
        <item m="1" x="357"/>
        <item m="1" x="654"/>
        <item m="1" x="661"/>
        <item m="1" x="698"/>
        <item m="1" x="497"/>
        <item m="1" x="118"/>
        <item m="1" x="542"/>
        <item m="1" x="638"/>
        <item m="1" x="510"/>
        <item m="1" x="122"/>
        <item m="1" x="502"/>
        <item m="1" x="707"/>
        <item m="1" x="127"/>
        <item x="20"/>
        <item m="1" x="459"/>
        <item m="1" x="217"/>
        <item m="1" x="583"/>
        <item m="1" x="192"/>
        <item m="1" x="713"/>
        <item m="1" x="333"/>
        <item m="1" x="167"/>
        <item x="12"/>
        <item m="1" x="535"/>
        <item m="1" x="436"/>
        <item m="1" x="108"/>
        <item m="1" x="664"/>
        <item m="1" x="507"/>
        <item m="1" x="323"/>
        <item m="1" x="676"/>
        <item m="1" x="143"/>
        <item m="1" x="467"/>
        <item m="1" x="263"/>
        <item m="1" x="200"/>
        <item m="1" x="408"/>
        <item m="1" x="430"/>
        <item m="1" x="559"/>
        <item m="1" x="697"/>
        <item m="1" x="658"/>
        <item m="1" x="231"/>
        <item m="1" x="304"/>
        <item m="1" x="362"/>
        <item x="84"/>
        <item x="83"/>
        <item m="1" x="518"/>
        <item m="1" x="96"/>
        <item m="1" x="152"/>
        <item m="1" x="140"/>
        <item m="1" x="302"/>
        <item m="1" x="207"/>
        <item m="1" x="295"/>
        <item m="1" x="456"/>
        <item m="1" x="329"/>
        <item m="1" x="271"/>
        <item m="1" x="146"/>
        <item m="1" x="691"/>
        <item m="1" x="610"/>
        <item m="1" x="330"/>
        <item m="1" x="301"/>
        <item m="1" x="224"/>
        <item m="1" x="373"/>
        <item m="1" x="526"/>
        <item m="1" x="139"/>
        <item m="1" x="477"/>
        <item m="1" x="677"/>
        <item m="1" x="105"/>
        <item m="1" x="164"/>
        <item x="68"/>
        <item m="1" x="214"/>
        <item m="1" x="461"/>
        <item m="1" x="597"/>
        <item m="1" x="556"/>
        <item m="1" x="673"/>
        <item m="1" x="296"/>
        <item m="1" x="472"/>
        <item m="1" x="153"/>
        <item m="1" x="135"/>
        <item m="1" x="489"/>
        <item m="1" x="316"/>
        <item m="1" x="307"/>
        <item m="1" x="381"/>
        <item m="1" x="592"/>
        <item m="1" x="686"/>
        <item m="1" x="229"/>
        <item m="1" x="493"/>
        <item m="1" x="620"/>
        <item m="1" x="532"/>
        <item m="1" x="634"/>
        <item m="1" x="704"/>
        <item m="1" x="617"/>
        <item m="1" x="498"/>
        <item m="1" x="549"/>
        <item m="1" x="318"/>
        <item m="1" x="385"/>
        <item m="1" x="269"/>
        <item m="1" x="437"/>
        <item m="1" x="285"/>
        <item m="1" x="94"/>
        <item m="1" x="562"/>
        <item m="1" x="611"/>
        <item m="1" x="262"/>
        <item m="1" x="700"/>
        <item m="1" x="689"/>
        <item m="1" x="671"/>
        <item m="1" x="626"/>
        <item m="1" x="327"/>
        <item m="1" x="145"/>
        <item m="1" x="406"/>
        <item m="1" x="520"/>
        <item m="1" x="390"/>
        <item m="1" x="234"/>
        <item m="1" x="155"/>
        <item m="1" x="702"/>
        <item m="1" x="699"/>
        <item m="1" x="282"/>
        <item m="1" x="435"/>
        <item m="1" x="172"/>
        <item m="1" x="189"/>
        <item m="1" x="422"/>
        <item m="1" x="530"/>
        <item m="1" x="320"/>
        <item m="1" x="111"/>
        <item m="1" x="600"/>
        <item m="1" x="479"/>
        <item m="1" x="475"/>
        <item m="1" x="460"/>
        <item m="1" x="163"/>
        <item m="1" x="660"/>
        <item m="1" x="179"/>
        <item m="1" x="210"/>
        <item m="1" x="672"/>
        <item m="1" x="93"/>
        <item m="1" x="276"/>
        <item m="1" x="448"/>
        <item m="1" x="251"/>
        <item m="1" x="445"/>
        <item m="1" x="395"/>
        <item m="1" x="473"/>
        <item m="1" x="414"/>
        <item x="73"/>
        <item x="72"/>
        <item m="1" x="578"/>
        <item m="1" x="147"/>
        <item x="74"/>
        <item m="1" x="281"/>
        <item m="1" x="534"/>
        <item x="80"/>
        <item x="76"/>
        <item x="75"/>
        <item x="78"/>
        <item x="77"/>
        <item x="81"/>
        <item m="1" x="374"/>
        <item m="1" x="161"/>
        <item x="71"/>
        <item m="1" x="226"/>
        <item m="1" x="267"/>
        <item m="1" x="382"/>
        <item m="1" x="554"/>
        <item m="1" x="643"/>
        <item m="1" x="635"/>
        <item m="1" x="513"/>
        <item m="1" x="613"/>
        <item m="1" x="602"/>
        <item m="1" x="149"/>
        <item m="1" x="598"/>
        <item m="1" x="499"/>
        <item m="1" x="548"/>
        <item m="1" x="678"/>
        <item m="1" x="310"/>
        <item m="1" x="279"/>
        <item m="1" x="289"/>
        <item m="1" x="252"/>
        <item m="1" x="245"/>
        <item m="1" x="175"/>
        <item m="1" x="481"/>
        <item m="1" x="584"/>
        <item m="1" x="253"/>
        <item m="1" x="615"/>
        <item m="1" x="692"/>
        <item m="1" x="630"/>
        <item m="1" x="352"/>
        <item m="1" x="711"/>
        <item m="1" x="228"/>
        <item m="1" x="663"/>
        <item m="1" x="557"/>
        <item m="1" x="509"/>
        <item m="1" x="185"/>
        <item m="1" x="684"/>
        <item m="1" x="683"/>
        <item m="1" x="125"/>
        <item x="66"/>
        <item m="1" x="277"/>
        <item m="1" x="402"/>
        <item x="62"/>
        <item m="1" x="491"/>
        <item x="28"/>
        <item x="30"/>
        <item x="21"/>
        <item m="1" x="193"/>
        <item m="1" x="457"/>
        <item m="1" x="106"/>
        <item m="1" x="587"/>
        <item x="29"/>
        <item m="1" x="232"/>
        <item m="1" x="653"/>
        <item m="1" x="632"/>
        <item m="1" x="202"/>
        <item m="1" x="517"/>
        <item m="1" x="114"/>
        <item m="1" x="346"/>
        <item m="1" x="396"/>
        <item m="1" x="348"/>
        <item m="1" x="398"/>
        <item m="1" x="336"/>
        <item m="1" x="340"/>
        <item m="1" x="388"/>
        <item m="1" x="648"/>
        <item m="1" x="238"/>
        <item x="69"/>
        <item m="1" x="322"/>
        <item m="1" x="315"/>
        <item m="1" x="107"/>
        <item m="1" x="136"/>
        <item m="1" x="490"/>
        <item m="1" x="633"/>
        <item m="1" x="169"/>
        <item m="1" x="335"/>
        <item m="1" x="321"/>
        <item m="1" x="272"/>
        <item m="1" x="142"/>
        <item m="1" x="674"/>
        <item m="1" x="186"/>
        <item m="1" x="589"/>
        <item m="1" x="590"/>
        <item m="1" x="103"/>
        <item m="1" x="162"/>
        <item m="1" x="337"/>
        <item m="1" x="101"/>
        <item m="1" x="605"/>
        <item m="1" x="240"/>
        <item m="1" x="485"/>
        <item m="1" x="360"/>
        <item x="11"/>
        <item m="1" x="505"/>
        <item m="1" x="641"/>
        <item m="1" x="190"/>
        <item m="1" x="522"/>
        <item m="1" x="471"/>
        <item x="61"/>
        <item x="70"/>
        <item m="1" x="225"/>
        <item x="23"/>
        <item m="1" x="637"/>
        <item m="1" x="256"/>
        <item m="1" x="696"/>
        <item m="1" x="173"/>
        <item m="1" x="383"/>
        <item x="16"/>
        <item m="1" x="389"/>
        <item m="1" x="247"/>
        <item m="1" x="451"/>
        <item m="1" x="657"/>
        <item m="1" x="533"/>
        <item m="1" x="95"/>
        <item m="1" x="280"/>
        <item m="1" x="504"/>
        <item m="1" x="651"/>
        <item m="1" x="371"/>
        <item m="1" x="546"/>
        <item m="1" x="486"/>
        <item m="1" x="417"/>
        <item m="1" x="283"/>
        <item m="1" x="328"/>
        <item m="1" x="666"/>
        <item m="1" x="629"/>
        <item m="1" x="326"/>
        <item m="1" x="250"/>
        <item m="1" x="265"/>
        <item m="1" x="582"/>
        <item m="1" x="469"/>
        <item m="1" x="701"/>
        <item m="1" x="184"/>
        <item x="22"/>
        <item m="1" x="579"/>
        <item m="1" x="496"/>
        <item m="1" x="468"/>
        <item m="1" x="547"/>
        <item m="1" x="511"/>
        <item x="67"/>
        <item m="1" x="527"/>
        <item x="87"/>
        <item m="1" x="290"/>
        <item m="1" x="458"/>
        <item m="1" x="219"/>
        <item m="1" x="528"/>
        <item m="1" x="606"/>
        <item m="1" x="667"/>
        <item m="1" x="669"/>
        <item m="1" x="449"/>
        <item m="1" x="440"/>
        <item m="1" x="603"/>
        <item m="1" x="612"/>
        <item m="1" x="119"/>
        <item m="1" x="99"/>
        <item m="1" x="305"/>
        <item m="1" x="157"/>
        <item m="1" x="354"/>
        <item m="1" x="694"/>
        <item m="1" x="102"/>
        <item x="26"/>
        <item m="1" x="97"/>
        <item m="1" x="581"/>
        <item m="1" x="201"/>
        <item m="1" x="668"/>
        <item m="1" x="257"/>
        <item m="1" x="625"/>
        <item m="1" x="303"/>
        <item m="1" x="679"/>
        <item m="1" x="378"/>
        <item m="1" x="324"/>
        <item m="1" x="525"/>
        <item m="1" x="570"/>
        <item m="1" x="132"/>
        <item m="1" x="573"/>
        <item m="1" x="426"/>
        <item m="1" x="399"/>
        <item m="1" x="418"/>
        <item m="1" x="407"/>
        <item m="1" x="566"/>
        <item m="1" x="452"/>
        <item m="1" x="455"/>
        <item m="1" x="442"/>
        <item m="1" x="431"/>
        <item m="1" x="412"/>
        <item m="1" x="401"/>
        <item m="1" x="709"/>
        <item m="1" x="642"/>
        <item m="1" x="631"/>
        <item m="1" x="494"/>
        <item m="1" x="476"/>
        <item m="1" x="454"/>
        <item m="1" x="580"/>
        <item m="1" x="572"/>
        <item m="1" x="563"/>
        <item m="1" x="552"/>
        <item m="1" x="541"/>
        <item m="1" x="531"/>
        <item m="1" x="409"/>
        <item m="1" x="209"/>
        <item m="1" x="662"/>
        <item m="1" x="652"/>
        <item m="1" x="568"/>
        <item m="1" x="550"/>
        <item m="1" x="539"/>
        <item m="1" x="488"/>
        <item m="1" x="211"/>
        <item m="1" x="400"/>
        <item m="1" x="521"/>
        <item m="1" x="203"/>
        <item m="1" x="248"/>
        <item m="1" x="237"/>
        <item m="1" x="515"/>
        <item m="1" x="325"/>
        <item m="1" x="386"/>
        <item m="1" x="443"/>
        <item m="1" x="501"/>
        <item m="1" x="516"/>
        <item x="24"/>
        <item x="25"/>
        <item m="1" x="166"/>
        <item m="1" x="126"/>
        <item m="1" x="529"/>
        <item m="1" x="560"/>
        <item m="1" x="239"/>
        <item m="1" x="411"/>
        <item m="1" x="708"/>
        <item m="1" x="258"/>
        <item m="1" x="110"/>
        <item m="1" x="410"/>
        <item m="1" x="112"/>
        <item m="1" x="413"/>
        <item m="1" x="117"/>
        <item m="1" x="416"/>
        <item m="1" x="121"/>
        <item m="1" x="420"/>
        <item m="1" x="124"/>
        <item m="1" x="423"/>
        <item m="1" x="130"/>
        <item m="1" x="429"/>
        <item m="1" x="134"/>
        <item m="1" x="432"/>
        <item m="1" x="138"/>
        <item m="1" x="434"/>
        <item m="1" x="438"/>
        <item m="1" x="453"/>
        <item m="1" x="206"/>
        <item m="1" x="218"/>
        <item m="1" x="230"/>
        <item m="1" x="350"/>
        <item m="1" x="624"/>
        <item m="1" x="123"/>
        <item m="1" x="241"/>
        <item m="1" x="358"/>
        <item m="1" x="332"/>
        <item x="0"/>
        <item m="1" x="171"/>
        <item m="1" x="292"/>
        <item m="1" x="370"/>
        <item m="1" x="131"/>
        <item m="1" x="553"/>
        <item m="1" x="621"/>
        <item m="1" x="599"/>
        <item m="1" x="644"/>
        <item m="1" x="537"/>
        <item m="1" x="695"/>
        <item m="1" x="441"/>
        <item m="1" x="543"/>
        <item m="1" x="712"/>
        <item m="1" x="478"/>
        <item m="1" x="188"/>
        <item m="1" x="312"/>
        <item m="1" x="183"/>
        <item m="1" x="656"/>
        <item m="1" x="288"/>
        <item m="1" x="196"/>
        <item m="1" x="98"/>
        <item m="1" x="593"/>
        <item m="1" x="109"/>
        <item m="1" x="680"/>
        <item m="1" x="144"/>
        <item m="1" x="462"/>
        <item m="1" x="483"/>
        <item m="1" x="356"/>
        <item m="1" x="291"/>
        <item m="1" x="604"/>
        <item m="1" x="609"/>
        <item m="1" x="405"/>
        <item m="1" x="425"/>
        <item m="1" x="470"/>
        <item m="1" x="444"/>
        <item m="1" x="197"/>
        <item m="1" x="347"/>
        <item m="1" x="349"/>
        <item m="1" x="591"/>
        <item m="1" x="154"/>
        <item m="1" x="380"/>
        <item m="1" x="287"/>
        <item m="1" x="306"/>
        <item m="1" x="339"/>
        <item m="1" x="345"/>
        <item x="10"/>
        <item m="1" x="338"/>
        <item m="1" x="682"/>
        <item m="1" x="391"/>
        <item m="1" x="670"/>
        <item m="1" x="647"/>
        <item m="1" x="156"/>
        <item m="1" x="120"/>
        <item m="1" x="199"/>
        <item m="1" x="268"/>
        <item m="1" x="368"/>
        <item m="1" x="379"/>
        <item m="1" x="394"/>
        <item m="1" x="585"/>
        <item m="1" x="264"/>
        <item m="1" x="129"/>
        <item m="1" x="466"/>
        <item m="1" x="544"/>
        <item m="1" x="215"/>
        <item m="1" x="223"/>
        <item m="1" x="492"/>
        <item x="33"/>
        <item m="1" x="266"/>
        <item m="1" x="404"/>
        <item m="1" x="421"/>
        <item m="1" x="512"/>
        <item m="1" x="261"/>
        <item m="1" x="601"/>
        <item m="1" x="482"/>
        <item m="1" x="100"/>
        <item m="1" x="177"/>
        <item m="1" x="616"/>
        <item m="1" x="688"/>
        <item m="1" x="246"/>
        <item m="1" x="565"/>
        <item m="1" x="342"/>
        <item m="1" x="705"/>
        <item m="1" x="484"/>
        <item m="1" x="575"/>
        <item m="1" x="299"/>
        <item m="1" x="309"/>
        <item m="1" x="244"/>
        <item m="1" x="235"/>
        <item m="1" x="618"/>
        <item m="1" x="160"/>
        <item m="1" x="104"/>
        <item m="1" x="168"/>
        <item m="1" x="487"/>
        <item m="1" x="465"/>
        <item m="1" x="222"/>
        <item m="1" x="182"/>
        <item m="1" x="608"/>
        <item m="1" x="313"/>
        <item m="1" x="314"/>
        <item m="1" x="428"/>
        <item m="1" x="375"/>
        <item m="1" x="249"/>
        <item m="1" x="569"/>
        <item m="1" x="221"/>
        <item m="1" x="681"/>
        <item m="1" x="367"/>
        <item m="1" x="377"/>
        <item m="1" x="393"/>
        <item m="1" x="503"/>
        <item m="1" x="148"/>
        <item m="1" x="128"/>
        <item m="1" x="523"/>
        <item m="1" x="204"/>
        <item m="1" x="158"/>
        <item m="1" x="364"/>
        <item m="1" x="369"/>
        <item m="1" x="297"/>
        <item m="1" x="353"/>
        <item m="1" x="419"/>
        <item m="1" x="300"/>
        <item m="1" x="594"/>
        <item m="1" x="366"/>
        <item m="1" x="415"/>
        <item m="1" x="710"/>
        <item m="1" x="558"/>
        <item m="1" x="595"/>
        <item m="1" x="545"/>
        <item m="1" x="538"/>
        <item m="1" x="474"/>
        <item m="1" x="137"/>
        <item m="1" x="341"/>
        <item m="1" x="259"/>
        <item m="1" x="596"/>
        <item m="1" x="273"/>
        <item m="1" x="424"/>
        <item m="1" x="690"/>
        <item m="1" x="659"/>
        <item m="1" x="278"/>
        <item m="1" x="43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9">
        <item m="1" x="385"/>
        <item m="1" x="505"/>
        <item m="1" x="246"/>
        <item m="1" x="429"/>
        <item m="1" x="576"/>
        <item m="1" x="420"/>
        <item m="1" x="272"/>
        <item m="1" x="334"/>
        <item m="1" x="266"/>
        <item m="1" x="330"/>
        <item m="1" x="305"/>
        <item m="1" x="502"/>
        <item m="1" x="508"/>
        <item m="1" x="306"/>
        <item m="1" x="295"/>
        <item m="1" x="307"/>
        <item m="1" x="387"/>
        <item m="1" x="239"/>
        <item m="1" x="241"/>
        <item m="1" x="243"/>
        <item m="1" x="245"/>
        <item m="1" x="547"/>
        <item m="1" x="316"/>
        <item m="1" x="286"/>
        <item m="1" x="331"/>
        <item m="1" x="319"/>
        <item m="1" x="546"/>
        <item m="1" x="557"/>
        <item m="1" x="437"/>
        <item m="1" x="324"/>
        <item m="1" x="439"/>
        <item m="1" x="361"/>
        <item m="1" x="438"/>
        <item m="1" x="325"/>
        <item m="1" x="452"/>
        <item m="1" x="288"/>
        <item m="1" x="496"/>
        <item m="1" x="432"/>
        <item m="1" x="229"/>
        <item m="1" x="506"/>
        <item m="1" x="485"/>
        <item m="1" x="311"/>
        <item m="1" x="431"/>
        <item m="1" x="515"/>
        <item m="1" x="284"/>
        <item m="1" x="465"/>
        <item m="1" x="559"/>
        <item m="1" x="427"/>
        <item m="1" x="267"/>
        <item m="1" x="434"/>
        <item m="1" x="486"/>
        <item m="1" x="205"/>
        <item m="1" x="383"/>
        <item m="1" x="571"/>
        <item m="1" x="561"/>
        <item m="1" x="283"/>
        <item m="1" x="565"/>
        <item m="1" x="570"/>
        <item m="1" x="308"/>
        <item m="1" x="490"/>
        <item m="1" x="315"/>
        <item m="1" x="212"/>
        <item m="1" x="398"/>
        <item m="1" x="453"/>
        <item m="1" x="368"/>
        <item m="1" x="298"/>
        <item m="1" x="347"/>
        <item m="1" x="573"/>
        <item m="1" x="290"/>
        <item x="1"/>
        <item m="1" x="450"/>
        <item m="1" x="322"/>
        <item m="1" x="524"/>
        <item m="1" x="367"/>
        <item m="1" x="408"/>
        <item m="1" x="468"/>
        <item m="1" x="287"/>
        <item m="1" x="413"/>
        <item m="1" x="527"/>
        <item m="1" x="476"/>
        <item m="1" x="552"/>
        <item m="1" x="391"/>
        <item m="1" x="481"/>
        <item m="1" x="380"/>
        <item m="1" x="222"/>
        <item m="1" x="528"/>
        <item m="1" x="440"/>
        <item m="1" x="327"/>
        <item m="1" x="406"/>
        <item m="1" x="258"/>
        <item m="1" x="504"/>
        <item m="1" x="255"/>
        <item m="1" x="231"/>
        <item m="1" x="540"/>
        <item m="1" x="348"/>
        <item m="1" x="291"/>
        <item m="1" x="226"/>
        <item m="1" x="314"/>
        <item m="1" x="238"/>
        <item m="1" x="551"/>
        <item m="1" x="393"/>
        <item m="1" x="466"/>
        <item m="1" x="320"/>
        <item m="1" x="256"/>
        <item m="1" x="365"/>
        <item m="1" x="323"/>
        <item m="1" x="577"/>
        <item m="1" x="378"/>
        <item m="1" x="396"/>
        <item m="1" x="252"/>
        <item m="1" x="375"/>
        <item m="1" x="282"/>
        <item m="1" x="299"/>
        <item m="1" x="451"/>
        <item m="1" x="349"/>
        <item m="1" x="297"/>
        <item m="1" x="449"/>
        <item m="1" x="430"/>
        <item m="1" x="336"/>
        <item m="1" x="232"/>
        <item m="1" x="304"/>
        <item m="1" x="548"/>
        <item m="1" x="545"/>
        <item m="1" x="423"/>
        <item m="1" x="566"/>
        <item m="1" x="459"/>
        <item m="1" x="254"/>
        <item m="1" x="575"/>
        <item m="1" x="469"/>
        <item m="1" x="422"/>
        <item m="1" x="513"/>
        <item m="1" x="350"/>
        <item m="1" x="493"/>
        <item m="1" x="281"/>
        <item m="1" x="208"/>
        <item m="1" x="371"/>
        <item m="1" x="235"/>
        <item m="1" x="536"/>
        <item m="1" x="237"/>
        <item m="1" x="446"/>
        <item m="1" x="344"/>
        <item m="1" x="275"/>
        <item m="1" x="392"/>
        <item m="1" x="332"/>
        <item m="1" x="405"/>
        <item m="1" x="399"/>
        <item m="1" x="265"/>
        <item m="1" x="293"/>
        <item m="1" x="230"/>
        <item m="1" x="355"/>
        <item m="1" x="278"/>
        <item m="1" x="211"/>
        <item m="1" x="574"/>
        <item m="1" x="462"/>
        <item m="1" x="197"/>
        <item m="1" x="562"/>
        <item m="1" x="262"/>
        <item m="1" x="379"/>
        <item m="1" x="421"/>
        <item m="1" x="377"/>
        <item m="1" x="460"/>
        <item m="1" x="273"/>
        <item m="1" x="534"/>
        <item m="1" x="407"/>
        <item m="1" x="337"/>
        <item m="1" x="328"/>
        <item m="1" x="433"/>
        <item m="1" x="354"/>
        <item m="1" x="556"/>
        <item m="1" x="445"/>
        <item m="1" x="244"/>
        <item m="1" x="541"/>
        <item m="1" x="251"/>
        <item m="1" x="384"/>
        <item m="1" x="403"/>
        <item m="1" x="362"/>
        <item m="1" x="553"/>
        <item m="1" x="326"/>
        <item m="1" x="472"/>
        <item m="1" x="441"/>
        <item m="1" x="346"/>
        <item m="1" x="207"/>
        <item m="1" x="539"/>
        <item m="1" x="400"/>
        <item m="1" x="535"/>
        <item m="1" x="224"/>
        <item m="1" x="568"/>
        <item m="1" x="511"/>
        <item m="1" x="202"/>
        <item m="1" x="386"/>
        <item m="1" x="213"/>
        <item m="1" x="345"/>
        <item m="1" x="424"/>
        <item m="1" x="342"/>
        <item m="1" x="497"/>
        <item m="1" x="454"/>
        <item m="1" x="555"/>
        <item m="1" x="560"/>
        <item m="1" x="351"/>
        <item m="1" x="210"/>
        <item m="1" x="428"/>
        <item m="1" x="395"/>
        <item m="1" x="271"/>
        <item m="1" x="335"/>
        <item m="1" x="321"/>
        <item m="1" x="435"/>
        <item m="1" x="529"/>
        <item m="1" x="526"/>
        <item m="1" x="248"/>
        <item m="1" x="401"/>
        <item m="1" x="414"/>
        <item m="1" x="501"/>
        <item m="1" x="537"/>
        <item m="1" x="517"/>
        <item m="1" x="294"/>
        <item m="1" x="201"/>
        <item m="1" x="318"/>
        <item m="1" x="417"/>
        <item m="1" x="312"/>
        <item m="1" x="415"/>
        <item m="1" x="366"/>
        <item m="1" x="498"/>
        <item m="1" x="381"/>
        <item m="1" x="206"/>
        <item m="1" x="402"/>
        <item m="1" x="338"/>
        <item m="1" x="261"/>
        <item m="1" x="339"/>
        <item m="1" x="572"/>
        <item m="1" x="516"/>
        <item m="1" x="519"/>
        <item m="1" x="247"/>
        <item m="1" x="538"/>
        <item m="1" x="569"/>
        <item m="1" x="194"/>
        <item m="1" x="240"/>
        <item m="1" x="363"/>
        <item m="1" x="522"/>
        <item m="1" x="523"/>
        <item m="1" x="525"/>
        <item m="1" x="482"/>
        <item m="1" x="389"/>
        <item m="1" x="558"/>
        <item m="1" x="225"/>
        <item m="1" x="479"/>
        <item m="1" x="364"/>
        <item m="1" x="510"/>
        <item m="1" x="509"/>
        <item m="1" x="461"/>
        <item m="1" x="289"/>
        <item m="1" x="578"/>
        <item m="1" x="274"/>
        <item m="1" x="263"/>
        <item m="1" x="436"/>
        <item m="1" x="193"/>
        <item m="1" x="473"/>
        <item m="1" x="494"/>
        <item m="1" x="418"/>
        <item m="1" x="483"/>
        <item m="1" x="204"/>
        <item m="1" x="474"/>
        <item m="1" x="495"/>
        <item m="1" x="419"/>
        <item m="1" x="484"/>
        <item m="1" x="411"/>
        <item m="1" x="227"/>
        <item m="1" x="442"/>
        <item m="1" x="412"/>
        <item m="1" x="228"/>
        <item m="1" x="372"/>
        <item m="1" x="269"/>
        <item m="1" x="520"/>
        <item m="1" x="499"/>
        <item m="1" x="300"/>
        <item m="1" x="373"/>
        <item m="1" x="270"/>
        <item m="1" x="521"/>
        <item m="1" x="500"/>
        <item m="1" x="301"/>
        <item m="1" x="463"/>
        <item m="1" x="260"/>
        <item m="1" x="192"/>
        <item m="1" x="280"/>
        <item m="1" x="492"/>
        <item m="1" x="220"/>
        <item m="1" x="219"/>
        <item m="1" x="223"/>
        <item m="1" x="563"/>
        <item m="1" x="448"/>
        <item m="1" x="457"/>
        <item m="1" x="443"/>
        <item m="1" x="277"/>
        <item m="1" x="198"/>
        <item m="1" x="425"/>
        <item m="1" x="477"/>
        <item m="1" x="236"/>
        <item m="1" x="216"/>
        <item m="1" x="279"/>
        <item m="1" x="491"/>
        <item m="1" x="214"/>
        <item m="1" x="218"/>
        <item m="1" x="409"/>
        <item m="1" x="475"/>
        <item m="1" x="376"/>
        <item m="1" x="471"/>
        <item m="1" x="394"/>
        <item m="1" x="416"/>
        <item m="1" x="257"/>
        <item m="1" x="549"/>
        <item m="1" x="369"/>
        <item m="1" x="341"/>
        <item m="1" x="410"/>
        <item m="1" x="514"/>
        <item m="1" x="313"/>
        <item m="1" x="359"/>
        <item m="1" x="447"/>
        <item m="1" x="530"/>
        <item m="1" x="550"/>
        <item m="1" x="285"/>
        <item m="1" x="470"/>
        <item m="1" x="268"/>
        <item m="1" x="358"/>
        <item m="1" x="464"/>
        <item m="1" x="554"/>
        <item m="1" x="382"/>
        <item m="1" x="543"/>
        <item m="1" x="370"/>
        <item m="1" x="533"/>
        <item m="1" x="357"/>
        <item m="1" x="518"/>
        <item m="1" x="340"/>
        <item m="1" x="507"/>
        <item m="1" x="329"/>
        <item m="1" x="488"/>
        <item m="1" x="309"/>
        <item m="1" x="480"/>
        <item m="1" x="296"/>
        <item m="1" x="215"/>
        <item x="58"/>
        <item m="1" x="217"/>
        <item m="1" x="303"/>
        <item m="1" x="310"/>
        <item m="1" x="456"/>
        <item m="1" x="532"/>
        <item m="1" x="343"/>
        <item m="1" x="487"/>
        <item m="1" x="503"/>
        <item m="1" x="276"/>
        <item m="1" x="333"/>
        <item m="1" x="478"/>
        <item m="1" x="353"/>
        <item m="1" x="567"/>
        <item m="1" x="259"/>
        <item m="1" x="388"/>
        <item m="1" x="233"/>
        <item m="1" x="455"/>
        <item m="1" x="195"/>
        <item m="1" x="203"/>
        <item m="1" x="458"/>
        <item m="1" x="352"/>
        <item m="1" x="426"/>
        <item m="1" x="356"/>
        <item m="1" x="317"/>
        <item m="1" x="292"/>
        <item m="1" x="467"/>
        <item m="1" x="221"/>
        <item m="1" x="209"/>
        <item m="1" x="544"/>
        <item m="1" x="444"/>
        <item m="1" x="374"/>
        <item m="1" x="542"/>
        <item m="1" x="390"/>
        <item m="1" x="249"/>
        <item m="1" x="512"/>
        <item m="1" x="302"/>
        <item m="1" x="200"/>
        <item m="1" x="234"/>
        <item m="1" x="264"/>
        <item m="1" x="489"/>
        <item m="1" x="196"/>
        <item m="1" x="199"/>
        <item m="1" x="242"/>
        <item m="1" x="360"/>
        <item m="1" x="253"/>
        <item m="1" x="404"/>
        <item m="1" x="250"/>
        <item m="1" x="531"/>
        <item m="1" x="564"/>
        <item m="1" x="39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m="1" x="315"/>
        <item m="1" x="305"/>
        <item x="6"/>
        <item x="7"/>
        <item x="8"/>
        <item x="10"/>
        <item x="9"/>
        <item m="1" x="247"/>
        <item x="11"/>
        <item x="12"/>
        <item x="13"/>
        <item x="15"/>
        <item x="14"/>
        <item m="1" x="321"/>
        <item m="1" x="291"/>
        <item x="16"/>
        <item x="17"/>
        <item x="18"/>
        <item x="20"/>
        <item x="19"/>
        <item m="1" x="257"/>
        <item m="1" x="239"/>
        <item m="1" x="220"/>
        <item x="21"/>
        <item x="22"/>
        <item x="23"/>
        <item x="25"/>
        <item x="24"/>
        <item x="26"/>
        <item x="27"/>
        <item x="28"/>
        <item x="30"/>
        <item x="29"/>
        <item m="1" x="224"/>
        <item x="31"/>
        <item x="32"/>
        <item x="33"/>
        <item x="35"/>
        <item x="34"/>
        <item m="1" x="300"/>
        <item x="36"/>
        <item x="37"/>
        <item x="38"/>
        <item x="40"/>
        <item x="39"/>
        <item m="1" x="267"/>
        <item m="1" x="251"/>
        <item m="1" x="236"/>
        <item m="1" x="231"/>
        <item m="1" x="272"/>
        <item x="41"/>
        <item m="1" x="196"/>
        <item m="1" x="233"/>
        <item x="139"/>
        <item x="42"/>
        <item x="140"/>
        <item m="1" x="207"/>
        <item x="141"/>
        <item x="142"/>
        <item x="143"/>
        <item x="144"/>
        <item x="145"/>
        <item x="146"/>
        <item x="147"/>
        <item x="148"/>
        <item m="1" x="265"/>
        <item m="1" x="271"/>
        <item m="1" x="307"/>
        <item x="149"/>
        <item x="43"/>
        <item x="150"/>
        <item m="1" x="285"/>
        <item x="151"/>
        <item m="1" x="263"/>
        <item x="152"/>
        <item x="153"/>
        <item x="154"/>
        <item x="155"/>
        <item x="156"/>
        <item x="157"/>
        <item x="158"/>
        <item m="1" x="201"/>
        <item m="1" x="276"/>
        <item m="1" x="235"/>
        <item x="159"/>
        <item x="44"/>
        <item x="160"/>
        <item m="1" x="213"/>
        <item x="161"/>
        <item m="1" x="199"/>
        <item x="162"/>
        <item x="163"/>
        <item x="164"/>
        <item x="165"/>
        <item x="166"/>
        <item x="167"/>
        <item x="168"/>
        <item m="1" x="274"/>
        <item m="1" x="283"/>
        <item m="1" x="312"/>
        <item x="169"/>
        <item x="45"/>
        <item x="170"/>
        <item m="1" x="289"/>
        <item x="171"/>
        <item x="172"/>
        <item x="173"/>
        <item x="174"/>
        <item x="175"/>
        <item x="176"/>
        <item x="177"/>
        <item x="178"/>
        <item m="1" x="243"/>
        <item x="179"/>
        <item x="46"/>
        <item x="180"/>
        <item x="181"/>
        <item x="182"/>
        <item x="183"/>
        <item x="184"/>
        <item x="185"/>
        <item x="186"/>
        <item x="187"/>
        <item x="188"/>
        <item m="1" x="284"/>
        <item m="1" x="316"/>
        <item x="189"/>
        <item x="47"/>
        <item x="190"/>
        <item m="1" x="295"/>
        <item x="191"/>
        <item m="1" x="281"/>
        <item x="101"/>
        <item x="102"/>
        <item x="103"/>
        <item x="104"/>
        <item x="105"/>
        <item x="106"/>
        <item x="107"/>
        <item m="1" x="212"/>
        <item m="1" x="248"/>
        <item x="48"/>
        <item m="1" x="222"/>
        <item m="1" x="210"/>
        <item m="1" x="197"/>
        <item m="1" x="317"/>
        <item m="1" x="322"/>
        <item x="49"/>
        <item m="1" x="298"/>
        <item m="1" x="287"/>
        <item m="1" x="268"/>
        <item m="1" x="252"/>
        <item m="1" x="237"/>
        <item m="1" x="258"/>
        <item x="50"/>
        <item m="1" x="228"/>
        <item m="1" x="216"/>
        <item m="1" x="203"/>
        <item m="1" x="325"/>
        <item m="1" x="193"/>
        <item x="51"/>
        <item m="1" x="302"/>
        <item m="1" x="293"/>
        <item m="1" x="277"/>
        <item m="1" x="261"/>
        <item m="1" x="244"/>
        <item m="1" x="297"/>
        <item x="52"/>
        <item m="1" x="264"/>
        <item m="1" x="249"/>
        <item m="1" x="192"/>
        <item m="1" x="225"/>
        <item x="53"/>
        <item m="1" x="200"/>
        <item m="1" x="323"/>
        <item m="1" x="309"/>
        <item m="1" x="301"/>
        <item x="54"/>
        <item m="1" x="273"/>
        <item m="1" x="259"/>
        <item m="1" x="240"/>
        <item m="1" x="232"/>
        <item x="55"/>
        <item m="1" x="205"/>
        <item m="1" x="194"/>
        <item m="1" x="306"/>
        <item x="56"/>
        <item m="1" x="282"/>
        <item m="1" x="234"/>
        <item x="57"/>
        <item m="1" x="211"/>
        <item m="1" x="310"/>
        <item x="58"/>
        <item m="1" x="288"/>
        <item m="1" x="269"/>
        <item m="1" x="253"/>
        <item m="1" x="238"/>
        <item m="1" x="227"/>
        <item m="1" x="215"/>
        <item m="1" x="202"/>
        <item m="1" x="241"/>
        <item x="59"/>
        <item m="1" x="217"/>
        <item m="1" x="204"/>
        <item m="1" x="326"/>
        <item m="1" x="313"/>
        <item x="60"/>
        <item m="1" x="294"/>
        <item m="1" x="278"/>
        <item m="1" x="246"/>
        <item x="61"/>
        <item m="1" x="221"/>
        <item m="1" x="208"/>
        <item m="1" x="214"/>
        <item x="62"/>
        <item m="1" x="324"/>
        <item m="1" x="245"/>
        <item m="1" x="290"/>
        <item x="63"/>
        <item m="1" x="260"/>
        <item m="1" x="242"/>
        <item m="1" x="229"/>
        <item m="1" x="218"/>
        <item m="1" x="250"/>
        <item m="1" x="219"/>
        <item x="64"/>
        <item m="1" x="195"/>
        <item m="1" x="314"/>
        <item m="1" x="303"/>
        <item m="1" x="255"/>
        <item m="1" x="296"/>
        <item x="65"/>
        <item m="1" x="319"/>
        <item m="1" x="223"/>
        <item x="66"/>
        <item m="1" x="198"/>
        <item m="1" x="318"/>
        <item m="1" x="256"/>
        <item m="1" x="299"/>
        <item x="67"/>
        <item m="1" x="270"/>
        <item m="1" x="254"/>
        <item m="1" x="230"/>
        <item x="68"/>
        <item m="1" x="304"/>
        <item x="69"/>
        <item m="1" x="279"/>
        <item x="70"/>
        <item x="71"/>
        <item x="72"/>
        <item m="1" x="308"/>
        <item x="73"/>
        <item m="1" x="311"/>
        <item x="74"/>
        <item x="75"/>
        <item x="76"/>
        <item x="77"/>
        <item x="78"/>
        <item x="79"/>
        <item x="80"/>
        <item x="81"/>
        <item x="82"/>
        <item m="1" x="226"/>
        <item x="83"/>
        <item x="84"/>
        <item x="85"/>
        <item x="86"/>
        <item x="87"/>
        <item x="88"/>
        <item x="89"/>
        <item x="90"/>
        <item x="91"/>
        <item x="92"/>
        <item m="1" x="292"/>
        <item x="93"/>
        <item x="94"/>
        <item x="95"/>
        <item x="96"/>
        <item x="97"/>
        <item x="98"/>
        <item x="99"/>
        <item x="100"/>
        <item x="108"/>
        <item x="109"/>
        <item m="1" x="206"/>
        <item x="110"/>
        <item m="1" x="209"/>
        <item x="111"/>
        <item x="112"/>
        <item x="113"/>
        <item x="114"/>
        <item x="115"/>
        <item x="116"/>
        <item x="117"/>
        <item x="118"/>
        <item x="119"/>
        <item m="1" x="262"/>
        <item x="120"/>
        <item m="1" x="266"/>
        <item x="121"/>
        <item m="1" x="275"/>
        <item x="122"/>
        <item m="1" x="280"/>
        <item x="123"/>
        <item m="1" x="286"/>
        <item x="124"/>
        <item x="125"/>
        <item x="126"/>
        <item x="127"/>
        <item x="128"/>
        <item x="129"/>
        <item m="1" x="320"/>
        <item x="130"/>
        <item x="131"/>
        <item x="132"/>
        <item x="133"/>
        <item x="134"/>
        <item x="135"/>
        <item x="136"/>
        <item x="137"/>
        <item x="13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91">
    <i>
      <x/>
      <x v="389"/>
      <x v="519"/>
    </i>
    <i>
      <x v="1"/>
      <x v="390"/>
      <x v="661"/>
    </i>
    <i>
      <x v="2"/>
      <x v="391"/>
      <x v="665"/>
    </i>
    <i>
      <x v="3"/>
      <x v="393"/>
      <x v="671"/>
    </i>
    <i>
      <x v="4"/>
      <x v="392"/>
      <x v="372"/>
    </i>
    <i>
      <x v="7"/>
      <x v="394"/>
      <x v="519"/>
    </i>
    <i>
      <x v="8"/>
      <x v="395"/>
      <x v="661"/>
    </i>
    <i>
      <x v="9"/>
      <x v="396"/>
      <x v="665"/>
    </i>
    <i>
      <x v="10"/>
      <x v="398"/>
      <x v="97"/>
    </i>
    <i>
      <x v="11"/>
      <x v="397"/>
      <x v="372"/>
    </i>
    <i>
      <x v="13"/>
      <x v="399"/>
      <x v="519"/>
    </i>
    <i>
      <x v="14"/>
      <x v="400"/>
      <x v="661"/>
    </i>
    <i>
      <x v="15"/>
      <x v="401"/>
      <x v="665"/>
    </i>
    <i>
      <x v="16"/>
      <x v="403"/>
      <x v="97"/>
    </i>
    <i>
      <x v="17"/>
      <x v="402"/>
      <x v="372"/>
    </i>
    <i>
      <x v="20"/>
      <x v="404"/>
      <x v="519"/>
    </i>
    <i>
      <x v="21"/>
      <x v="405"/>
      <x v="661"/>
    </i>
    <i>
      <x v="22"/>
      <x v="406"/>
      <x v="665"/>
    </i>
    <i>
      <x v="23"/>
      <x v="408"/>
      <x v="97"/>
    </i>
    <i>
      <x v="24"/>
      <x v="407"/>
      <x v="372"/>
    </i>
    <i>
      <x v="28"/>
      <x v="409"/>
      <x v="519"/>
    </i>
    <i>
      <x v="29"/>
      <x v="410"/>
      <x v="661"/>
    </i>
    <i>
      <x v="30"/>
      <x v="411"/>
      <x v="665"/>
    </i>
    <i>
      <x v="31"/>
      <x v="413"/>
      <x v="97"/>
    </i>
    <i>
      <x v="32"/>
      <x v="412"/>
      <x v="372"/>
    </i>
    <i>
      <x v="33"/>
      <x v="414"/>
      <x v="519"/>
    </i>
    <i>
      <x v="34"/>
      <x v="415"/>
      <x v="661"/>
    </i>
    <i>
      <x v="35"/>
      <x v="416"/>
      <x v="665"/>
    </i>
    <i>
      <x v="36"/>
      <x v="418"/>
      <x v="97"/>
    </i>
    <i>
      <x v="37"/>
      <x v="417"/>
      <x v="372"/>
    </i>
    <i>
      <x v="39"/>
      <x v="419"/>
      <x v="519"/>
    </i>
    <i>
      <x v="40"/>
      <x v="420"/>
      <x v="661"/>
    </i>
    <i>
      <x v="41"/>
      <x v="421"/>
      <x v="665"/>
    </i>
    <i>
      <x v="42"/>
      <x v="423"/>
      <x v="97"/>
    </i>
    <i>
      <x v="43"/>
      <x v="422"/>
      <x v="372"/>
    </i>
    <i>
      <x v="45"/>
      <x v="424"/>
      <x v="519"/>
    </i>
    <i>
      <x v="46"/>
      <x v="425"/>
      <x v="661"/>
    </i>
    <i>
      <x v="47"/>
      <x v="426"/>
      <x v="665"/>
    </i>
    <i>
      <x v="48"/>
      <x v="428"/>
      <x v="97"/>
    </i>
    <i>
      <x v="49"/>
      <x v="427"/>
      <x v="372"/>
    </i>
    <i>
      <x v="55"/>
      <x v="429"/>
      <x v="586"/>
    </i>
    <i>
      <x v="58"/>
      <x v="526"/>
      <x v="136"/>
    </i>
    <i>
      <x v="59"/>
      <x v="430"/>
      <x v="586"/>
    </i>
    <i>
      <x v="60"/>
      <x v="527"/>
      <x v="136"/>
    </i>
    <i>
      <x v="62"/>
      <x v="528"/>
      <x v="136"/>
    </i>
    <i>
      <x v="63"/>
      <x v="529"/>
      <x v="136"/>
    </i>
    <i>
      <x v="64"/>
      <x v="530"/>
      <x v="136"/>
    </i>
    <i>
      <x v="65"/>
      <x v="531"/>
      <x v="136"/>
    </i>
    <i>
      <x v="66"/>
      <x v="532"/>
      <x v="136"/>
    </i>
    <i>
      <x v="67"/>
      <x v="533"/>
      <x v="136"/>
    </i>
    <i>
      <x v="68"/>
      <x v="534"/>
      <x v="136"/>
    </i>
    <i>
      <x v="69"/>
      <x v="535"/>
      <x v="136"/>
    </i>
    <i>
      <x v="73"/>
      <x v="536"/>
      <x v="136"/>
    </i>
    <i>
      <x v="74"/>
      <x v="431"/>
      <x v="586"/>
    </i>
    <i>
      <x v="75"/>
      <x v="537"/>
      <x v="136"/>
    </i>
    <i>
      <x v="77"/>
      <x v="538"/>
      <x v="136"/>
    </i>
    <i>
      <x v="79"/>
      <x v="539"/>
      <x v="136"/>
    </i>
    <i>
      <x v="80"/>
      <x v="540"/>
      <x v="136"/>
    </i>
    <i>
      <x v="81"/>
      <x v="541"/>
      <x v="136"/>
    </i>
    <i>
      <x v="82"/>
      <x v="542"/>
      <x v="136"/>
    </i>
    <i>
      <x v="83"/>
      <x v="543"/>
      <x v="136"/>
    </i>
    <i>
      <x v="84"/>
      <x v="544"/>
      <x v="136"/>
    </i>
    <i>
      <x v="85"/>
      <x v="545"/>
      <x v="136"/>
    </i>
    <i>
      <x v="89"/>
      <x v="546"/>
      <x v="136"/>
    </i>
    <i>
      <x v="90"/>
      <x v="432"/>
      <x v="586"/>
    </i>
    <i>
      <x v="91"/>
      <x v="547"/>
      <x v="136"/>
    </i>
    <i>
      <x v="93"/>
      <x v="548"/>
      <x v="136"/>
    </i>
    <i>
      <x v="95"/>
      <x v="549"/>
      <x v="136"/>
    </i>
    <i>
      <x v="96"/>
      <x v="550"/>
      <x v="136"/>
    </i>
    <i>
      <x v="97"/>
      <x v="551"/>
      <x v="136"/>
    </i>
    <i>
      <x v="98"/>
      <x v="552"/>
      <x v="136"/>
    </i>
    <i>
      <x v="99"/>
      <x v="553"/>
      <x v="136"/>
    </i>
    <i>
      <x v="100"/>
      <x v="554"/>
      <x v="136"/>
    </i>
    <i>
      <x v="101"/>
      <x v="555"/>
      <x v="136"/>
    </i>
    <i>
      <x v="105"/>
      <x v="556"/>
      <x v="136"/>
    </i>
    <i>
      <x v="106"/>
      <x v="433"/>
      <x v="586"/>
    </i>
    <i>
      <x v="107"/>
      <x v="557"/>
      <x v="136"/>
    </i>
    <i>
      <x v="109"/>
      <x v="558"/>
      <x v="136"/>
    </i>
    <i>
      <x v="110"/>
      <x v="559"/>
      <x v="136"/>
    </i>
    <i>
      <x v="111"/>
      <x v="560"/>
      <x v="136"/>
    </i>
    <i>
      <x v="112"/>
      <x v="561"/>
      <x v="136"/>
    </i>
    <i>
      <x v="113"/>
      <x v="562"/>
      <x v="136"/>
    </i>
    <i>
      <x v="114"/>
      <x v="563"/>
      <x v="136"/>
    </i>
    <i>
      <x v="115"/>
      <x v="564"/>
      <x v="136"/>
    </i>
    <i>
      <x v="116"/>
      <x v="565"/>
      <x v="136"/>
    </i>
    <i>
      <x v="118"/>
      <x v="566"/>
      <x v="136"/>
    </i>
    <i>
      <x v="119"/>
      <x v="434"/>
      <x v="586"/>
    </i>
    <i>
      <x v="120"/>
      <x v="567"/>
      <x v="136"/>
    </i>
    <i>
      <x v="121"/>
      <x v="568"/>
      <x v="136"/>
    </i>
    <i>
      <x v="122"/>
      <x v="569"/>
      <x v="136"/>
    </i>
    <i>
      <x v="123"/>
      <x v="570"/>
      <x v="136"/>
    </i>
    <i>
      <x v="124"/>
      <x v="571"/>
      <x v="136"/>
    </i>
    <i>
      <x v="125"/>
      <x v="572"/>
      <x v="136"/>
    </i>
    <i>
      <x v="126"/>
      <x v="573"/>
      <x v="136"/>
    </i>
    <i>
      <x v="127"/>
      <x v="574"/>
      <x v="136"/>
    </i>
    <i>
      <x v="128"/>
      <x v="575"/>
      <x v="136"/>
    </i>
    <i>
      <x v="131"/>
      <x v="576"/>
      <x v="136"/>
    </i>
    <i>
      <x v="132"/>
      <x v="435"/>
      <x v="586"/>
    </i>
    <i>
      <x v="133"/>
      <x v="577"/>
      <x v="136"/>
    </i>
    <i>
      <x v="135"/>
      <x v="578"/>
      <x v="136"/>
    </i>
    <i>
      <x v="137"/>
      <x v="488"/>
      <x v="363"/>
    </i>
    <i>
      <x v="138"/>
      <x v="489"/>
      <x v="308"/>
    </i>
    <i>
      <x v="139"/>
      <x v="490"/>
      <x v="702"/>
    </i>
    <i>
      <x v="140"/>
      <x v="491"/>
      <x v="403"/>
    </i>
    <i>
      <x v="141"/>
      <x v="492"/>
      <x v="708"/>
    </i>
    <i>
      <x v="142"/>
      <x v="493"/>
      <x v="405"/>
    </i>
    <i>
      <x v="143"/>
      <x v="494"/>
      <x v="709"/>
    </i>
    <i>
      <x v="146"/>
      <x v="436"/>
      <x v="586"/>
    </i>
    <i>
      <x v="152"/>
      <x v="437"/>
      <x v="586"/>
    </i>
    <i>
      <x v="159"/>
      <x v="438"/>
      <x v="586"/>
    </i>
    <i>
      <x v="165"/>
      <x v="439"/>
      <x v="586"/>
    </i>
    <i>
      <x v="172"/>
      <x v="440"/>
      <x v="586"/>
    </i>
    <i>
      <x v="177"/>
      <x v="441"/>
      <x v="586"/>
    </i>
    <i>
      <x v="182"/>
      <x v="442"/>
      <x v="586"/>
    </i>
    <i>
      <x v="187"/>
      <x v="443"/>
      <x v="586"/>
    </i>
    <i>
      <x v="191"/>
      <x v="444"/>
      <x v="586"/>
    </i>
    <i>
      <x v="194"/>
      <x v="445"/>
      <x v="586"/>
    </i>
    <i>
      <x v="197"/>
      <x v="338"/>
      <x v="136"/>
    </i>
    <i>
      <x v="206"/>
      <x v="446"/>
      <x v="136"/>
    </i>
    <i>
      <x v="211"/>
      <x v="447"/>
      <x v="136"/>
    </i>
    <i>
      <x v="215"/>
      <x v="448"/>
      <x v="136"/>
    </i>
    <i>
      <x v="219"/>
      <x v="449"/>
      <x v="136"/>
    </i>
    <i>
      <x v="223"/>
      <x v="450"/>
      <x v="136"/>
    </i>
    <i>
      <x v="230"/>
      <x v="451"/>
      <x v="136"/>
    </i>
    <i>
      <x v="236"/>
      <x v="452"/>
      <x v="136"/>
    </i>
    <i>
      <x v="239"/>
      <x v="453"/>
      <x v="136"/>
    </i>
    <i>
      <x v="244"/>
      <x v="454"/>
      <x v="136"/>
    </i>
    <i>
      <x v="248"/>
      <x v="455"/>
      <x v="136"/>
    </i>
    <i>
      <x v="250"/>
      <x v="456"/>
      <x v="136"/>
    </i>
    <i>
      <x v="252"/>
      <x v="457"/>
      <x v="136"/>
    </i>
    <i>
      <x v="253"/>
      <x v="458"/>
      <x v="136"/>
    </i>
    <i>
      <x v="254"/>
      <x v="459"/>
      <x v="136"/>
    </i>
    <i>
      <x v="256"/>
      <x v="460"/>
      <x v="136"/>
    </i>
    <i>
      <x v="258"/>
      <x v="461"/>
      <x v="136"/>
    </i>
    <i>
      <x v="259"/>
      <x v="462"/>
      <x v="136"/>
    </i>
    <i>
      <x v="260"/>
      <x v="463"/>
      <x v="136"/>
    </i>
    <i>
      <x v="261"/>
      <x v="464"/>
      <x v="136"/>
    </i>
    <i>
      <x v="262"/>
      <x v="465"/>
      <x v="136"/>
    </i>
    <i>
      <x v="263"/>
      <x v="466"/>
      <x v="136"/>
    </i>
    <i>
      <x v="264"/>
      <x v="467"/>
      <x v="136"/>
    </i>
    <i>
      <x v="265"/>
      <x v="468"/>
      <x v="136"/>
    </i>
    <i>
      <x v="266"/>
      <x v="469"/>
      <x v="136"/>
    </i>
    <i>
      <x v="268"/>
      <x v="470"/>
      <x v="136"/>
    </i>
    <i>
      <x v="269"/>
      <x v="471"/>
      <x v="136"/>
    </i>
    <i>
      <x v="270"/>
      <x v="472"/>
      <x v="136"/>
    </i>
    <i>
      <x v="271"/>
      <x v="473"/>
      <x v="136"/>
    </i>
    <i>
      <x v="272"/>
      <x v="474"/>
      <x v="136"/>
    </i>
    <i>
      <x v="273"/>
      <x v="475"/>
      <x v="136"/>
    </i>
    <i>
      <x v="274"/>
      <x v="476"/>
      <x v="136"/>
    </i>
    <i>
      <x v="275"/>
      <x v="477"/>
      <x v="136"/>
    </i>
    <i>
      <x v="276"/>
      <x v="478"/>
      <x v="136"/>
    </i>
    <i>
      <x v="277"/>
      <x v="479"/>
      <x v="136"/>
    </i>
    <i>
      <x v="279"/>
      <x v="480"/>
      <x v="136"/>
    </i>
    <i>
      <x v="280"/>
      <x v="481"/>
      <x v="136"/>
    </i>
    <i>
      <x v="281"/>
      <x v="482"/>
      <x v="136"/>
    </i>
    <i>
      <x v="282"/>
      <x v="483"/>
      <x v="136"/>
    </i>
    <i>
      <x v="283"/>
      <x v="484"/>
      <x v="136"/>
    </i>
    <i>
      <x v="284"/>
      <x v="485"/>
      <x v="136"/>
    </i>
    <i>
      <x v="285"/>
      <x v="486"/>
      <x v="136"/>
    </i>
    <i>
      <x v="286"/>
      <x v="487"/>
      <x v="136"/>
    </i>
    <i>
      <x v="287"/>
      <x v="495"/>
      <x v="136"/>
    </i>
    <i>
      <x v="288"/>
      <x v="496"/>
      <x v="136"/>
    </i>
    <i>
      <x v="290"/>
      <x v="497"/>
      <x v="136"/>
    </i>
    <i>
      <x v="292"/>
      <x v="498"/>
      <x v="136"/>
    </i>
    <i>
      <x v="293"/>
      <x v="499"/>
      <x v="136"/>
    </i>
    <i>
      <x v="294"/>
      <x v="500"/>
      <x v="136"/>
    </i>
    <i>
      <x v="295"/>
      <x v="501"/>
      <x v="136"/>
    </i>
    <i>
      <x v="296"/>
      <x v="502"/>
      <x v="136"/>
    </i>
    <i>
      <x v="297"/>
      <x v="503"/>
      <x v="136"/>
    </i>
    <i>
      <x v="298"/>
      <x v="504"/>
      <x v="136"/>
    </i>
    <i>
      <x v="299"/>
      <x v="505"/>
      <x v="136"/>
    </i>
    <i>
      <x v="300"/>
      <x v="506"/>
      <x v="136"/>
    </i>
    <i>
      <x v="302"/>
      <x v="507"/>
      <x v="136"/>
    </i>
    <i>
      <x v="304"/>
      <x v="508"/>
      <x v="136"/>
    </i>
    <i>
      <x v="306"/>
      <x v="509"/>
      <x v="136"/>
    </i>
    <i>
      <x v="308"/>
      <x v="510"/>
      <x v="136"/>
    </i>
    <i>
      <x v="310"/>
      <x v="511"/>
      <x v="136"/>
    </i>
    <i>
      <x v="311"/>
      <x v="512"/>
      <x v="136"/>
    </i>
    <i>
      <x v="312"/>
      <x v="513"/>
      <x v="136"/>
    </i>
    <i>
      <x v="313"/>
      <x v="514"/>
      <x v="136"/>
    </i>
    <i>
      <x v="314"/>
      <x v="515"/>
      <x v="136"/>
    </i>
    <i>
      <x v="315"/>
      <x v="516"/>
      <x v="136"/>
    </i>
    <i>
      <x v="317"/>
      <x v="517"/>
      <x v="136"/>
    </i>
    <i>
      <x v="318"/>
      <x v="518"/>
      <x v="136"/>
    </i>
    <i>
      <x v="319"/>
      <x v="519"/>
      <x v="136"/>
    </i>
    <i>
      <x v="320"/>
      <x v="520"/>
      <x v="136"/>
    </i>
    <i>
      <x v="321"/>
      <x v="521"/>
      <x v="136"/>
    </i>
    <i>
      <x v="322"/>
      <x v="522"/>
      <x v="136"/>
    </i>
    <i>
      <x v="323"/>
      <x v="523"/>
      <x v="136"/>
    </i>
    <i>
      <x v="324"/>
      <x v="524"/>
      <x v="136"/>
    </i>
    <i>
      <x v="325"/>
      <x v="525"/>
      <x v="136"/>
    </i>
  </rowItems>
  <colItems count="1">
    <i/>
  </colItems>
  <formats count="9">
    <format dxfId="57">
      <pivotArea dataOnly="0" labelOnly="1" outline="0" fieldPosition="0">
        <references count="1">
          <reference field="8" count="0"/>
        </references>
      </pivotArea>
    </format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fieldPosition="0">
        <references count="1">
          <reference field="3" count="0"/>
        </references>
      </pivotArea>
    </format>
    <format dxfId="54">
      <pivotArea dataOnly="0" labelOnly="1" outline="0" fieldPosition="0">
        <references count="1">
          <reference field="3" count="0"/>
        </references>
      </pivotArea>
    </format>
    <format dxfId="53">
      <pivotArea dataOnly="0" labelOnly="1" outline="0" fieldPosition="0">
        <references count="1">
          <reference field="7" count="0"/>
        </references>
      </pivotArea>
    </format>
    <format dxfId="52">
      <pivotArea dataOnly="0" labelOnly="1" outline="0" fieldPosition="0">
        <references count="1">
          <reference field="7" count="0"/>
        </references>
      </pivotArea>
    </format>
    <format dxfId="51">
      <pivotArea field="8" type="button" dataOnly="0" labelOnly="1" outline="0" axis="axisRow" fieldPosition="0"/>
    </format>
    <format dxfId="50">
      <pivotArea field="7" type="button" dataOnly="0" labelOnly="1" outline="0" axis="axisRow" fieldPosition="1"/>
    </format>
    <format dxfId="49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4800"/>
    <tableColumn id="2" xr3:uid="{84365576-6006-4249-8C10-3C939914AB46}" name="Capa" dataDxfId="4799"/>
    <tableColumn id="3" xr3:uid="{23CB737A-7056-44F6-A537-CEB5ED7BC8A4}" name="Tipo" dataDxfId="4798"/>
    <tableColumn id="4" xr3:uid="{77A06ECF-D67C-454F-B0CE-327D202410E8}" name="url_ícono"/>
    <tableColumn id="5" xr3:uid="{041AD1F6-23D8-4ACA-92DC-196A5ACE0392}" name="url" dataDxfId="479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20" totalsRowShown="0" headerRowDxfId="4496">
  <autoFilter ref="A9:J1320" xr:uid="{B860159C-4E5B-4F1C-AD34-ACA1A658D8AB}"/>
  <tableColumns count="10">
    <tableColumn id="1" xr3:uid="{75A8A884-1D65-4E5E-B8C8-77E85AB66F2B}" name="idcapa" dataDxfId="4495"/>
    <tableColumn id="2" xr3:uid="{2A8A9E62-F4FC-4E3B-B1C9-6BF40AA34453}" name="Capa" dataDxfId="4494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4493"/>
    <tableColumn id="5" xr3:uid="{035EE145-9D77-4858-89B3-36E33AB1DD42}" name="popup_0_1" dataDxfId="4492"/>
    <tableColumn id="6" xr3:uid="{A9A0E11B-B8EA-4D4C-9546-EA4565E015BB}" name="descripcion_pop-up" dataDxfId="4491"/>
    <tableColumn id="7" xr3:uid="{5F6D8D2E-E38C-46CC-8F2C-5ED1D580678F}" name="posicion_popup" dataDxfId="4490"/>
    <tableColumn id="8" xr3:uid="{8B5DC378-B7F9-4E3D-AC39-A4AF81250C0B}" name="descripcion_capa" dataDxfId="4489"/>
    <tableColumn id="9" xr3:uid="{5C03E193-7980-49E1-894D-9DEECE0C9DBE}" name="clase" dataDxfId="4488"/>
    <tableColumn id="10" xr3:uid="{92421CFC-4A75-4D76-9B47-B3E7C2151B6C}" name="posición_capa" dataDxfId="448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30" totalsRowShown="0" dataDxfId="68">
  <autoFilter ref="A9:I330" xr:uid="{96BBB32F-0C5C-4CD7-BF04-9E1F2EB9C00E}"/>
  <tableColumns count="9">
    <tableColumn id="1" xr3:uid="{9D7FBDA9-0788-4563-AA35-00082D95202E}" name="Clase" dataDxfId="67">
      <calculatedColumnFormula>+A9</calculatedColumnFormula>
    </tableColumn>
    <tableColumn id="7" xr3:uid="{83BA5E88-8850-4C0E-B07A-7893981D4057}" name="Descripción Capa" dataDxfId="6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4"/>
    <tableColumn id="4" xr3:uid="{5414C827-224B-4470-A9E1-6A29EF6EA250}" name="Color" dataDxfId="63"/>
    <tableColumn id="5" xr3:uid="{FA622BA5-65BA-42EE-91CA-9F9E3510C671}" name="titulo_leyenda" dataDxfId="6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1"/>
    <tableColumn id="8" xr3:uid="{02FCDEF8-A182-4154-ACFD-C31BD15BAC9D}" name="idcapa" dataDxfId="60">
      <calculatedColumnFormula>+LEFT(BD_Detalles[[#This Row],[Clase]],2)</calculatedColumnFormula>
    </tableColumn>
    <tableColumn id="9" xr3:uid="{0DAE07AA-CA28-46ED-BED9-EDE4E800CFF8}" name="Tipo" dataDxfId="5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292" tableType="queryTable" totalsRowShown="0" dataDxfId="58">
  <autoFilter ref="A1:Q1292" xr:uid="{7AC383FC-01BE-4EF3-804E-B1D165C63818}"/>
  <sortState xmlns:xlrd2="http://schemas.microsoft.com/office/spreadsheetml/2017/richdata2" ref="A2:Q1292">
    <sortCondition ref="A1:A1292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 dataDxfId="48"/>
    <tableColumn id="2" xr3:uid="{BC737893-4EE0-435A-B6B2-871993B29D43}" uniqueName="2" name="Capa" queryTableFieldId="2" dataDxfId="47"/>
    <tableColumn id="3" xr3:uid="{4014DA1F-B84E-4528-B682-D095C29B7876}" uniqueName="3" name="Tipo" queryTableFieldId="3" dataDxfId="4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312" tableType="queryTable" totalsRowShown="0">
  <autoFilter ref="A1:J1312" xr:uid="{99D7C979-6A29-45E0-B2F4-1A31B43B8910}"/>
  <tableColumns count="10">
    <tableColumn id="1" xr3:uid="{1F37DEF1-03A3-4D04-9855-C67E8C6932F3}" uniqueName="1" name="idcapa" queryTableFieldId="1" dataDxfId="45"/>
    <tableColumn id="2" xr3:uid="{2362DFA9-0E03-4A0F-8E81-717F71C9CD00}" uniqueName="2" name="Capa" queryTableFieldId="2" dataDxfId="44"/>
    <tableColumn id="3" xr3:uid="{D62C477A-0E4D-4083-A695-7461E87D7261}" uniqueName="3" name="idpropiedad" queryTableFieldId="3"/>
    <tableColumn id="4" xr3:uid="{E99AA84F-1597-4CB3-8729-38D3FC0099BD}" uniqueName="4" name="Propiedad" queryTableFieldId="4" dataDxfId="4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1"/>
    <tableColumn id="9" xr3:uid="{BDD32029-B2DF-4385-96D0-BAA3350373FC}" uniqueName="9" name="clase" queryTableFieldId="9" dataDxfId="4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22" tableType="queryTable" totalsRowShown="0">
  <autoFilter ref="A1:I322" xr:uid="{86493A20-3CB7-4245-AC88-A38A8BE062D1}"/>
  <tableColumns count="9">
    <tableColumn id="1" xr3:uid="{48713DC3-192C-4883-810C-05F72AD98830}" uniqueName="1" name="Clase" queryTableFieldId="1" dataDxfId="3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8"/>
    <tableColumn id="3" xr3:uid="{E68331ED-D6D2-4864-8879-A62B10583CDA}" uniqueName="3" name="Variable" queryTableFieldId="3" dataDxfId="37"/>
    <tableColumn id="4" xr3:uid="{B418A81A-9C02-481F-9D4A-40DC6737F3BE}" uniqueName="4" name="Color" queryTableFieldId="4" dataDxfId="36"/>
    <tableColumn id="5" xr3:uid="{042A550C-2F82-4479-9F9F-25053CB84666}" uniqueName="5" name="titulo_leyenda" queryTableFieldId="5" dataDxfId="3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github.com/Sud-Austral/DATA_MAPA_PUBLIC_V2/tree/main/sii/sii4/14_actividadesartsticasentretenimientoyrecreativas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github.com/Sud-Austral/DATA_MAPA_PUBLIC_V2/tree/main/sii/sii4/14_actividadesartsticasentretenimientoyrecreativas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Sud-Austral/DATA_MAPA_PUBLIC_V2/main/AGUAS/Iconos/15_lugar_suburbio/35.svg" TargetMode="External"/><Relationship Id="rId21" Type="http://schemas.openxmlformats.org/officeDocument/2006/relationships/hyperlink" Target="https://raw.githubusercontent.com/Sud-Austral/DATA_MAPA_PUBLIC_V2/main/AGUAS/Iconos/7_natural_vertiente(spring)/11.svg" TargetMode="External"/><Relationship Id="rId34" Type="http://schemas.openxmlformats.org/officeDocument/2006/relationships/hyperlink" Target="https://raw.githubusercontent.com/Sud-Austral/DATA_MAPA_PUBLIC_V2/main/AGUAS/Iconos/30al32_puntodeinteres/29.svg" TargetMode="External"/><Relationship Id="rId42" Type="http://schemas.openxmlformats.org/officeDocument/2006/relationships/hyperlink" Target="https://raw.githubusercontent.com/Sud-Austral/DATA_MAPA_PUBLIC_V2/main/AGUAS/Iconos/40_turismoinformacion/22.svg" TargetMode="External"/><Relationship Id="rId47" Type="http://schemas.openxmlformats.org/officeDocument/2006/relationships/hyperlink" Target="https://raw.githubusercontent.com/Sud-Austral/DATA_MAPA_PUBLIC_V2/main/AGUAS/Iconos/9_establecimientoEscolar/6.svg" TargetMode="External"/><Relationship Id="rId50" Type="http://schemas.openxmlformats.org/officeDocument/2006/relationships/hyperlink" Target="https://raw.githubusercontent.com/Sud-Austral/DATA_MAPA_PUBLIC_V2/main/AGUAS/Iconos/9_establecimientoEscolar/11.svg" TargetMode="External"/><Relationship Id="rId55" Type="http://schemas.openxmlformats.org/officeDocument/2006/relationships/hyperlink" Target="https://raw.githubusercontent.com/Sud-Austral/DATA_MAPA_PUBLIC_V2/main/AGUAS/Iconos/9_establecimientoEscolar/13.svg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12.svg" TargetMode="External"/><Relationship Id="rId29" Type="http://schemas.openxmlformats.org/officeDocument/2006/relationships/hyperlink" Target="https://raw.githubusercontent.com/Sud-Austral/DATA_MAPA_PUBLIC_V2/main/AGUAS/Iconos/11_al_18_lugar/33.svg" TargetMode="External"/><Relationship Id="rId11" Type="http://schemas.openxmlformats.org/officeDocument/2006/relationships/hyperlink" Target="https://raw.githubusercontent.com/Sud-Austral/DATA_MAPA_PUBLIC_V2/main/AGUAS/Iconos/142_puntodeinteres_abastecimiento/28.svg" TargetMode="External"/><Relationship Id="rId24" Type="http://schemas.openxmlformats.org/officeDocument/2006/relationships/hyperlink" Target="https://raw.githubusercontent.com/Sud-Austral/DATA_MAPA_PUBLIC_V2/main/AGUAS/Iconos/15_lugar_suburbio/24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8.svg" TargetMode="External"/><Relationship Id="rId45" Type="http://schemas.openxmlformats.org/officeDocument/2006/relationships/hyperlink" Target="https://raw.githubusercontent.com/Sud-Austral/DATA_MAPA_PUBLIC_V2/main/AGUAS/Iconos/40_turismoinformacion/9.svg" TargetMode="External"/><Relationship Id="rId53" Type="http://schemas.openxmlformats.org/officeDocument/2006/relationships/hyperlink" Target="https://raw.githubusercontent.com/Sud-Austral/DATA_MAPA_PUBLIC_V2/main/AGUAS/Iconos/141_educacion_universidadcollege/20.svg" TargetMode="External"/><Relationship Id="rId58" Type="http://schemas.openxmlformats.org/officeDocument/2006/relationships/hyperlink" Target="https://raw.githubusercontent.com/Sud-Austral/DATA_MAPA_PUBLIC_V2/main/AGUAS/Iconos/141_educacion_universidadcollege/26.svg" TargetMode="External"/><Relationship Id="rId66" Type="http://schemas.microsoft.com/office/2007/relationships/slicer" Target="../slicers/slicer2.xml"/><Relationship Id="rId5" Type="http://schemas.openxmlformats.org/officeDocument/2006/relationships/hyperlink" Target="https://raw.githubusercontent.com/Sud-Austral/DATA_MAPA_PUBLIC_V2/main/AGUAS/Iconos/138_puntodeinteres_plantaaguaresidual/21.svg" TargetMode="External"/><Relationship Id="rId61" Type="http://schemas.openxmlformats.org/officeDocument/2006/relationships/hyperlink" Target="https://raw.githubusercontent.com/Sud-Austral/DATA_MAPA_PUBLIC_V2/main/AGUAS/Iconos/141_educacion_universidadcollege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16.svg" TargetMode="External"/><Relationship Id="rId27" Type="http://schemas.openxmlformats.org/officeDocument/2006/relationships/hyperlink" Target="https://raw.githubusercontent.com/Sud-Austral/DATA_MAPA_PUBLIC_V2/main/AGUAS/Iconos/15_lugar_suburbio/17.svg" TargetMode="External"/><Relationship Id="rId30" Type="http://schemas.openxmlformats.org/officeDocument/2006/relationships/hyperlink" Target="https://raw.githubusercontent.com/Sud-Austral/DATA_MAPA_PUBLIC_V2/main/AGUAS/Iconos/11_al_18_lugar/34.svg" TargetMode="External"/><Relationship Id="rId35" Type="http://schemas.openxmlformats.org/officeDocument/2006/relationships/hyperlink" Target="https://raw.githubusercontent.com/Sud-Austral/DATA_MAPA_PUBLIC_V2/main/AGUAS/Iconos/30al32_puntodeinteres/25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hyperlink" Target="https://raw.githubusercontent.com/Sud-Austral/DATA_MAPA_PUBLIC_V2/main/AGUAS/Iconos/9_establecimientoEscolar/7.svg" TargetMode="External"/><Relationship Id="rId56" Type="http://schemas.openxmlformats.org/officeDocument/2006/relationships/hyperlink" Target="https://raw.githubusercontent.com/Sud-Austral/DATA_MAPA_PUBLIC_V2/main/AGUAS/Iconos/141_educacion_universidadcollege/20.svg" TargetMode="External"/><Relationship Id="rId64" Type="http://schemas.openxmlformats.org/officeDocument/2006/relationships/drawing" Target="../drawings/drawing2.xml"/><Relationship Id="rId8" Type="http://schemas.openxmlformats.org/officeDocument/2006/relationships/hyperlink" Target="https://raw.githubusercontent.com/Sud-Austral/DATA_MAPA_PUBLIC_V2/main/AGUAS/Iconos/138_puntodeinteres_plantaaguaresidual/39.svg" TargetMode="External"/><Relationship Id="rId51" Type="http://schemas.openxmlformats.org/officeDocument/2006/relationships/hyperlink" Target="https://raw.githubusercontent.com/Sud-Austral/DATA_MAPA_PUBLIC_V2/main/AGUAS/Iconos/9_establecimientoEscolar/1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12" Type="http://schemas.openxmlformats.org/officeDocument/2006/relationships/hyperlink" Target="https://raw.githubusercontent.com/Sud-Austral/DATA_MAPA_PUBLIC_V2/main/AGUAS/Iconos/142_puntodeinteres_abastecimiento/38.svg" TargetMode="External"/><Relationship Id="rId17" Type="http://schemas.openxmlformats.org/officeDocument/2006/relationships/hyperlink" Target="https://raw.githubusercontent.com/Sud-Austral/DATA_MAPA_PUBLIC_V2/main/AGUAS/Iconos/7_natural_vertiente(spring)/37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4.svg" TargetMode="External"/><Relationship Id="rId38" Type="http://schemas.openxmlformats.org/officeDocument/2006/relationships/hyperlink" Target="https://raw.githubusercontent.com/Sud-Austral/DATA_MAPA_PUBLIC_V2/main/AGUAS/Iconos/30al32_puntodeinteres/17.svg" TargetMode="External"/><Relationship Id="rId46" Type="http://schemas.openxmlformats.org/officeDocument/2006/relationships/hyperlink" Target="https://raw.githubusercontent.com/Sud-Austral/DATA_MAPA_PUBLIC_V2/main/AGUAS/Iconos/9_establecimientoEscolar/5.svg" TargetMode="External"/><Relationship Id="rId59" Type="http://schemas.openxmlformats.org/officeDocument/2006/relationships/hyperlink" Target="https://raw.githubusercontent.com/Sud-Austral/DATA_MAPA_PUBLIC_V2/main/AGUAS/Iconos/141_educacion_universidadcollege/28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41" Type="http://schemas.openxmlformats.org/officeDocument/2006/relationships/hyperlink" Target="https://raw.githubusercontent.com/Sud-Austral/DATA_MAPA_PUBLIC_V2/main/AGUAS/Iconos/40_turismoinformacion/30.svg" TargetMode="External"/><Relationship Id="rId54" Type="http://schemas.openxmlformats.org/officeDocument/2006/relationships/hyperlink" Target="https://raw.githubusercontent.com/Sud-Austral/DATA_MAPA_PUBLIC_V2/main/AGUAS/Iconos/141_educacion_universidadcollege/22.svg" TargetMode="External"/><Relationship Id="rId62" Type="http://schemas.openxmlformats.org/officeDocument/2006/relationships/hyperlink" Target="https://raw.githubusercontent.com/Sud-Austral/DATA_MAPA_PUBLIC_V2/main/AGUAS/Iconos/138_puntodeinteres_plantaaguaresidual/11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12.svg" TargetMode="External"/><Relationship Id="rId15" Type="http://schemas.openxmlformats.org/officeDocument/2006/relationships/hyperlink" Target="https://raw.githubusercontent.com/Sud-Austral/DATA_MAPA_PUBLIC_V2/main/AGUAS/Iconos/142_puntodeinteres_abastecimiento/36.svg" TargetMode="External"/><Relationship Id="rId23" Type="http://schemas.openxmlformats.org/officeDocument/2006/relationships/hyperlink" Target="https://raw.githubusercontent.com/Sud-Austral/DATA_MAPA_PUBLIC_V2/main/AGUAS/Iconos/15_lugar_suburbio/26.svg" TargetMode="External"/><Relationship Id="rId28" Type="http://schemas.openxmlformats.org/officeDocument/2006/relationships/hyperlink" Target="https://raw.githubusercontent.com/Sud-Austral/DATA_MAPA_PUBLIC_V2/main/AGUAS/Iconos/11_al_18_lugar/29.svg" TargetMode="External"/><Relationship Id="rId36" Type="http://schemas.openxmlformats.org/officeDocument/2006/relationships/hyperlink" Target="https://raw.githubusercontent.com/Sud-Austral/DATA_MAPA_PUBLIC_V2/main/AGUAS/Iconos/30al32_puntodeinteres/6.svg" TargetMode="External"/><Relationship Id="rId49" Type="http://schemas.openxmlformats.org/officeDocument/2006/relationships/hyperlink" Target="https://raw.githubusercontent.com/Sud-Austral/DATA_MAPA_PUBLIC_V2/main/AGUAS/Iconos/9_establecimientoEscolar/10.svg" TargetMode="External"/><Relationship Id="rId57" Type="http://schemas.openxmlformats.org/officeDocument/2006/relationships/hyperlink" Target="https://raw.githubusercontent.com/Sud-Austral/DATA_MAPA_PUBLIC_V2/main/AGUAS/Iconos/141_educacion_universidadcollege/24.svg" TargetMode="External"/><Relationship Id="rId10" Type="http://schemas.openxmlformats.org/officeDocument/2006/relationships/hyperlink" Target="https://raw.githubusercontent.com/Sud-Austral/DATA_MAPA_PUBLIC_V2/main/AGUAS/Iconos/142_puntodeinteres_abastecimiento/6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40_turismoinformacion/26.svg" TargetMode="External"/><Relationship Id="rId52" Type="http://schemas.openxmlformats.org/officeDocument/2006/relationships/hyperlink" Target="https://raw.githubusercontent.com/Sud-Austral/DATA_MAPA_PUBLIC_V2/main/AGUAS/Iconos/9_establecimientoEscolar/13.svg" TargetMode="External"/><Relationship Id="rId60" Type="http://schemas.openxmlformats.org/officeDocument/2006/relationships/hyperlink" Target="https://raw.githubusercontent.com/Sud-Austral/DATA_MAPA_PUBLIC_V2/main/AGUAS/Iconos/141_educacion_universidadcollege/30.svg" TargetMode="External"/><Relationship Id="rId65" Type="http://schemas.openxmlformats.org/officeDocument/2006/relationships/table" Target="../tables/table3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39" Type="http://schemas.openxmlformats.org/officeDocument/2006/relationships/hyperlink" Target="https://raw.githubusercontent.com/Sud-Austral/DATA_MAPA_PUBLIC_V2/main/AGUAS/Iconos/30al32_puntodeinteres/24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53" activePane="bottomLeft" state="frozen"/>
      <selection pane="bottomLeft" activeCell="B70" sqref="B70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20</v>
      </c>
      <c r="E2" s="40" t="s">
        <v>589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20</v>
      </c>
      <c r="E3" s="32" t="s">
        <v>590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20</v>
      </c>
      <c r="E4" s="32" t="s">
        <v>591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20</v>
      </c>
      <c r="E5" s="32" t="s">
        <v>592</v>
      </c>
      <c r="G5" t="str">
        <f>+A5</f>
        <v>04</v>
      </c>
    </row>
    <row r="6" spans="1:7" x14ac:dyDescent="0.3">
      <c r="A6" s="22" t="s">
        <v>144</v>
      </c>
      <c r="B6" s="20" t="s">
        <v>137</v>
      </c>
      <c r="C6" s="10" t="s">
        <v>20</v>
      </c>
      <c r="E6" s="32" t="s">
        <v>593</v>
      </c>
      <c r="G6" t="str">
        <f t="shared" ref="G6:G70" si="0">+A6</f>
        <v>05</v>
      </c>
    </row>
    <row r="7" spans="1:7" x14ac:dyDescent="0.3">
      <c r="A7" s="22" t="s">
        <v>145</v>
      </c>
      <c r="B7" s="20" t="s">
        <v>138</v>
      </c>
      <c r="C7" s="10" t="s">
        <v>20</v>
      </c>
      <c r="E7" s="32" t="s">
        <v>594</v>
      </c>
      <c r="G7" t="str">
        <f t="shared" si="0"/>
        <v>06</v>
      </c>
    </row>
    <row r="8" spans="1:7" x14ac:dyDescent="0.3">
      <c r="A8" s="22" t="s">
        <v>146</v>
      </c>
      <c r="B8" s="20" t="s">
        <v>139</v>
      </c>
      <c r="C8" s="10" t="s">
        <v>20</v>
      </c>
      <c r="E8" s="32" t="s">
        <v>135</v>
      </c>
      <c r="G8" t="str">
        <f t="shared" si="0"/>
        <v>07</v>
      </c>
    </row>
    <row r="9" spans="1:7" x14ac:dyDescent="0.3">
      <c r="A9" s="22" t="s">
        <v>147</v>
      </c>
      <c r="B9" s="20" t="s">
        <v>140</v>
      </c>
      <c r="C9" s="10" t="s">
        <v>20</v>
      </c>
      <c r="E9" s="32" t="s">
        <v>595</v>
      </c>
      <c r="G9" t="str">
        <f t="shared" si="0"/>
        <v>08</v>
      </c>
    </row>
    <row r="10" spans="1:7" x14ac:dyDescent="0.3">
      <c r="A10" s="22" t="s">
        <v>148</v>
      </c>
      <c r="B10" s="38" t="s">
        <v>29</v>
      </c>
      <c r="C10" s="10" t="s">
        <v>109</v>
      </c>
      <c r="E10" s="32" t="s">
        <v>596</v>
      </c>
      <c r="G10" t="str">
        <f t="shared" si="0"/>
        <v>09</v>
      </c>
    </row>
    <row r="11" spans="1:7" x14ac:dyDescent="0.3">
      <c r="A11" s="22" t="s">
        <v>149</v>
      </c>
      <c r="B11" s="38" t="s">
        <v>110</v>
      </c>
      <c r="C11" s="10" t="s">
        <v>109</v>
      </c>
      <c r="E11" s="32" t="s">
        <v>597</v>
      </c>
      <c r="G11" t="str">
        <f t="shared" si="0"/>
        <v>10</v>
      </c>
    </row>
    <row r="12" spans="1:7" x14ac:dyDescent="0.3">
      <c r="A12" s="22" t="s">
        <v>150</v>
      </c>
      <c r="B12" s="38" t="s">
        <v>116</v>
      </c>
      <c r="C12" s="10" t="s">
        <v>109</v>
      </c>
      <c r="E12" s="32" t="s">
        <v>598</v>
      </c>
      <c r="G12" t="str">
        <f t="shared" si="0"/>
        <v>11</v>
      </c>
    </row>
    <row r="13" spans="1:7" x14ac:dyDescent="0.3">
      <c r="A13" s="22" t="s">
        <v>151</v>
      </c>
      <c r="B13" s="38" t="s">
        <v>123</v>
      </c>
      <c r="C13" s="10" t="s">
        <v>109</v>
      </c>
      <c r="E13" s="32" t="s">
        <v>599</v>
      </c>
      <c r="G13" t="str">
        <f t="shared" si="0"/>
        <v>12</v>
      </c>
    </row>
    <row r="14" spans="1:7" x14ac:dyDescent="0.3">
      <c r="A14" s="22" t="s">
        <v>152</v>
      </c>
      <c r="B14" s="38" t="s">
        <v>144</v>
      </c>
      <c r="C14" s="10" t="s">
        <v>109</v>
      </c>
      <c r="E14" s="32" t="s">
        <v>600</v>
      </c>
      <c r="G14" t="str">
        <f t="shared" si="0"/>
        <v>13</v>
      </c>
    </row>
    <row r="15" spans="1:7" x14ac:dyDescent="0.3">
      <c r="A15" s="22" t="s">
        <v>153</v>
      </c>
      <c r="B15" s="38" t="s">
        <v>145</v>
      </c>
      <c r="C15" s="10" t="s">
        <v>109</v>
      </c>
      <c r="E15" s="32" t="s">
        <v>601</v>
      </c>
      <c r="G15" t="str">
        <f t="shared" si="0"/>
        <v>14</v>
      </c>
    </row>
    <row r="16" spans="1:7" x14ac:dyDescent="0.3">
      <c r="A16" s="22" t="s">
        <v>154</v>
      </c>
      <c r="B16" s="38" t="s">
        <v>146</v>
      </c>
      <c r="C16" s="10" t="s">
        <v>109</v>
      </c>
      <c r="E16" s="32" t="s">
        <v>602</v>
      </c>
      <c r="G16" t="str">
        <f t="shared" si="0"/>
        <v>15</v>
      </c>
    </row>
    <row r="17" spans="1:7" x14ac:dyDescent="0.3">
      <c r="A17" s="22" t="s">
        <v>155</v>
      </c>
      <c r="B17" s="38" t="s">
        <v>147</v>
      </c>
      <c r="C17" s="10" t="s">
        <v>109</v>
      </c>
      <c r="E17" s="32" t="s">
        <v>603</v>
      </c>
      <c r="G17" t="str">
        <f t="shared" si="0"/>
        <v>16</v>
      </c>
    </row>
    <row r="18" spans="1:7" x14ac:dyDescent="0.3">
      <c r="A18" s="22" t="s">
        <v>156</v>
      </c>
      <c r="B18" s="38" t="s">
        <v>148</v>
      </c>
      <c r="C18" s="10" t="s">
        <v>109</v>
      </c>
      <c r="E18" s="32" t="s">
        <v>604</v>
      </c>
      <c r="G18" t="str">
        <f t="shared" si="0"/>
        <v>17</v>
      </c>
    </row>
    <row r="19" spans="1:7" x14ac:dyDescent="0.3">
      <c r="A19" s="22" t="s">
        <v>157</v>
      </c>
      <c r="B19" s="38" t="s">
        <v>149</v>
      </c>
      <c r="C19" s="10" t="s">
        <v>109</v>
      </c>
      <c r="E19" s="32" t="s">
        <v>605</v>
      </c>
      <c r="G19" t="str">
        <f t="shared" si="0"/>
        <v>18</v>
      </c>
    </row>
    <row r="20" spans="1:7" x14ac:dyDescent="0.3">
      <c r="A20" s="22" t="s">
        <v>158</v>
      </c>
      <c r="B20" s="38" t="s">
        <v>150</v>
      </c>
      <c r="C20" s="10" t="s">
        <v>109</v>
      </c>
      <c r="E20" s="32" t="s">
        <v>606</v>
      </c>
      <c r="G20" t="str">
        <f t="shared" si="0"/>
        <v>19</v>
      </c>
    </row>
    <row r="21" spans="1:7" x14ac:dyDescent="0.3">
      <c r="A21" s="22" t="s">
        <v>159</v>
      </c>
      <c r="B21" s="38" t="s">
        <v>151</v>
      </c>
      <c r="C21" s="10" t="s">
        <v>109</v>
      </c>
      <c r="E21" s="32" t="s">
        <v>607</v>
      </c>
      <c r="G21" t="str">
        <f t="shared" si="0"/>
        <v>20</v>
      </c>
    </row>
    <row r="22" spans="1:7" x14ac:dyDescent="0.3">
      <c r="A22" s="22" t="s">
        <v>160</v>
      </c>
      <c r="B22" s="38" t="s">
        <v>152</v>
      </c>
      <c r="C22" s="10" t="s">
        <v>109</v>
      </c>
      <c r="E22" s="32" t="s">
        <v>608</v>
      </c>
      <c r="G22" t="str">
        <f t="shared" si="0"/>
        <v>21</v>
      </c>
    </row>
    <row r="23" spans="1:7" x14ac:dyDescent="0.3">
      <c r="A23" s="22" t="s">
        <v>161</v>
      </c>
      <c r="B23" s="38" t="s">
        <v>153</v>
      </c>
      <c r="C23" s="10" t="s">
        <v>109</v>
      </c>
      <c r="E23" s="32" t="s">
        <v>609</v>
      </c>
      <c r="G23" t="str">
        <f t="shared" si="0"/>
        <v>22</v>
      </c>
    </row>
    <row r="24" spans="1:7" x14ac:dyDescent="0.3">
      <c r="A24" s="22" t="s">
        <v>162</v>
      </c>
      <c r="B24" s="38" t="s">
        <v>154</v>
      </c>
      <c r="C24" s="10" t="s">
        <v>109</v>
      </c>
      <c r="E24" s="32" t="s">
        <v>610</v>
      </c>
      <c r="G24" t="str">
        <f t="shared" si="0"/>
        <v>23</v>
      </c>
    </row>
    <row r="25" spans="1:7" x14ac:dyDescent="0.3">
      <c r="A25" s="22" t="s">
        <v>163</v>
      </c>
      <c r="B25" s="38" t="s">
        <v>155</v>
      </c>
      <c r="C25" s="10" t="s">
        <v>109</v>
      </c>
      <c r="E25" s="32" t="s">
        <v>611</v>
      </c>
      <c r="G25" t="str">
        <f t="shared" si="0"/>
        <v>24</v>
      </c>
    </row>
    <row r="26" spans="1:7" x14ac:dyDescent="0.3">
      <c r="A26" s="22" t="s">
        <v>164</v>
      </c>
      <c r="B26" s="38" t="s">
        <v>156</v>
      </c>
      <c r="C26" s="10" t="s">
        <v>109</v>
      </c>
      <c r="E26" s="32" t="s">
        <v>612</v>
      </c>
      <c r="G26" t="str">
        <f t="shared" si="0"/>
        <v>25</v>
      </c>
    </row>
    <row r="27" spans="1:7" x14ac:dyDescent="0.3">
      <c r="A27" s="22" t="s">
        <v>166</v>
      </c>
      <c r="B27" s="20" t="s">
        <v>165</v>
      </c>
      <c r="C27" s="10" t="s">
        <v>109</v>
      </c>
      <c r="E27" s="40" t="s">
        <v>613</v>
      </c>
      <c r="G27" t="str">
        <f t="shared" si="0"/>
        <v>26</v>
      </c>
    </row>
    <row r="28" spans="1:7" x14ac:dyDescent="0.3">
      <c r="A28" s="22" t="s">
        <v>167</v>
      </c>
      <c r="B28" s="20" t="s">
        <v>343</v>
      </c>
      <c r="C28" s="10" t="s">
        <v>109</v>
      </c>
      <c r="E28" s="32" t="s">
        <v>614</v>
      </c>
      <c r="G28" t="str">
        <f t="shared" si="0"/>
        <v>27</v>
      </c>
    </row>
    <row r="29" spans="1:7" x14ac:dyDescent="0.3">
      <c r="A29" s="22" t="s">
        <v>168</v>
      </c>
      <c r="B29" s="20" t="s">
        <v>345</v>
      </c>
      <c r="C29" s="10" t="s">
        <v>109</v>
      </c>
      <c r="E29" s="32" t="s">
        <v>615</v>
      </c>
      <c r="G29" t="str">
        <f t="shared" si="0"/>
        <v>28</v>
      </c>
    </row>
    <row r="30" spans="1:7" x14ac:dyDescent="0.3">
      <c r="A30" s="22" t="s">
        <v>169</v>
      </c>
      <c r="B30" s="20" t="s">
        <v>346</v>
      </c>
      <c r="C30" s="10" t="s">
        <v>109</v>
      </c>
      <c r="E30" s="32" t="s">
        <v>616</v>
      </c>
      <c r="G30" t="str">
        <f t="shared" si="0"/>
        <v>29</v>
      </c>
    </row>
    <row r="31" spans="1:7" x14ac:dyDescent="0.3">
      <c r="A31" s="22" t="s">
        <v>170</v>
      </c>
      <c r="B31" s="20" t="s">
        <v>347</v>
      </c>
      <c r="C31" s="10" t="s">
        <v>109</v>
      </c>
      <c r="E31" s="32" t="s">
        <v>617</v>
      </c>
      <c r="G31" t="str">
        <f t="shared" si="0"/>
        <v>30</v>
      </c>
    </row>
    <row r="32" spans="1:7" x14ac:dyDescent="0.3">
      <c r="A32" s="22" t="s">
        <v>171</v>
      </c>
      <c r="B32" s="20" t="s">
        <v>348</v>
      </c>
      <c r="C32" s="10" t="s">
        <v>109</v>
      </c>
      <c r="E32" s="32" t="s">
        <v>618</v>
      </c>
      <c r="G32" t="str">
        <f t="shared" si="0"/>
        <v>31</v>
      </c>
    </row>
    <row r="33" spans="1:7" x14ac:dyDescent="0.3">
      <c r="A33" s="22" t="s">
        <v>172</v>
      </c>
      <c r="B33" s="20" t="s">
        <v>349</v>
      </c>
      <c r="C33" s="10" t="s">
        <v>109</v>
      </c>
      <c r="E33" s="32" t="s">
        <v>619</v>
      </c>
      <c r="G33" t="str">
        <f t="shared" si="0"/>
        <v>32</v>
      </c>
    </row>
    <row r="34" spans="1:7" x14ac:dyDescent="0.3">
      <c r="A34" s="22" t="s">
        <v>173</v>
      </c>
      <c r="B34" s="20" t="s">
        <v>350</v>
      </c>
      <c r="C34" s="10" t="s">
        <v>109</v>
      </c>
      <c r="E34" s="32" t="s">
        <v>620</v>
      </c>
      <c r="G34" t="str">
        <f t="shared" si="0"/>
        <v>33</v>
      </c>
    </row>
    <row r="35" spans="1:7" x14ac:dyDescent="0.3">
      <c r="A35" s="22" t="s">
        <v>174</v>
      </c>
      <c r="B35" s="20" t="s">
        <v>351</v>
      </c>
      <c r="C35" s="10" t="s">
        <v>109</v>
      </c>
      <c r="E35" s="32" t="s">
        <v>621</v>
      </c>
      <c r="G35" t="str">
        <f t="shared" si="0"/>
        <v>34</v>
      </c>
    </row>
    <row r="36" spans="1:7" x14ac:dyDescent="0.3">
      <c r="A36" s="22" t="s">
        <v>175</v>
      </c>
      <c r="B36" s="20" t="s">
        <v>352</v>
      </c>
      <c r="C36" s="10" t="s">
        <v>109</v>
      </c>
      <c r="E36" s="32" t="s">
        <v>622</v>
      </c>
      <c r="G36" t="str">
        <f t="shared" si="0"/>
        <v>35</v>
      </c>
    </row>
    <row r="37" spans="1:7" x14ac:dyDescent="0.3">
      <c r="A37" s="22" t="s">
        <v>176</v>
      </c>
      <c r="B37" s="20" t="s">
        <v>353</v>
      </c>
      <c r="C37" s="10" t="s">
        <v>109</v>
      </c>
      <c r="E37" s="32" t="s">
        <v>623</v>
      </c>
      <c r="G37" t="str">
        <f t="shared" si="0"/>
        <v>36</v>
      </c>
    </row>
    <row r="38" spans="1:7" x14ac:dyDescent="0.3">
      <c r="A38" s="22" t="s">
        <v>177</v>
      </c>
      <c r="B38" s="20" t="s">
        <v>354</v>
      </c>
      <c r="C38" s="10" t="s">
        <v>109</v>
      </c>
      <c r="E38" s="32" t="s">
        <v>624</v>
      </c>
      <c r="G38" t="str">
        <f t="shared" si="0"/>
        <v>37</v>
      </c>
    </row>
    <row r="39" spans="1:7" x14ac:dyDescent="0.3">
      <c r="A39" s="22" t="s">
        <v>178</v>
      </c>
      <c r="B39" s="20" t="s">
        <v>355</v>
      </c>
      <c r="C39" s="10" t="s">
        <v>109</v>
      </c>
      <c r="E39" s="32" t="s">
        <v>625</v>
      </c>
      <c r="G39" t="str">
        <f t="shared" si="0"/>
        <v>38</v>
      </c>
    </row>
    <row r="40" spans="1:7" x14ac:dyDescent="0.3">
      <c r="A40" s="22" t="s">
        <v>179</v>
      </c>
      <c r="B40" s="20" t="s">
        <v>356</v>
      </c>
      <c r="C40" s="10" t="s">
        <v>109</v>
      </c>
      <c r="E40" s="32" t="s">
        <v>626</v>
      </c>
      <c r="G40" t="str">
        <f t="shared" si="0"/>
        <v>39</v>
      </c>
    </row>
    <row r="41" spans="1:7" x14ac:dyDescent="0.3">
      <c r="A41" s="22" t="s">
        <v>180</v>
      </c>
      <c r="B41" s="20" t="s">
        <v>357</v>
      </c>
      <c r="C41" s="10" t="s">
        <v>109</v>
      </c>
      <c r="E41" s="32" t="s">
        <v>627</v>
      </c>
      <c r="G41" t="str">
        <f t="shared" si="0"/>
        <v>40</v>
      </c>
    </row>
    <row r="42" spans="1:7" x14ac:dyDescent="0.3">
      <c r="A42" s="22" t="s">
        <v>181</v>
      </c>
      <c r="B42" s="20" t="s">
        <v>358</v>
      </c>
      <c r="C42" s="10" t="s">
        <v>109</v>
      </c>
      <c r="E42" s="32" t="s">
        <v>628</v>
      </c>
      <c r="G42" t="str">
        <f t="shared" si="0"/>
        <v>41</v>
      </c>
    </row>
    <row r="43" spans="1:7" x14ac:dyDescent="0.3">
      <c r="A43" s="22" t="s">
        <v>182</v>
      </c>
      <c r="B43" s="20" t="s">
        <v>359</v>
      </c>
      <c r="C43" s="10" t="s">
        <v>109</v>
      </c>
      <c r="E43" s="32" t="s">
        <v>629</v>
      </c>
      <c r="G43" t="str">
        <f t="shared" si="0"/>
        <v>42</v>
      </c>
    </row>
    <row r="44" spans="1:7" x14ac:dyDescent="0.3">
      <c r="A44" s="22" t="s">
        <v>183</v>
      </c>
      <c r="B44" s="20" t="s">
        <v>360</v>
      </c>
      <c r="C44" s="10" t="s">
        <v>109</v>
      </c>
      <c r="E44" s="32" t="s">
        <v>630</v>
      </c>
      <c r="G44" t="str">
        <f t="shared" si="0"/>
        <v>43</v>
      </c>
    </row>
    <row r="45" spans="1:7" x14ac:dyDescent="0.3">
      <c r="A45" s="22" t="s">
        <v>184</v>
      </c>
      <c r="B45" s="20" t="s">
        <v>361</v>
      </c>
      <c r="C45" s="10" t="s">
        <v>109</v>
      </c>
      <c r="E45" s="32" t="s">
        <v>631</v>
      </c>
      <c r="G45" t="str">
        <f t="shared" si="0"/>
        <v>44</v>
      </c>
    </row>
    <row r="46" spans="1:7" x14ac:dyDescent="0.3">
      <c r="A46" s="22" t="s">
        <v>185</v>
      </c>
      <c r="B46" s="20" t="s">
        <v>362</v>
      </c>
      <c r="C46" s="10" t="s">
        <v>109</v>
      </c>
      <c r="E46" s="32" t="s">
        <v>632</v>
      </c>
      <c r="G46" t="str">
        <f t="shared" si="0"/>
        <v>45</v>
      </c>
    </row>
    <row r="47" spans="1:7" x14ac:dyDescent="0.3">
      <c r="A47" s="22" t="s">
        <v>186</v>
      </c>
      <c r="B47" s="20" t="s">
        <v>363</v>
      </c>
      <c r="C47" s="10" t="s">
        <v>109</v>
      </c>
      <c r="E47" s="32" t="s">
        <v>633</v>
      </c>
      <c r="G47" t="str">
        <f t="shared" si="0"/>
        <v>46</v>
      </c>
    </row>
    <row r="48" spans="1:7" x14ac:dyDescent="0.3">
      <c r="A48" s="22" t="s">
        <v>187</v>
      </c>
      <c r="B48" s="20" t="s">
        <v>364</v>
      </c>
      <c r="C48" s="10" t="s">
        <v>109</v>
      </c>
      <c r="E48" s="32" t="s">
        <v>634</v>
      </c>
      <c r="G48" t="str">
        <f t="shared" si="0"/>
        <v>47</v>
      </c>
    </row>
    <row r="49" spans="1:7" x14ac:dyDescent="0.3">
      <c r="A49" s="22" t="s">
        <v>188</v>
      </c>
      <c r="B49" s="39" t="s">
        <v>344</v>
      </c>
      <c r="C49" s="10" t="s">
        <v>109</v>
      </c>
      <c r="E49" s="32" t="s">
        <v>635</v>
      </c>
      <c r="G49" t="str">
        <f t="shared" si="0"/>
        <v>48</v>
      </c>
    </row>
    <row r="50" spans="1:7" x14ac:dyDescent="0.3">
      <c r="A50" s="22" t="s">
        <v>189</v>
      </c>
      <c r="B50" s="20" t="s">
        <v>365</v>
      </c>
      <c r="C50" s="10" t="s">
        <v>109</v>
      </c>
      <c r="E50" s="32" t="s">
        <v>636</v>
      </c>
      <c r="G50" t="str">
        <f t="shared" si="0"/>
        <v>49</v>
      </c>
    </row>
    <row r="51" spans="1:7" x14ac:dyDescent="0.3">
      <c r="A51" s="22" t="s">
        <v>190</v>
      </c>
      <c r="B51" s="20" t="s">
        <v>366</v>
      </c>
      <c r="C51" s="10" t="s">
        <v>109</v>
      </c>
      <c r="E51" s="32" t="s">
        <v>637</v>
      </c>
      <c r="G51" t="str">
        <f t="shared" si="0"/>
        <v>50</v>
      </c>
    </row>
    <row r="52" spans="1:7" x14ac:dyDescent="0.3">
      <c r="A52" s="22" t="s">
        <v>191</v>
      </c>
      <c r="B52" s="20" t="s">
        <v>367</v>
      </c>
      <c r="C52" s="10" t="s">
        <v>109</v>
      </c>
      <c r="E52" s="32" t="s">
        <v>638</v>
      </c>
      <c r="G52" t="str">
        <f t="shared" si="0"/>
        <v>51</v>
      </c>
    </row>
    <row r="53" spans="1:7" x14ac:dyDescent="0.3">
      <c r="A53" s="22" t="s">
        <v>192</v>
      </c>
      <c r="B53" s="20" t="s">
        <v>368</v>
      </c>
      <c r="C53" s="10" t="s">
        <v>109</v>
      </c>
      <c r="E53" s="32" t="s">
        <v>639</v>
      </c>
      <c r="G53" t="str">
        <f t="shared" si="0"/>
        <v>52</v>
      </c>
    </row>
    <row r="54" spans="1:7" x14ac:dyDescent="0.3">
      <c r="A54" s="22" t="s">
        <v>193</v>
      </c>
      <c r="B54" s="20" t="s">
        <v>369</v>
      </c>
      <c r="C54" s="10" t="s">
        <v>109</v>
      </c>
      <c r="E54" s="32" t="s">
        <v>640</v>
      </c>
      <c r="G54" t="str">
        <f t="shared" si="0"/>
        <v>53</v>
      </c>
    </row>
    <row r="55" spans="1:7" x14ac:dyDescent="0.3">
      <c r="A55" s="22" t="s">
        <v>194</v>
      </c>
      <c r="B55" s="20" t="s">
        <v>370</v>
      </c>
      <c r="C55" s="10" t="s">
        <v>109</v>
      </c>
      <c r="E55" s="32" t="s">
        <v>641</v>
      </c>
      <c r="G55" t="str">
        <f t="shared" si="0"/>
        <v>54</v>
      </c>
    </row>
    <row r="56" spans="1:7" x14ac:dyDescent="0.3">
      <c r="A56" s="22" t="s">
        <v>195</v>
      </c>
      <c r="B56" s="20" t="s">
        <v>371</v>
      </c>
      <c r="C56" s="10" t="s">
        <v>109</v>
      </c>
      <c r="E56" s="32" t="s">
        <v>642</v>
      </c>
      <c r="G56" t="str">
        <f t="shared" si="0"/>
        <v>55</v>
      </c>
    </row>
    <row r="57" spans="1:7" x14ac:dyDescent="0.3">
      <c r="A57" s="22" t="s">
        <v>196</v>
      </c>
      <c r="B57" s="20" t="s">
        <v>372</v>
      </c>
      <c r="C57" s="10" t="s">
        <v>109</v>
      </c>
      <c r="E57" s="32" t="s">
        <v>643</v>
      </c>
      <c r="G57" t="str">
        <f t="shared" si="0"/>
        <v>56</v>
      </c>
    </row>
    <row r="58" spans="1:7" x14ac:dyDescent="0.3">
      <c r="A58" s="22" t="s">
        <v>197</v>
      </c>
      <c r="B58" s="20" t="s">
        <v>373</v>
      </c>
      <c r="C58" s="10" t="s">
        <v>109</v>
      </c>
      <c r="E58" s="32" t="s">
        <v>644</v>
      </c>
      <c r="G58" t="str">
        <f t="shared" si="0"/>
        <v>57</v>
      </c>
    </row>
    <row r="59" spans="1:7" x14ac:dyDescent="0.3">
      <c r="A59" s="22" t="s">
        <v>198</v>
      </c>
      <c r="B59" s="20" t="s">
        <v>374</v>
      </c>
      <c r="C59" s="10" t="s">
        <v>109</v>
      </c>
      <c r="E59" s="32" t="s">
        <v>645</v>
      </c>
      <c r="G59" t="str">
        <f t="shared" si="0"/>
        <v>58</v>
      </c>
    </row>
    <row r="60" spans="1:7" x14ac:dyDescent="0.3">
      <c r="A60" s="22" t="s">
        <v>199</v>
      </c>
      <c r="B60" s="20" t="s">
        <v>666</v>
      </c>
      <c r="C60" s="10" t="s">
        <v>109</v>
      </c>
      <c r="E60" s="32" t="s">
        <v>646</v>
      </c>
      <c r="G60" t="str">
        <f t="shared" si="0"/>
        <v>59</v>
      </c>
    </row>
    <row r="61" spans="1:7" x14ac:dyDescent="0.3">
      <c r="A61" s="22" t="s">
        <v>200</v>
      </c>
      <c r="B61" s="20" t="s">
        <v>667</v>
      </c>
      <c r="C61" s="10" t="s">
        <v>109</v>
      </c>
      <c r="E61" s="32" t="s">
        <v>647</v>
      </c>
      <c r="G61" t="str">
        <f t="shared" si="0"/>
        <v>60</v>
      </c>
    </row>
    <row r="62" spans="1:7" x14ac:dyDescent="0.3">
      <c r="A62" s="22" t="s">
        <v>201</v>
      </c>
      <c r="B62" s="20" t="s">
        <v>668</v>
      </c>
      <c r="C62" s="10" t="s">
        <v>109</v>
      </c>
      <c r="E62" s="32" t="s">
        <v>648</v>
      </c>
      <c r="G62" t="str">
        <f t="shared" si="0"/>
        <v>61</v>
      </c>
    </row>
    <row r="63" spans="1:7" x14ac:dyDescent="0.3">
      <c r="A63" s="22" t="s">
        <v>202</v>
      </c>
      <c r="B63" s="20" t="s">
        <v>669</v>
      </c>
      <c r="C63" s="10" t="s">
        <v>109</v>
      </c>
      <c r="E63" s="32" t="s">
        <v>649</v>
      </c>
      <c r="G63" t="str">
        <f t="shared" si="0"/>
        <v>62</v>
      </c>
    </row>
    <row r="64" spans="1:7" x14ac:dyDescent="0.3">
      <c r="A64" s="22" t="s">
        <v>203</v>
      </c>
      <c r="B64" s="20" t="s">
        <v>670</v>
      </c>
      <c r="C64" s="10" t="s">
        <v>109</v>
      </c>
      <c r="E64" s="32" t="s">
        <v>650</v>
      </c>
      <c r="G64" t="str">
        <f t="shared" si="0"/>
        <v>63</v>
      </c>
    </row>
    <row r="65" spans="1:7" x14ac:dyDescent="0.3">
      <c r="A65" s="22" t="s">
        <v>204</v>
      </c>
      <c r="B65" s="20" t="s">
        <v>671</v>
      </c>
      <c r="C65" s="10" t="s">
        <v>109</v>
      </c>
      <c r="E65" s="32" t="s">
        <v>651</v>
      </c>
      <c r="G65" t="str">
        <f t="shared" si="0"/>
        <v>64</v>
      </c>
    </row>
    <row r="66" spans="1:7" x14ac:dyDescent="0.3">
      <c r="A66" s="22" t="s">
        <v>205</v>
      </c>
      <c r="B66" s="20" t="s">
        <v>672</v>
      </c>
      <c r="C66" s="10" t="s">
        <v>109</v>
      </c>
      <c r="E66" s="32" t="s">
        <v>652</v>
      </c>
      <c r="G66" t="str">
        <f t="shared" si="0"/>
        <v>65</v>
      </c>
    </row>
    <row r="67" spans="1:7" x14ac:dyDescent="0.3">
      <c r="A67" s="22" t="s">
        <v>206</v>
      </c>
      <c r="B67" s="20" t="s">
        <v>673</v>
      </c>
      <c r="C67" s="10" t="s">
        <v>109</v>
      </c>
      <c r="E67" s="32" t="s">
        <v>653</v>
      </c>
      <c r="G67" t="str">
        <f t="shared" si="0"/>
        <v>66</v>
      </c>
    </row>
    <row r="68" spans="1:7" x14ac:dyDescent="0.3">
      <c r="A68" s="22" t="s">
        <v>207</v>
      </c>
      <c r="B68" s="20" t="s">
        <v>674</v>
      </c>
      <c r="C68" s="10" t="s">
        <v>109</v>
      </c>
      <c r="E68" s="32" t="s">
        <v>654</v>
      </c>
      <c r="G68" t="str">
        <f t="shared" si="0"/>
        <v>67</v>
      </c>
    </row>
    <row r="69" spans="1:7" x14ac:dyDescent="0.3">
      <c r="A69" s="22" t="s">
        <v>208</v>
      </c>
      <c r="B69" s="20" t="s">
        <v>675</v>
      </c>
      <c r="C69" s="10" t="s">
        <v>109</v>
      </c>
      <c r="E69" s="40" t="s">
        <v>655</v>
      </c>
      <c r="G69" t="str">
        <f t="shared" si="0"/>
        <v>68</v>
      </c>
    </row>
    <row r="70" spans="1:7" x14ac:dyDescent="0.3">
      <c r="A70" s="22" t="s">
        <v>209</v>
      </c>
      <c r="B70" s="38" t="s">
        <v>676</v>
      </c>
      <c r="C70" s="10" t="s">
        <v>109</v>
      </c>
      <c r="E70" s="32" t="str">
        <f>+"https://github.com/Sud-Austral/DATA_MAPA_PUBLIC_V2/tree/main/sii/sii4/"&amp;Capas[[#This Row],[Capa]]&amp;"/?CUT_COM=00000.json"</f>
        <v>https://github.com/Sud-Austral/DATA_MAPA_PUBLIC_V2/tree/main/sii/sii4/10_actividadesartsticasentretenimientoyrecreativas/?CUT_COM=00000.json</v>
      </c>
      <c r="G70" t="str">
        <f t="shared" si="0"/>
        <v>69</v>
      </c>
    </row>
    <row r="71" spans="1:7" x14ac:dyDescent="0.3">
      <c r="A71" s="22" t="s">
        <v>210</v>
      </c>
      <c r="B71" s="38" t="s">
        <v>677</v>
      </c>
      <c r="C71" s="10" t="s">
        <v>109</v>
      </c>
      <c r="E71" s="32" t="str">
        <f>+"https://github.com/Sud-Austral/DATA_MAPA_PUBLIC_V2/tree/main/sii/sii4/"&amp;Capas[[#This Row],[Capa]]&amp;"/?CUT_COM=00000.json"</f>
        <v>https://github.com/Sud-Austral/DATA_MAPA_PUBLIC_V2/tree/main/sii/sii4/10_actividadesdealojamientoyserviciodecomidas/?CUT_COM=00000.json</v>
      </c>
      <c r="G71" t="str">
        <f t="shared" ref="G71:G134" si="1">+A71</f>
        <v>70</v>
      </c>
    </row>
    <row r="72" spans="1:7" x14ac:dyDescent="0.3">
      <c r="A72" s="22" t="s">
        <v>211</v>
      </c>
      <c r="B72" s="38" t="s">
        <v>678</v>
      </c>
      <c r="C72" s="10" t="s">
        <v>109</v>
      </c>
      <c r="E72" s="32" t="str">
        <f>+"https://github.com/Sud-Austral/DATA_MAPA_PUBLIC_V2/tree/main/sii/sii4/"&amp;Capas[[#This Row],[Capa]]&amp;"/?CUT_COM=00000.json"</f>
        <v>https://github.com/Sud-Austral/DATA_MAPA_PUBLIC_V2/tree/main/sii/sii4/10_actividadesdeatenciondelasaludyasistenciasocial/?CUT_COM=00000.json</v>
      </c>
      <c r="G72" t="str">
        <f t="shared" si="1"/>
        <v>71</v>
      </c>
    </row>
    <row r="73" spans="1:7" x14ac:dyDescent="0.3">
      <c r="A73" s="22" t="s">
        <v>212</v>
      </c>
      <c r="B73" s="38" t="s">
        <v>679</v>
      </c>
      <c r="C73" s="10" t="s">
        <v>109</v>
      </c>
      <c r="E73" s="32" t="str">
        <f>+"https://github.com/Sud-Austral/DATA_MAPA_PUBLIC_V2/tree/main/sii/sii4/"&amp;Capas[[#This Row],[Capa]]&amp;"/?CUT_COM=00000.json"</f>
        <v>https://github.com/Sud-Austral/DATA_MAPA_PUBLIC_V2/tree/main/sii/sii4/10_actividadesdeloshogarescomoempleadores/?CUT_COM=00000.json</v>
      </c>
      <c r="G73" t="str">
        <f t="shared" si="1"/>
        <v>72</v>
      </c>
    </row>
    <row r="74" spans="1:7" x14ac:dyDescent="0.3">
      <c r="A74" s="22" t="s">
        <v>213</v>
      </c>
      <c r="B74" s="38" t="s">
        <v>680</v>
      </c>
      <c r="C74" s="10" t="s">
        <v>109</v>
      </c>
      <c r="E74" s="32" t="str">
        <f>+"https://github.com/Sud-Austral/DATA_MAPA_PUBLIC_V2/tree/main/sii/sii4/"&amp;Capas[[#This Row],[Capa]]&amp;"/?CUT_COM=00000.json"</f>
        <v>https://github.com/Sud-Austral/DATA_MAPA_PUBLIC_V2/tree/main/sii/sii4/10_actividadesdeorganizacionesyorganosextraterritoriales/?CUT_COM=00000.json</v>
      </c>
      <c r="G74" t="str">
        <f t="shared" si="1"/>
        <v>73</v>
      </c>
    </row>
    <row r="75" spans="1:7" x14ac:dyDescent="0.3">
      <c r="A75" s="22" t="s">
        <v>214</v>
      </c>
      <c r="B75" s="38" t="s">
        <v>681</v>
      </c>
      <c r="C75" s="10" t="s">
        <v>109</v>
      </c>
      <c r="E75" s="32" t="str">
        <f>+"https://github.com/Sud-Austral/DATA_MAPA_PUBLIC_V2/tree/main/sii/sii4/"&amp;Capas[[#This Row],[Capa]]&amp;"/?CUT_COM=00000.json"</f>
        <v>https://github.com/Sud-Austral/DATA_MAPA_PUBLIC_V2/tree/main/sii/sii4/10_actividadesdeserviciosadministrativosydeapoyo/?CUT_COM=00000.json</v>
      </c>
      <c r="G75" t="str">
        <f t="shared" si="1"/>
        <v>74</v>
      </c>
    </row>
    <row r="76" spans="1:7" x14ac:dyDescent="0.3">
      <c r="A76" s="22" t="s">
        <v>215</v>
      </c>
      <c r="B76" s="38" t="s">
        <v>682</v>
      </c>
      <c r="C76" s="10" t="s">
        <v>109</v>
      </c>
      <c r="E76" s="32" t="str">
        <f>+"https://github.com/Sud-Austral/DATA_MAPA_PUBLIC_V2/tree/main/sii/sii4/"&amp;Capas[[#This Row],[Capa]]&amp;"/?CUT_COM=00000.json"</f>
        <v>https://github.com/Sud-Austral/DATA_MAPA_PUBLIC_V2/tree/main/sii/sii4/10_actividadesfinancierasydeseguros/?CUT_COM=00000.json</v>
      </c>
      <c r="G76" t="str">
        <f t="shared" si="1"/>
        <v>75</v>
      </c>
    </row>
    <row r="77" spans="1:7" x14ac:dyDescent="0.3">
      <c r="A77" s="22" t="s">
        <v>216</v>
      </c>
      <c r="B77" s="38" t="s">
        <v>683</v>
      </c>
      <c r="C77" s="10" t="s">
        <v>109</v>
      </c>
      <c r="E77" s="32" t="str">
        <f>+"https://github.com/Sud-Austral/DATA_MAPA_PUBLIC_V2/tree/main/sii/sii4/"&amp;Capas[[#This Row],[Capa]]&amp;"/?CUT_COM=00000.json"</f>
        <v>https://github.com/Sud-Austral/DATA_MAPA_PUBLIC_V2/tree/main/sii/sii4/10_actividadesinmobiliarias/?CUT_COM=00000.json</v>
      </c>
      <c r="G77" t="str">
        <f t="shared" si="1"/>
        <v>76</v>
      </c>
    </row>
    <row r="78" spans="1:7" x14ac:dyDescent="0.3">
      <c r="A78" s="22" t="s">
        <v>217</v>
      </c>
      <c r="B78" s="38" t="s">
        <v>684</v>
      </c>
      <c r="C78" s="10" t="s">
        <v>109</v>
      </c>
      <c r="E78" s="32" t="str">
        <f>+"https://github.com/Sud-Austral/DATA_MAPA_PUBLIC_V2/tree/main/sii/sii4/"&amp;Capas[[#This Row],[Capa]]&amp;"/?CUT_COM=00000.json"</f>
        <v>https://github.com/Sud-Austral/DATA_MAPA_PUBLIC_V2/tree/main/sii/sii4/10_actividadesprofesionalescientficasytcnicas/?CUT_COM=00000.json</v>
      </c>
      <c r="G78" t="str">
        <f t="shared" si="1"/>
        <v>77</v>
      </c>
    </row>
    <row r="79" spans="1:7" x14ac:dyDescent="0.3">
      <c r="A79" s="22" t="s">
        <v>218</v>
      </c>
      <c r="B79" s="38" t="s">
        <v>685</v>
      </c>
      <c r="C79" s="10" t="s">
        <v>109</v>
      </c>
      <c r="E79" s="32" t="str">
        <f>+"https://github.com/Sud-Austral/DATA_MAPA_PUBLIC_V2/tree/main/sii/sii4/"&amp;Capas[[#This Row],[Capa]]&amp;"/?CUT_COM=00000.json"</f>
        <v>https://github.com/Sud-Austral/DATA_MAPA_PUBLIC_V2/tree/main/sii/sii4/10_administracionpblicaydefensaseguridadsocial/?CUT_COM=00000.json</v>
      </c>
      <c r="G79" t="str">
        <f t="shared" si="1"/>
        <v>78</v>
      </c>
    </row>
    <row r="80" spans="1:7" x14ac:dyDescent="0.3">
      <c r="A80" s="22" t="s">
        <v>219</v>
      </c>
      <c r="B80" s="38" t="s">
        <v>686</v>
      </c>
      <c r="C80" s="10" t="s">
        <v>109</v>
      </c>
      <c r="E80" s="32" t="str">
        <f>+"https://github.com/Sud-Austral/DATA_MAPA_PUBLIC_V2/tree/main/sii/sii4/"&amp;Capas[[#This Row],[Capa]]&amp;"/?CUT_COM=00000.json"</f>
        <v>https://github.com/Sud-Austral/DATA_MAPA_PUBLIC_V2/tree/main/sii/sii4/10_agriculturaganaderasilviculturaypesca/?CUT_COM=00000.json</v>
      </c>
      <c r="G80" t="str">
        <f t="shared" si="1"/>
        <v>79</v>
      </c>
    </row>
    <row r="81" spans="1:7" x14ac:dyDescent="0.3">
      <c r="A81" s="22" t="s">
        <v>220</v>
      </c>
      <c r="B81" s="38" t="s">
        <v>687</v>
      </c>
      <c r="C81" s="10" t="s">
        <v>109</v>
      </c>
      <c r="E81" s="32" t="str">
        <f>+"https://github.com/Sud-Austral/DATA_MAPA_PUBLIC_V2/tree/main/sii/sii4/"&amp;Capas[[#This Row],[Capa]]&amp;"/?CUT_COM=00000.json"</f>
        <v>https://github.com/Sud-Austral/DATA_MAPA_PUBLIC_V2/tree/main/sii/sii4/10_comercioalpormayorymenorreparaciondevehculos/?CUT_COM=00000.json</v>
      </c>
      <c r="G81" t="str">
        <f t="shared" si="1"/>
        <v>80</v>
      </c>
    </row>
    <row r="82" spans="1:7" x14ac:dyDescent="0.3">
      <c r="A82" s="22" t="s">
        <v>221</v>
      </c>
      <c r="B82" s="38" t="s">
        <v>688</v>
      </c>
      <c r="C82" s="10" t="s">
        <v>109</v>
      </c>
      <c r="E82" s="32" t="str">
        <f>+"https://github.com/Sud-Austral/DATA_MAPA_PUBLIC_V2/tree/main/sii/sii4/"&amp;Capas[[#This Row],[Capa]]&amp;"/?CUT_COM=00000.json"</f>
        <v>https://github.com/Sud-Austral/DATA_MAPA_PUBLIC_V2/tree/main/sii/sii4/10_construccin/?CUT_COM=00000.json</v>
      </c>
      <c r="G82" t="str">
        <f t="shared" si="1"/>
        <v>81</v>
      </c>
    </row>
    <row r="83" spans="1:7" x14ac:dyDescent="0.3">
      <c r="A83" s="22" t="s">
        <v>222</v>
      </c>
      <c r="B83" s="38" t="s">
        <v>689</v>
      </c>
      <c r="C83" s="10" t="s">
        <v>109</v>
      </c>
      <c r="E83" s="32" t="str">
        <f>+"https://github.com/Sud-Austral/DATA_MAPA_PUBLIC_V2/tree/main/sii/sii4/"&amp;Capas[[#This Row],[Capa]]&amp;"/?CUT_COM=00000.json"</f>
        <v>https://github.com/Sud-Austral/DATA_MAPA_PUBLIC_V2/tree/main/sii/sii4/10_enseanza/?CUT_COM=00000.json</v>
      </c>
      <c r="G83" t="str">
        <f t="shared" si="1"/>
        <v>82</v>
      </c>
    </row>
    <row r="84" spans="1:7" x14ac:dyDescent="0.3">
      <c r="A84" s="22" t="s">
        <v>223</v>
      </c>
      <c r="B84" s="38" t="s">
        <v>690</v>
      </c>
      <c r="C84" s="10" t="s">
        <v>109</v>
      </c>
      <c r="E84" s="32" t="str">
        <f>+"https://github.com/Sud-Austral/DATA_MAPA_PUBLIC_V2/tree/main/sii/sii4/"&amp;Capas[[#This Row],[Capa]]&amp;"/?CUT_COM=00000.json"</f>
        <v>https://github.com/Sud-Austral/DATA_MAPA_PUBLIC_V2/tree/main/sii/sii4/10_explotacindeminasycanteras/?CUT_COM=00000.json</v>
      </c>
      <c r="G84" t="str">
        <f t="shared" si="1"/>
        <v>83</v>
      </c>
    </row>
    <row r="85" spans="1:7" x14ac:dyDescent="0.3">
      <c r="A85" s="22" t="s">
        <v>224</v>
      </c>
      <c r="B85" s="38" t="s">
        <v>691</v>
      </c>
      <c r="C85" s="10" t="s">
        <v>109</v>
      </c>
      <c r="E85" s="32" t="str">
        <f>+"https://github.com/Sud-Austral/DATA_MAPA_PUBLIC_V2/tree/main/sii/sii4/"&amp;Capas[[#This Row],[Capa]]&amp;"/?CUT_COM=00000.json"</f>
        <v>https://github.com/Sud-Austral/DATA_MAPA_PUBLIC_V2/tree/main/sii/sii4/10_industriamanufacturera/?CUT_COM=00000.json</v>
      </c>
      <c r="G85" t="str">
        <f t="shared" si="1"/>
        <v>84</v>
      </c>
    </row>
    <row r="86" spans="1:7" x14ac:dyDescent="0.3">
      <c r="A86" s="22" t="s">
        <v>225</v>
      </c>
      <c r="B86" s="38" t="s">
        <v>692</v>
      </c>
      <c r="C86" s="10" t="s">
        <v>109</v>
      </c>
      <c r="E86" s="32" t="str">
        <f>+"https://github.com/Sud-Austral/DATA_MAPA_PUBLIC_V2/tree/main/sii/sii4/"&amp;Capas[[#This Row],[Capa]]&amp;"/?CUT_COM=00000.json"</f>
        <v>https://github.com/Sud-Austral/DATA_MAPA_PUBLIC_V2/tree/main/sii/sii4/10_informacinycomunicaciones/?CUT_COM=00000.json</v>
      </c>
      <c r="G86" t="str">
        <f t="shared" si="1"/>
        <v>85</v>
      </c>
    </row>
    <row r="87" spans="1:7" x14ac:dyDescent="0.3">
      <c r="A87" s="22" t="s">
        <v>226</v>
      </c>
      <c r="B87" s="38" t="s">
        <v>693</v>
      </c>
      <c r="C87" s="10" t="s">
        <v>109</v>
      </c>
      <c r="E87" s="32" t="str">
        <f>+"https://github.com/Sud-Austral/DATA_MAPA_PUBLIC_V2/tree/main/sii/sii4/"&amp;Capas[[#This Row],[Capa]]&amp;"/?CUT_COM=00000.json"</f>
        <v>https://github.com/Sud-Austral/DATA_MAPA_PUBLIC_V2/tree/main/sii/sii4/10_otrasactividadesdeservicios/?CUT_COM=00000.json</v>
      </c>
      <c r="G87" t="str">
        <f t="shared" si="1"/>
        <v>86</v>
      </c>
    </row>
    <row r="88" spans="1:7" x14ac:dyDescent="0.3">
      <c r="A88" s="22" t="s">
        <v>227</v>
      </c>
      <c r="B88" s="38" t="s">
        <v>694</v>
      </c>
      <c r="C88" s="10" t="s">
        <v>109</v>
      </c>
      <c r="E88" s="32" t="str">
        <f>+"https://github.com/Sud-Austral/DATA_MAPA_PUBLIC_V2/tree/main/sii/sii4/"&amp;Capas[[#This Row],[Capa]]&amp;"/?CUT_COM=00000.json"</f>
        <v>https://github.com/Sud-Austral/DATA_MAPA_PUBLIC_V2/tree/main/sii/sii4/10_suministrodeaguaaguasresidualesdesechosydescontaminacin/?CUT_COM=00000.json</v>
      </c>
      <c r="G88" t="str">
        <f t="shared" si="1"/>
        <v>87</v>
      </c>
    </row>
    <row r="89" spans="1:7" x14ac:dyDescent="0.3">
      <c r="A89" s="22" t="s">
        <v>228</v>
      </c>
      <c r="B89" s="38" t="s">
        <v>695</v>
      </c>
      <c r="C89" s="10" t="s">
        <v>109</v>
      </c>
      <c r="E89" s="32" t="str">
        <f>+"https://github.com/Sud-Austral/DATA_MAPA_PUBLIC_V2/tree/main/sii/sii4/"&amp;Capas[[#This Row],[Capa]]&amp;"/?CUT_COM=00000.json"</f>
        <v>https://github.com/Sud-Austral/DATA_MAPA_PUBLIC_V2/tree/main/sii/sii4/10_suministrodeelectricidadgasvaporyaireacondicionado/?CUT_COM=00000.json</v>
      </c>
      <c r="G89" t="str">
        <f t="shared" si="1"/>
        <v>88</v>
      </c>
    </row>
    <row r="90" spans="1:7" x14ac:dyDescent="0.3">
      <c r="A90" s="22" t="s">
        <v>229</v>
      </c>
      <c r="B90" s="38" t="s">
        <v>696</v>
      </c>
      <c r="C90" s="10" t="s">
        <v>109</v>
      </c>
      <c r="E90" s="32" t="str">
        <f>+"https://github.com/Sud-Austral/DATA_MAPA_PUBLIC_V2/tree/main/sii/sii4/"&amp;Capas[[#This Row],[Capa]]&amp;"/?CUT_COM=00000.json"</f>
        <v>https://github.com/Sud-Austral/DATA_MAPA_PUBLIC_V2/tree/main/sii/sii4/10_transporteyalmacenamiento/?CUT_COM=00000.json</v>
      </c>
      <c r="G90" t="str">
        <f t="shared" si="1"/>
        <v>89</v>
      </c>
    </row>
    <row r="91" spans="1:7" x14ac:dyDescent="0.3">
      <c r="A91" s="22" t="s">
        <v>230</v>
      </c>
      <c r="B91" s="38" t="s">
        <v>697</v>
      </c>
      <c r="C91" s="10" t="s">
        <v>109</v>
      </c>
      <c r="E91" s="32" t="str">
        <f>+"https://github.com/Sud-Austral/DATA_MAPA_PUBLIC_V2/tree/main/sii/sii4/"&amp;Capas[[#This Row],[Capa]]&amp;"/?CUT_COM=00000.json"</f>
        <v>https://github.com/Sud-Austral/DATA_MAPA_PUBLIC_V2/tree/main/sii/sii4/11_actividadesartsticasentretenimientoyrecreativas/?CUT_COM=00000.json</v>
      </c>
      <c r="G91" t="str">
        <f t="shared" si="1"/>
        <v>90</v>
      </c>
    </row>
    <row r="92" spans="1:7" x14ac:dyDescent="0.3">
      <c r="A92" s="22" t="s">
        <v>231</v>
      </c>
      <c r="B92" s="38" t="s">
        <v>698</v>
      </c>
      <c r="C92" s="10" t="s">
        <v>109</v>
      </c>
      <c r="E92" s="32" t="str">
        <f>+"https://github.com/Sud-Austral/DATA_MAPA_PUBLIC_V2/tree/main/sii/sii4/"&amp;Capas[[#This Row],[Capa]]&amp;"/?CUT_COM=00000.json"</f>
        <v>https://github.com/Sud-Austral/DATA_MAPA_PUBLIC_V2/tree/main/sii/sii4/11_actividadesdealojamientoyserviciodecomidas/?CUT_COM=00000.json</v>
      </c>
      <c r="G92" t="str">
        <f t="shared" si="1"/>
        <v>91</v>
      </c>
    </row>
    <row r="93" spans="1:7" x14ac:dyDescent="0.3">
      <c r="A93" s="22" t="s">
        <v>232</v>
      </c>
      <c r="B93" s="38" t="s">
        <v>699</v>
      </c>
      <c r="C93" s="10" t="s">
        <v>109</v>
      </c>
      <c r="E93" s="32" t="str">
        <f>+"https://github.com/Sud-Austral/DATA_MAPA_PUBLIC_V2/tree/main/sii/sii4/"&amp;Capas[[#This Row],[Capa]]&amp;"/?CUT_COM=00000.json"</f>
        <v>https://github.com/Sud-Austral/DATA_MAPA_PUBLIC_V2/tree/main/sii/sii4/11_actividadesdeatenciondelasaludyasistenciasocial/?CUT_COM=00000.json</v>
      </c>
      <c r="G93" t="str">
        <f t="shared" si="1"/>
        <v>92</v>
      </c>
    </row>
    <row r="94" spans="1:7" x14ac:dyDescent="0.3">
      <c r="A94" s="22" t="s">
        <v>233</v>
      </c>
      <c r="B94" s="38" t="s">
        <v>700</v>
      </c>
      <c r="C94" s="10" t="s">
        <v>109</v>
      </c>
      <c r="E94" s="32" t="str">
        <f>+"https://github.com/Sud-Austral/DATA_MAPA_PUBLIC_V2/tree/main/sii/sii4/"&amp;Capas[[#This Row],[Capa]]&amp;"/?CUT_COM=00000.json"</f>
        <v>https://github.com/Sud-Austral/DATA_MAPA_PUBLIC_V2/tree/main/sii/sii4/11_actividadesdeloshogarescomoempleadores/?CUT_COM=00000.json</v>
      </c>
      <c r="G94" t="str">
        <f t="shared" si="1"/>
        <v>93</v>
      </c>
    </row>
    <row r="95" spans="1:7" x14ac:dyDescent="0.3">
      <c r="A95" s="22" t="s">
        <v>234</v>
      </c>
      <c r="B95" s="38" t="s">
        <v>701</v>
      </c>
      <c r="C95" s="10" t="s">
        <v>109</v>
      </c>
      <c r="E95" s="32" t="str">
        <f>+"https://github.com/Sud-Austral/DATA_MAPA_PUBLIC_V2/tree/main/sii/sii4/"&amp;Capas[[#This Row],[Capa]]&amp;"/?CUT_COM=00000.json"</f>
        <v>https://github.com/Sud-Austral/DATA_MAPA_PUBLIC_V2/tree/main/sii/sii4/11_actividadesdeorganizacionesyorganosextraterritoriales/?CUT_COM=00000.json</v>
      </c>
      <c r="G95" t="str">
        <f t="shared" si="1"/>
        <v>94</v>
      </c>
    </row>
    <row r="96" spans="1:7" x14ac:dyDescent="0.3">
      <c r="A96" s="22" t="s">
        <v>235</v>
      </c>
      <c r="B96" s="38" t="s">
        <v>702</v>
      </c>
      <c r="C96" s="10" t="s">
        <v>109</v>
      </c>
      <c r="E96" s="32" t="str">
        <f>+"https://github.com/Sud-Austral/DATA_MAPA_PUBLIC_V2/tree/main/sii/sii4/"&amp;Capas[[#This Row],[Capa]]&amp;"/?CUT_COM=00000.json"</f>
        <v>https://github.com/Sud-Austral/DATA_MAPA_PUBLIC_V2/tree/main/sii/sii4/11_actividadesdeserviciosadministrativosydeapoyo/?CUT_COM=00000.json</v>
      </c>
      <c r="G96" t="str">
        <f t="shared" si="1"/>
        <v>95</v>
      </c>
    </row>
    <row r="97" spans="1:7" x14ac:dyDescent="0.3">
      <c r="A97" s="22" t="s">
        <v>236</v>
      </c>
      <c r="B97" s="38" t="s">
        <v>703</v>
      </c>
      <c r="C97" s="10" t="s">
        <v>109</v>
      </c>
      <c r="E97" s="32" t="str">
        <f>+"https://github.com/Sud-Austral/DATA_MAPA_PUBLIC_V2/tree/main/sii/sii4/"&amp;Capas[[#This Row],[Capa]]&amp;"/?CUT_COM=00000.json"</f>
        <v>https://github.com/Sud-Austral/DATA_MAPA_PUBLIC_V2/tree/main/sii/sii4/11_actividadesfinancierasydeseguros/?CUT_COM=00000.json</v>
      </c>
      <c r="G97" t="str">
        <f t="shared" si="1"/>
        <v>96</v>
      </c>
    </row>
    <row r="98" spans="1:7" x14ac:dyDescent="0.3">
      <c r="A98" s="22" t="s">
        <v>237</v>
      </c>
      <c r="B98" s="38" t="s">
        <v>704</v>
      </c>
      <c r="C98" s="10" t="s">
        <v>109</v>
      </c>
      <c r="E98" s="32" t="str">
        <f>+"https://github.com/Sud-Austral/DATA_MAPA_PUBLIC_V2/tree/main/sii/sii4/"&amp;Capas[[#This Row],[Capa]]&amp;"/?CUT_COM=00000.json"</f>
        <v>https://github.com/Sud-Austral/DATA_MAPA_PUBLIC_V2/tree/main/sii/sii4/11_actividadesinmobiliarias/?CUT_COM=00000.json</v>
      </c>
      <c r="G98" t="str">
        <f t="shared" si="1"/>
        <v>97</v>
      </c>
    </row>
    <row r="99" spans="1:7" x14ac:dyDescent="0.3">
      <c r="A99" s="22" t="s">
        <v>238</v>
      </c>
      <c r="B99" s="38" t="s">
        <v>705</v>
      </c>
      <c r="C99" s="10" t="s">
        <v>109</v>
      </c>
      <c r="E99" s="32" t="str">
        <f>+"https://github.com/Sud-Austral/DATA_MAPA_PUBLIC_V2/tree/main/sii/sii4/"&amp;Capas[[#This Row],[Capa]]&amp;"/?CUT_COM=00000.json"</f>
        <v>https://github.com/Sud-Austral/DATA_MAPA_PUBLIC_V2/tree/main/sii/sii4/11_actividadesprofesionalescientficasytcnicas/?CUT_COM=00000.json</v>
      </c>
      <c r="G99" t="str">
        <f t="shared" si="1"/>
        <v>98</v>
      </c>
    </row>
    <row r="100" spans="1:7" x14ac:dyDescent="0.3">
      <c r="A100" s="22" t="s">
        <v>239</v>
      </c>
      <c r="B100" s="38" t="s">
        <v>706</v>
      </c>
      <c r="C100" s="10" t="s">
        <v>109</v>
      </c>
      <c r="E100" s="32" t="str">
        <f>+"https://github.com/Sud-Austral/DATA_MAPA_PUBLIC_V2/tree/main/sii/sii4/"&amp;Capas[[#This Row],[Capa]]&amp;"/?CUT_COM=00000.json"</f>
        <v>https://github.com/Sud-Austral/DATA_MAPA_PUBLIC_V2/tree/main/sii/sii4/11_administracionpblicaydefensaseguridadsocial/?CUT_COM=00000.json</v>
      </c>
      <c r="G100" t="str">
        <f t="shared" si="1"/>
        <v>99</v>
      </c>
    </row>
    <row r="101" spans="1:7" x14ac:dyDescent="0.3">
      <c r="A101" s="22" t="s">
        <v>240</v>
      </c>
      <c r="B101" s="38" t="s">
        <v>707</v>
      </c>
      <c r="C101" s="10" t="s">
        <v>109</v>
      </c>
      <c r="E101" s="32" t="str">
        <f>+"https://github.com/Sud-Austral/DATA_MAPA_PUBLIC_V2/tree/main/sii/sii4/"&amp;Capas[[#This Row],[Capa]]&amp;"/?CUT_COM=00000.json"</f>
        <v>https://github.com/Sud-Austral/DATA_MAPA_PUBLIC_V2/tree/main/sii/sii4/11_agriculturaganaderasilviculturaypesca/?CUT_COM=00000.json</v>
      </c>
      <c r="G101" t="str">
        <f t="shared" si="1"/>
        <v>100</v>
      </c>
    </row>
    <row r="102" spans="1:7" x14ac:dyDescent="0.3">
      <c r="A102" s="22" t="s">
        <v>241</v>
      </c>
      <c r="B102" s="38" t="s">
        <v>708</v>
      </c>
      <c r="C102" s="10" t="s">
        <v>109</v>
      </c>
      <c r="E102" s="32" t="str">
        <f>+"https://github.com/Sud-Austral/DATA_MAPA_PUBLIC_V2/tree/main/sii/sii4/"&amp;Capas[[#This Row],[Capa]]&amp;"/?CUT_COM=00000.json"</f>
        <v>https://github.com/Sud-Austral/DATA_MAPA_PUBLIC_V2/tree/main/sii/sii4/11_comercioalpormayorymenorreparaciondevehculos/?CUT_COM=00000.json</v>
      </c>
      <c r="G102" t="str">
        <f t="shared" si="1"/>
        <v>101</v>
      </c>
    </row>
    <row r="103" spans="1:7" x14ac:dyDescent="0.3">
      <c r="A103" s="22" t="s">
        <v>242</v>
      </c>
      <c r="B103" s="38" t="s">
        <v>709</v>
      </c>
      <c r="C103" s="10" t="s">
        <v>109</v>
      </c>
      <c r="E103" s="32" t="str">
        <f>+"https://github.com/Sud-Austral/DATA_MAPA_PUBLIC_V2/tree/main/sii/sii4/"&amp;Capas[[#This Row],[Capa]]&amp;"/?CUT_COM=00000.json"</f>
        <v>https://github.com/Sud-Austral/DATA_MAPA_PUBLIC_V2/tree/main/sii/sii4/11_construccin/?CUT_COM=00000.json</v>
      </c>
      <c r="G103" t="str">
        <f t="shared" si="1"/>
        <v>102</v>
      </c>
    </row>
    <row r="104" spans="1:7" x14ac:dyDescent="0.3">
      <c r="A104" s="22" t="s">
        <v>243</v>
      </c>
      <c r="B104" s="38" t="s">
        <v>710</v>
      </c>
      <c r="C104" s="10" t="s">
        <v>109</v>
      </c>
      <c r="E104" s="32" t="str">
        <f>+"https://github.com/Sud-Austral/DATA_MAPA_PUBLIC_V2/tree/main/sii/sii4/"&amp;Capas[[#This Row],[Capa]]&amp;"/?CUT_COM=00000.json"</f>
        <v>https://github.com/Sud-Austral/DATA_MAPA_PUBLIC_V2/tree/main/sii/sii4/11_enseanza/?CUT_COM=00000.json</v>
      </c>
      <c r="G104" t="str">
        <f t="shared" si="1"/>
        <v>103</v>
      </c>
    </row>
    <row r="105" spans="1:7" x14ac:dyDescent="0.3">
      <c r="A105" s="22" t="s">
        <v>244</v>
      </c>
      <c r="B105" s="38" t="s">
        <v>711</v>
      </c>
      <c r="C105" s="10" t="s">
        <v>109</v>
      </c>
      <c r="E105" s="32" t="str">
        <f>+"https://github.com/Sud-Austral/DATA_MAPA_PUBLIC_V2/tree/main/sii/sii4/"&amp;Capas[[#This Row],[Capa]]&amp;"/?CUT_COM=00000.json"</f>
        <v>https://github.com/Sud-Austral/DATA_MAPA_PUBLIC_V2/tree/main/sii/sii4/11_explotacindeminasycanteras/?CUT_COM=00000.json</v>
      </c>
      <c r="G105" t="str">
        <f t="shared" si="1"/>
        <v>104</v>
      </c>
    </row>
    <row r="106" spans="1:7" x14ac:dyDescent="0.3">
      <c r="A106" s="22" t="s">
        <v>245</v>
      </c>
      <c r="B106" s="38" t="s">
        <v>712</v>
      </c>
      <c r="C106" s="10" t="s">
        <v>109</v>
      </c>
      <c r="E106" s="32" t="str">
        <f>+"https://github.com/Sud-Austral/DATA_MAPA_PUBLIC_V2/tree/main/sii/sii4/"&amp;Capas[[#This Row],[Capa]]&amp;"/?CUT_COM=00000.json"</f>
        <v>https://github.com/Sud-Austral/DATA_MAPA_PUBLIC_V2/tree/main/sii/sii4/11_industriamanufacturera/?CUT_COM=00000.json</v>
      </c>
      <c r="G106" t="str">
        <f t="shared" si="1"/>
        <v>105</v>
      </c>
    </row>
    <row r="107" spans="1:7" x14ac:dyDescent="0.3">
      <c r="A107" s="22" t="s">
        <v>246</v>
      </c>
      <c r="B107" s="38" t="s">
        <v>713</v>
      </c>
      <c r="C107" s="10" t="s">
        <v>109</v>
      </c>
      <c r="E107" s="32" t="str">
        <f>+"https://github.com/Sud-Austral/DATA_MAPA_PUBLIC_V2/tree/main/sii/sii4/"&amp;Capas[[#This Row],[Capa]]&amp;"/?CUT_COM=00000.json"</f>
        <v>https://github.com/Sud-Austral/DATA_MAPA_PUBLIC_V2/tree/main/sii/sii4/11_informacinycomunicaciones/?CUT_COM=00000.json</v>
      </c>
      <c r="G107" t="str">
        <f t="shared" si="1"/>
        <v>106</v>
      </c>
    </row>
    <row r="108" spans="1:7" x14ac:dyDescent="0.3">
      <c r="A108" s="22" t="s">
        <v>247</v>
      </c>
      <c r="B108" s="38" t="s">
        <v>714</v>
      </c>
      <c r="C108" s="10" t="s">
        <v>109</v>
      </c>
      <c r="E108" s="32" t="str">
        <f>+"https://github.com/Sud-Austral/DATA_MAPA_PUBLIC_V2/tree/main/sii/sii4/"&amp;Capas[[#This Row],[Capa]]&amp;"/?CUT_COM=00000.json"</f>
        <v>https://github.com/Sud-Austral/DATA_MAPA_PUBLIC_V2/tree/main/sii/sii4/11_otrasactividadesdeservicios/?CUT_COM=00000.json</v>
      </c>
      <c r="G108" t="str">
        <f t="shared" si="1"/>
        <v>107</v>
      </c>
    </row>
    <row r="109" spans="1:7" x14ac:dyDescent="0.3">
      <c r="A109" s="22" t="s">
        <v>248</v>
      </c>
      <c r="B109" s="38" t="s">
        <v>715</v>
      </c>
      <c r="C109" s="10" t="s">
        <v>109</v>
      </c>
      <c r="E109" s="32" t="str">
        <f>+"https://github.com/Sud-Austral/DATA_MAPA_PUBLIC_V2/tree/main/sii/sii4/"&amp;Capas[[#This Row],[Capa]]&amp;"/?CUT_COM=00000.json"</f>
        <v>https://github.com/Sud-Austral/DATA_MAPA_PUBLIC_V2/tree/main/sii/sii4/11_suministrodeaguaaguasresidualesdesechosydescontaminacin/?CUT_COM=00000.json</v>
      </c>
      <c r="G109" t="str">
        <f t="shared" si="1"/>
        <v>108</v>
      </c>
    </row>
    <row r="110" spans="1:7" x14ac:dyDescent="0.3">
      <c r="A110" s="22" t="s">
        <v>249</v>
      </c>
      <c r="B110" s="38" t="s">
        <v>716</v>
      </c>
      <c r="C110" s="10" t="s">
        <v>109</v>
      </c>
      <c r="E110" s="32" t="str">
        <f>+"https://github.com/Sud-Austral/DATA_MAPA_PUBLIC_V2/tree/main/sii/sii4/"&amp;Capas[[#This Row],[Capa]]&amp;"/?CUT_COM=00000.json"</f>
        <v>https://github.com/Sud-Austral/DATA_MAPA_PUBLIC_V2/tree/main/sii/sii4/11_suministrodeelectricidadgasvaporyaireacondicionado/?CUT_COM=00000.json</v>
      </c>
      <c r="G110" t="str">
        <f t="shared" si="1"/>
        <v>109</v>
      </c>
    </row>
    <row r="111" spans="1:7" x14ac:dyDescent="0.3">
      <c r="A111" s="22" t="s">
        <v>250</v>
      </c>
      <c r="B111" s="38" t="s">
        <v>717</v>
      </c>
      <c r="C111" s="10" t="s">
        <v>109</v>
      </c>
      <c r="E111" s="32" t="str">
        <f>+"https://github.com/Sud-Austral/DATA_MAPA_PUBLIC_V2/tree/main/sii/sii4/"&amp;Capas[[#This Row],[Capa]]&amp;"/?CUT_COM=00000.json"</f>
        <v>https://github.com/Sud-Austral/DATA_MAPA_PUBLIC_V2/tree/main/sii/sii4/11_transporteyalmacenamiento/?CUT_COM=00000.json</v>
      </c>
      <c r="G111" t="str">
        <f t="shared" si="1"/>
        <v>110</v>
      </c>
    </row>
    <row r="112" spans="1:7" x14ac:dyDescent="0.3">
      <c r="A112" s="22" t="s">
        <v>251</v>
      </c>
      <c r="B112" s="38" t="s">
        <v>718</v>
      </c>
      <c r="C112" s="10" t="s">
        <v>109</v>
      </c>
      <c r="E112" s="32" t="str">
        <f>+"https://github.com/Sud-Austral/DATA_MAPA_PUBLIC_V2/tree/main/sii/sii4/"&amp;Capas[[#This Row],[Capa]]&amp;"/?CUT_COM=00000.json"</f>
        <v>https://github.com/Sud-Austral/DATA_MAPA_PUBLIC_V2/tree/main/sii/sii4/12_actividadesartsticasentretenimientoyrecreativas/?CUT_COM=00000.json</v>
      </c>
      <c r="G112" t="str">
        <f t="shared" si="1"/>
        <v>111</v>
      </c>
    </row>
    <row r="113" spans="1:7" x14ac:dyDescent="0.3">
      <c r="A113" s="22" t="s">
        <v>252</v>
      </c>
      <c r="B113" s="38" t="s">
        <v>719</v>
      </c>
      <c r="C113" s="10" t="s">
        <v>109</v>
      </c>
      <c r="E113" s="32" t="str">
        <f>+"https://github.com/Sud-Austral/DATA_MAPA_PUBLIC_V2/tree/main/sii/sii4/"&amp;Capas[[#This Row],[Capa]]&amp;"/?CUT_COM=00000.json"</f>
        <v>https://github.com/Sud-Austral/DATA_MAPA_PUBLIC_V2/tree/main/sii/sii4/12_actividadesdealojamientoyserviciodecomidas/?CUT_COM=00000.json</v>
      </c>
      <c r="G113" t="str">
        <f t="shared" si="1"/>
        <v>112</v>
      </c>
    </row>
    <row r="114" spans="1:7" x14ac:dyDescent="0.3">
      <c r="A114" s="22" t="s">
        <v>253</v>
      </c>
      <c r="B114" s="38" t="s">
        <v>720</v>
      </c>
      <c r="C114" s="10" t="s">
        <v>109</v>
      </c>
      <c r="E114" s="32" t="str">
        <f>+"https://github.com/Sud-Austral/DATA_MAPA_PUBLIC_V2/tree/main/sii/sii4/"&amp;Capas[[#This Row],[Capa]]&amp;"/?CUT_COM=00000.json"</f>
        <v>https://github.com/Sud-Austral/DATA_MAPA_PUBLIC_V2/tree/main/sii/sii4/12_actividadesdeatenciondelasaludyasistenciasocial/?CUT_COM=00000.json</v>
      </c>
      <c r="G114" t="str">
        <f t="shared" si="1"/>
        <v>113</v>
      </c>
    </row>
    <row r="115" spans="1:7" x14ac:dyDescent="0.3">
      <c r="A115" s="22" t="s">
        <v>254</v>
      </c>
      <c r="B115" s="38" t="s">
        <v>721</v>
      </c>
      <c r="C115" s="10" t="s">
        <v>109</v>
      </c>
      <c r="E115" s="32" t="str">
        <f>+"https://github.com/Sud-Austral/DATA_MAPA_PUBLIC_V2/tree/main/sii/sii4/"&amp;Capas[[#This Row],[Capa]]&amp;"/?CUT_COM=00000.json"</f>
        <v>https://github.com/Sud-Austral/DATA_MAPA_PUBLIC_V2/tree/main/sii/sii4/12_actividadesdeloshogarescomoempleadores/?CUT_COM=00000.json</v>
      </c>
      <c r="G115" t="str">
        <f t="shared" si="1"/>
        <v>114</v>
      </c>
    </row>
    <row r="116" spans="1:7" x14ac:dyDescent="0.3">
      <c r="A116" s="22" t="s">
        <v>255</v>
      </c>
      <c r="B116" s="38" t="s">
        <v>722</v>
      </c>
      <c r="C116" s="10" t="s">
        <v>109</v>
      </c>
      <c r="E116" s="32" t="str">
        <f>+"https://github.com/Sud-Austral/DATA_MAPA_PUBLIC_V2/tree/main/sii/sii4/"&amp;Capas[[#This Row],[Capa]]&amp;"/?CUT_COM=00000.json"</f>
        <v>https://github.com/Sud-Austral/DATA_MAPA_PUBLIC_V2/tree/main/sii/sii4/12_actividadesdeorganizacionesyorganosextraterritoriales/?CUT_COM=00000.json</v>
      </c>
      <c r="G116" t="str">
        <f t="shared" si="1"/>
        <v>115</v>
      </c>
    </row>
    <row r="117" spans="1:7" x14ac:dyDescent="0.3">
      <c r="A117" s="22" t="s">
        <v>256</v>
      </c>
      <c r="B117" s="38" t="s">
        <v>723</v>
      </c>
      <c r="C117" s="10" t="s">
        <v>109</v>
      </c>
      <c r="E117" s="32" t="str">
        <f>+"https://github.com/Sud-Austral/DATA_MAPA_PUBLIC_V2/tree/main/sii/sii4/"&amp;Capas[[#This Row],[Capa]]&amp;"/?CUT_COM=00000.json"</f>
        <v>https://github.com/Sud-Austral/DATA_MAPA_PUBLIC_V2/tree/main/sii/sii4/12_actividadesdeserviciosadministrativosydeapoyo/?CUT_COM=00000.json</v>
      </c>
      <c r="G117" t="str">
        <f t="shared" si="1"/>
        <v>116</v>
      </c>
    </row>
    <row r="118" spans="1:7" x14ac:dyDescent="0.3">
      <c r="A118" s="22" t="s">
        <v>257</v>
      </c>
      <c r="B118" s="38" t="s">
        <v>724</v>
      </c>
      <c r="C118" s="10" t="s">
        <v>109</v>
      </c>
      <c r="E118" s="32" t="str">
        <f>+"https://github.com/Sud-Austral/DATA_MAPA_PUBLIC_V2/tree/main/sii/sii4/"&amp;Capas[[#This Row],[Capa]]&amp;"/?CUT_COM=00000.json"</f>
        <v>https://github.com/Sud-Austral/DATA_MAPA_PUBLIC_V2/tree/main/sii/sii4/12_actividadesfinancierasydeseguros/?CUT_COM=00000.json</v>
      </c>
      <c r="G118" t="str">
        <f t="shared" si="1"/>
        <v>117</v>
      </c>
    </row>
    <row r="119" spans="1:7" x14ac:dyDescent="0.3">
      <c r="A119" s="22" t="s">
        <v>258</v>
      </c>
      <c r="B119" s="38" t="s">
        <v>725</v>
      </c>
      <c r="C119" s="10" t="s">
        <v>109</v>
      </c>
      <c r="E119" s="32" t="str">
        <f>+"https://github.com/Sud-Austral/DATA_MAPA_PUBLIC_V2/tree/main/sii/sii4/"&amp;Capas[[#This Row],[Capa]]&amp;"/?CUT_COM=00000.json"</f>
        <v>https://github.com/Sud-Austral/DATA_MAPA_PUBLIC_V2/tree/main/sii/sii4/12_actividadesinmobiliarias/?CUT_COM=00000.json</v>
      </c>
      <c r="G119" t="str">
        <f t="shared" si="1"/>
        <v>118</v>
      </c>
    </row>
    <row r="120" spans="1:7" x14ac:dyDescent="0.3">
      <c r="A120" s="22" t="s">
        <v>259</v>
      </c>
      <c r="B120" s="38" t="s">
        <v>726</v>
      </c>
      <c r="C120" s="10" t="s">
        <v>109</v>
      </c>
      <c r="E120" s="32" t="str">
        <f>+"https://github.com/Sud-Austral/DATA_MAPA_PUBLIC_V2/tree/main/sii/sii4/"&amp;Capas[[#This Row],[Capa]]&amp;"/?CUT_COM=00000.json"</f>
        <v>https://github.com/Sud-Austral/DATA_MAPA_PUBLIC_V2/tree/main/sii/sii4/12_actividadesprofesionalescientficasytcnicas/?CUT_COM=00000.json</v>
      </c>
      <c r="G120" t="str">
        <f t="shared" si="1"/>
        <v>119</v>
      </c>
    </row>
    <row r="121" spans="1:7" x14ac:dyDescent="0.3">
      <c r="A121" s="22" t="s">
        <v>260</v>
      </c>
      <c r="B121" s="38" t="s">
        <v>727</v>
      </c>
      <c r="C121" s="10" t="s">
        <v>109</v>
      </c>
      <c r="E121" s="32" t="str">
        <f>+"https://github.com/Sud-Austral/DATA_MAPA_PUBLIC_V2/tree/main/sii/sii4/"&amp;Capas[[#This Row],[Capa]]&amp;"/?CUT_COM=00000.json"</f>
        <v>https://github.com/Sud-Austral/DATA_MAPA_PUBLIC_V2/tree/main/sii/sii4/12_administracionpblicaydefensaseguridadsocial/?CUT_COM=00000.json</v>
      </c>
      <c r="G121" t="str">
        <f t="shared" si="1"/>
        <v>120</v>
      </c>
    </row>
    <row r="122" spans="1:7" x14ac:dyDescent="0.3">
      <c r="A122" s="22" t="s">
        <v>261</v>
      </c>
      <c r="B122" s="38" t="s">
        <v>728</v>
      </c>
      <c r="C122" s="10" t="s">
        <v>109</v>
      </c>
      <c r="E122" s="32" t="str">
        <f>+"https://github.com/Sud-Austral/DATA_MAPA_PUBLIC_V2/tree/main/sii/sii4/"&amp;Capas[[#This Row],[Capa]]&amp;"/?CUT_COM=00000.json"</f>
        <v>https://github.com/Sud-Austral/DATA_MAPA_PUBLIC_V2/tree/main/sii/sii4/12_agriculturaganaderasilviculturaypesca/?CUT_COM=00000.json</v>
      </c>
      <c r="G122" t="str">
        <f t="shared" si="1"/>
        <v>121</v>
      </c>
    </row>
    <row r="123" spans="1:7" x14ac:dyDescent="0.3">
      <c r="A123" s="22" t="s">
        <v>262</v>
      </c>
      <c r="B123" s="38" t="s">
        <v>729</v>
      </c>
      <c r="C123" s="10" t="s">
        <v>109</v>
      </c>
      <c r="E123" s="32" t="str">
        <f>+"https://github.com/Sud-Austral/DATA_MAPA_PUBLIC_V2/tree/main/sii/sii4/"&amp;Capas[[#This Row],[Capa]]&amp;"/?CUT_COM=00000.json"</f>
        <v>https://github.com/Sud-Austral/DATA_MAPA_PUBLIC_V2/tree/main/sii/sii4/12_comercioalpormayorymenorreparaciondevehculos/?CUT_COM=00000.json</v>
      </c>
      <c r="G123" t="str">
        <f t="shared" si="1"/>
        <v>122</v>
      </c>
    </row>
    <row r="124" spans="1:7" x14ac:dyDescent="0.3">
      <c r="A124" s="22" t="s">
        <v>263</v>
      </c>
      <c r="B124" s="38" t="s">
        <v>730</v>
      </c>
      <c r="C124" s="10" t="s">
        <v>109</v>
      </c>
      <c r="E124" s="32" t="str">
        <f>+"https://github.com/Sud-Austral/DATA_MAPA_PUBLIC_V2/tree/main/sii/sii4/"&amp;Capas[[#This Row],[Capa]]&amp;"/?CUT_COM=00000.json"</f>
        <v>https://github.com/Sud-Austral/DATA_MAPA_PUBLIC_V2/tree/main/sii/sii4/12_construccin/?CUT_COM=00000.json</v>
      </c>
      <c r="G124" t="str">
        <f t="shared" si="1"/>
        <v>123</v>
      </c>
    </row>
    <row r="125" spans="1:7" x14ac:dyDescent="0.3">
      <c r="A125" s="22" t="s">
        <v>264</v>
      </c>
      <c r="B125" s="38" t="s">
        <v>731</v>
      </c>
      <c r="C125" s="10" t="s">
        <v>109</v>
      </c>
      <c r="E125" s="32" t="str">
        <f>+"https://github.com/Sud-Austral/DATA_MAPA_PUBLIC_V2/tree/main/sii/sii4/"&amp;Capas[[#This Row],[Capa]]&amp;"/?CUT_COM=00000.json"</f>
        <v>https://github.com/Sud-Austral/DATA_MAPA_PUBLIC_V2/tree/main/sii/sii4/12_enseanza/?CUT_COM=00000.json</v>
      </c>
      <c r="G125" t="str">
        <f t="shared" si="1"/>
        <v>124</v>
      </c>
    </row>
    <row r="126" spans="1:7" x14ac:dyDescent="0.3">
      <c r="A126" s="22" t="s">
        <v>265</v>
      </c>
      <c r="B126" s="38" t="s">
        <v>732</v>
      </c>
      <c r="C126" s="10" t="s">
        <v>109</v>
      </c>
      <c r="E126" s="32" t="str">
        <f>+"https://github.com/Sud-Austral/DATA_MAPA_PUBLIC_V2/tree/main/sii/sii4/"&amp;Capas[[#This Row],[Capa]]&amp;"/?CUT_COM=00000.json"</f>
        <v>https://github.com/Sud-Austral/DATA_MAPA_PUBLIC_V2/tree/main/sii/sii4/12_explotacindeminasycanteras/?CUT_COM=00000.json</v>
      </c>
      <c r="G126" t="str">
        <f t="shared" si="1"/>
        <v>125</v>
      </c>
    </row>
    <row r="127" spans="1:7" x14ac:dyDescent="0.3">
      <c r="A127" s="22" t="s">
        <v>266</v>
      </c>
      <c r="B127" s="38" t="s">
        <v>733</v>
      </c>
      <c r="C127" s="10" t="s">
        <v>109</v>
      </c>
      <c r="E127" s="32" t="str">
        <f>+"https://github.com/Sud-Austral/DATA_MAPA_PUBLIC_V2/tree/main/sii/sii4/"&amp;Capas[[#This Row],[Capa]]&amp;"/?CUT_COM=00000.json"</f>
        <v>https://github.com/Sud-Austral/DATA_MAPA_PUBLIC_V2/tree/main/sii/sii4/12_industriamanufacturera/?CUT_COM=00000.json</v>
      </c>
      <c r="G127" t="str">
        <f t="shared" si="1"/>
        <v>126</v>
      </c>
    </row>
    <row r="128" spans="1:7" x14ac:dyDescent="0.3">
      <c r="A128" s="22" t="s">
        <v>267</v>
      </c>
      <c r="B128" s="38" t="s">
        <v>734</v>
      </c>
      <c r="C128" s="10" t="s">
        <v>109</v>
      </c>
      <c r="E128" s="32" t="str">
        <f>+"https://github.com/Sud-Austral/DATA_MAPA_PUBLIC_V2/tree/main/sii/sii4/"&amp;Capas[[#This Row],[Capa]]&amp;"/?CUT_COM=00000.json"</f>
        <v>https://github.com/Sud-Austral/DATA_MAPA_PUBLIC_V2/tree/main/sii/sii4/12_informacinycomunicaciones/?CUT_COM=00000.json</v>
      </c>
      <c r="G128" t="str">
        <f t="shared" si="1"/>
        <v>127</v>
      </c>
    </row>
    <row r="129" spans="1:7" x14ac:dyDescent="0.3">
      <c r="A129" s="22" t="s">
        <v>268</v>
      </c>
      <c r="B129" s="38" t="s">
        <v>735</v>
      </c>
      <c r="C129" s="10" t="s">
        <v>109</v>
      </c>
      <c r="E129" s="32" t="str">
        <f>+"https://github.com/Sud-Austral/DATA_MAPA_PUBLIC_V2/tree/main/sii/sii4/"&amp;Capas[[#This Row],[Capa]]&amp;"/?CUT_COM=00000.json"</f>
        <v>https://github.com/Sud-Austral/DATA_MAPA_PUBLIC_V2/tree/main/sii/sii4/12_otrasactividadesdeservicios/?CUT_COM=00000.json</v>
      </c>
      <c r="G129" t="str">
        <f t="shared" si="1"/>
        <v>128</v>
      </c>
    </row>
    <row r="130" spans="1:7" x14ac:dyDescent="0.3">
      <c r="A130" s="22" t="s">
        <v>269</v>
      </c>
      <c r="B130" s="38" t="s">
        <v>736</v>
      </c>
      <c r="C130" s="10" t="s">
        <v>109</v>
      </c>
      <c r="E130" s="32" t="str">
        <f>+"https://github.com/Sud-Austral/DATA_MAPA_PUBLIC_V2/tree/main/sii/sii4/"&amp;Capas[[#This Row],[Capa]]&amp;"/?CUT_COM=00000.json"</f>
        <v>https://github.com/Sud-Austral/DATA_MAPA_PUBLIC_V2/tree/main/sii/sii4/12_suministrodeaguaaguasresidualesdesechosydescontaminacin/?CUT_COM=00000.json</v>
      </c>
      <c r="G130" t="str">
        <f t="shared" si="1"/>
        <v>129</v>
      </c>
    </row>
    <row r="131" spans="1:7" x14ac:dyDescent="0.3">
      <c r="A131" s="22" t="s">
        <v>270</v>
      </c>
      <c r="B131" s="38" t="s">
        <v>737</v>
      </c>
      <c r="C131" s="10" t="s">
        <v>109</v>
      </c>
      <c r="E131" s="32" t="str">
        <f>+"https://github.com/Sud-Austral/DATA_MAPA_PUBLIC_V2/tree/main/sii/sii4/"&amp;Capas[[#This Row],[Capa]]&amp;"/?CUT_COM=00000.json"</f>
        <v>https://github.com/Sud-Austral/DATA_MAPA_PUBLIC_V2/tree/main/sii/sii4/12_suministrodeelectricidadgasvaporyaireacondicionado/?CUT_COM=00000.json</v>
      </c>
      <c r="G131" t="str">
        <f t="shared" si="1"/>
        <v>130</v>
      </c>
    </row>
    <row r="132" spans="1:7" x14ac:dyDescent="0.3">
      <c r="A132" s="22" t="s">
        <v>271</v>
      </c>
      <c r="B132" s="38" t="s">
        <v>738</v>
      </c>
      <c r="C132" s="10" t="s">
        <v>109</v>
      </c>
      <c r="E132" s="32" t="str">
        <f>+"https://github.com/Sud-Austral/DATA_MAPA_PUBLIC_V2/tree/main/sii/sii4/"&amp;Capas[[#This Row],[Capa]]&amp;"/?CUT_COM=00000.json"</f>
        <v>https://github.com/Sud-Austral/DATA_MAPA_PUBLIC_V2/tree/main/sii/sii4/12_transporteyalmacenamiento/?CUT_COM=00000.json</v>
      </c>
      <c r="G132" t="str">
        <f t="shared" si="1"/>
        <v>131</v>
      </c>
    </row>
    <row r="133" spans="1:7" x14ac:dyDescent="0.3">
      <c r="A133" s="22" t="s">
        <v>272</v>
      </c>
      <c r="B133" s="38" t="s">
        <v>739</v>
      </c>
      <c r="C133" s="10" t="s">
        <v>109</v>
      </c>
      <c r="E133" s="32" t="str">
        <f>+"https://github.com/Sud-Austral/DATA_MAPA_PUBLIC_V2/tree/main/sii/sii4/"&amp;Capas[[#This Row],[Capa]]&amp;"/?CUT_COM=00000.json"</f>
        <v>https://github.com/Sud-Austral/DATA_MAPA_PUBLIC_V2/tree/main/sii/sii4/13_actividadesartsticasentretenimientoyrecreativas/?CUT_COM=00000.json</v>
      </c>
      <c r="G133" t="str">
        <f t="shared" si="1"/>
        <v>132</v>
      </c>
    </row>
    <row r="134" spans="1:7" x14ac:dyDescent="0.3">
      <c r="A134" s="22" t="s">
        <v>273</v>
      </c>
      <c r="B134" s="38" t="s">
        <v>740</v>
      </c>
      <c r="C134" s="10" t="s">
        <v>109</v>
      </c>
      <c r="E134" s="32" t="str">
        <f>+"https://github.com/Sud-Austral/DATA_MAPA_PUBLIC_V2/tree/main/sii/sii4/"&amp;Capas[[#This Row],[Capa]]&amp;"/?CUT_COM=00000.json"</f>
        <v>https://github.com/Sud-Austral/DATA_MAPA_PUBLIC_V2/tree/main/sii/sii4/13_actividadesdealojamientoyserviciodecomidas/?CUT_COM=00000.json</v>
      </c>
      <c r="G134" t="str">
        <f t="shared" si="1"/>
        <v>133</v>
      </c>
    </row>
    <row r="135" spans="1:7" x14ac:dyDescent="0.3">
      <c r="A135" s="22" t="s">
        <v>274</v>
      </c>
      <c r="B135" s="38" t="s">
        <v>741</v>
      </c>
      <c r="C135" s="10" t="s">
        <v>109</v>
      </c>
      <c r="E135" s="32" t="str">
        <f>+"https://github.com/Sud-Austral/DATA_MAPA_PUBLIC_V2/tree/main/sii/sii4/"&amp;Capas[[#This Row],[Capa]]&amp;"/?CUT_COM=00000.json"</f>
        <v>https://github.com/Sud-Austral/DATA_MAPA_PUBLIC_V2/tree/main/sii/sii4/13_actividadesdeatenciondelasaludyasistenciasocial/?CUT_COM=00000.json</v>
      </c>
      <c r="G135" t="str">
        <f t="shared" ref="G135:G155" si="2">+A135</f>
        <v>134</v>
      </c>
    </row>
    <row r="136" spans="1:7" x14ac:dyDescent="0.3">
      <c r="A136" s="22" t="s">
        <v>275</v>
      </c>
      <c r="B136" s="38" t="s">
        <v>742</v>
      </c>
      <c r="C136" s="10" t="s">
        <v>109</v>
      </c>
      <c r="E136" s="32" t="str">
        <f>+"https://github.com/Sud-Austral/DATA_MAPA_PUBLIC_V2/tree/main/sii/sii4/"&amp;Capas[[#This Row],[Capa]]&amp;"/?CUT_COM=00000.json"</f>
        <v>https://github.com/Sud-Austral/DATA_MAPA_PUBLIC_V2/tree/main/sii/sii4/13_actividadesdeloshogarescomoempleadores/?CUT_COM=00000.json</v>
      </c>
      <c r="G136" t="str">
        <f t="shared" si="2"/>
        <v>135</v>
      </c>
    </row>
    <row r="137" spans="1:7" x14ac:dyDescent="0.3">
      <c r="A137" s="22" t="s">
        <v>276</v>
      </c>
      <c r="B137" s="38" t="s">
        <v>743</v>
      </c>
      <c r="C137" s="10" t="s">
        <v>109</v>
      </c>
      <c r="E137" s="32" t="str">
        <f>+"https://github.com/Sud-Austral/DATA_MAPA_PUBLIC_V2/tree/main/sii/sii4/"&amp;Capas[[#This Row],[Capa]]&amp;"/?CUT_COM=00000.json"</f>
        <v>https://github.com/Sud-Austral/DATA_MAPA_PUBLIC_V2/tree/main/sii/sii4/13_actividadesdeorganizacionesyorganosextraterritoriales/?CUT_COM=00000.json</v>
      </c>
      <c r="G137" t="str">
        <f t="shared" si="2"/>
        <v>136</v>
      </c>
    </row>
    <row r="138" spans="1:7" x14ac:dyDescent="0.3">
      <c r="A138" s="22" t="s">
        <v>277</v>
      </c>
      <c r="B138" s="38" t="s">
        <v>744</v>
      </c>
      <c r="C138" s="10" t="s">
        <v>109</v>
      </c>
      <c r="E138" s="32" t="str">
        <f>+"https://github.com/Sud-Austral/DATA_MAPA_PUBLIC_V2/tree/main/sii/sii4/"&amp;Capas[[#This Row],[Capa]]&amp;"/?CUT_COM=00000.json"</f>
        <v>https://github.com/Sud-Austral/DATA_MAPA_PUBLIC_V2/tree/main/sii/sii4/13_actividadesdeserviciosadministrativosydeapoyo/?CUT_COM=00000.json</v>
      </c>
      <c r="G138" t="str">
        <f t="shared" si="2"/>
        <v>137</v>
      </c>
    </row>
    <row r="139" spans="1:7" x14ac:dyDescent="0.3">
      <c r="A139" s="22" t="s">
        <v>278</v>
      </c>
      <c r="B139" s="38" t="s">
        <v>745</v>
      </c>
      <c r="C139" s="10" t="s">
        <v>109</v>
      </c>
      <c r="E139" s="32" t="str">
        <f>+"https://github.com/Sud-Austral/DATA_MAPA_PUBLIC_V2/tree/main/sii/sii4/"&amp;Capas[[#This Row],[Capa]]&amp;"/?CUT_COM=00000.json"</f>
        <v>https://github.com/Sud-Austral/DATA_MAPA_PUBLIC_V2/tree/main/sii/sii4/13_actividadesfinancierasydeseguros/?CUT_COM=00000.json</v>
      </c>
      <c r="G139" t="str">
        <f t="shared" si="2"/>
        <v>138</v>
      </c>
    </row>
    <row r="140" spans="1:7" x14ac:dyDescent="0.3">
      <c r="A140" s="22" t="s">
        <v>279</v>
      </c>
      <c r="B140" s="38" t="s">
        <v>746</v>
      </c>
      <c r="C140" s="10" t="s">
        <v>109</v>
      </c>
      <c r="E140" s="32" t="str">
        <f>+"https://github.com/Sud-Austral/DATA_MAPA_PUBLIC_V2/tree/main/sii/sii4/"&amp;Capas[[#This Row],[Capa]]&amp;"/?CUT_COM=00000.json"</f>
        <v>https://github.com/Sud-Austral/DATA_MAPA_PUBLIC_V2/tree/main/sii/sii4/13_actividadesinmobiliarias/?CUT_COM=00000.json</v>
      </c>
      <c r="G140" t="str">
        <f t="shared" si="2"/>
        <v>139</v>
      </c>
    </row>
    <row r="141" spans="1:7" x14ac:dyDescent="0.3">
      <c r="A141" s="22" t="s">
        <v>280</v>
      </c>
      <c r="B141" s="38" t="s">
        <v>747</v>
      </c>
      <c r="C141" s="10" t="s">
        <v>109</v>
      </c>
      <c r="E141" s="32" t="str">
        <f>+"https://github.com/Sud-Austral/DATA_MAPA_PUBLIC_V2/tree/main/sii/sii4/"&amp;Capas[[#This Row],[Capa]]&amp;"/?CUT_COM=00000.json"</f>
        <v>https://github.com/Sud-Austral/DATA_MAPA_PUBLIC_V2/tree/main/sii/sii4/13_actividadesprofesionalescientficasytcnicas/?CUT_COM=00000.json</v>
      </c>
      <c r="G141" t="str">
        <f t="shared" si="2"/>
        <v>140</v>
      </c>
    </row>
    <row r="142" spans="1:7" x14ac:dyDescent="0.3">
      <c r="A142" s="22" t="s">
        <v>281</v>
      </c>
      <c r="B142" s="38" t="s">
        <v>748</v>
      </c>
      <c r="C142" s="10" t="s">
        <v>109</v>
      </c>
      <c r="E142" s="32" t="str">
        <f>+"https://github.com/Sud-Austral/DATA_MAPA_PUBLIC_V2/tree/main/sii/sii4/"&amp;Capas[[#This Row],[Capa]]&amp;"/?CUT_COM=00000.json"</f>
        <v>https://github.com/Sud-Austral/DATA_MAPA_PUBLIC_V2/tree/main/sii/sii4/13_administracionpblicaydefensaseguridadsocial/?CUT_COM=00000.json</v>
      </c>
      <c r="G142" t="str">
        <f t="shared" si="2"/>
        <v>141</v>
      </c>
    </row>
    <row r="143" spans="1:7" x14ac:dyDescent="0.3">
      <c r="A143" s="22" t="s">
        <v>282</v>
      </c>
      <c r="B143" s="38" t="s">
        <v>749</v>
      </c>
      <c r="C143" s="10" t="s">
        <v>109</v>
      </c>
      <c r="E143" s="32" t="str">
        <f>+"https://github.com/Sud-Austral/DATA_MAPA_PUBLIC_V2/tree/main/sii/sii4/"&amp;Capas[[#This Row],[Capa]]&amp;"/?CUT_COM=00000.json"</f>
        <v>https://github.com/Sud-Austral/DATA_MAPA_PUBLIC_V2/tree/main/sii/sii4/13_agriculturaganaderasilviculturaypesca/?CUT_COM=00000.json</v>
      </c>
      <c r="G143" t="str">
        <f t="shared" si="2"/>
        <v>142</v>
      </c>
    </row>
    <row r="144" spans="1:7" x14ac:dyDescent="0.3">
      <c r="A144" s="22" t="s">
        <v>283</v>
      </c>
      <c r="B144" s="38" t="s">
        <v>750</v>
      </c>
      <c r="C144" s="10" t="s">
        <v>109</v>
      </c>
      <c r="E144" s="32" t="str">
        <f>+"https://github.com/Sud-Austral/DATA_MAPA_PUBLIC_V2/tree/main/sii/sii4/"&amp;Capas[[#This Row],[Capa]]&amp;"/?CUT_COM=00000.json"</f>
        <v>https://github.com/Sud-Austral/DATA_MAPA_PUBLIC_V2/tree/main/sii/sii4/13_comercioalpormayorymenorreparaciondevehculos/?CUT_COM=00000.json</v>
      </c>
      <c r="G144" t="str">
        <f t="shared" si="2"/>
        <v>143</v>
      </c>
    </row>
    <row r="145" spans="1:7" x14ac:dyDescent="0.3">
      <c r="A145" s="22" t="s">
        <v>284</v>
      </c>
      <c r="B145" s="38" t="s">
        <v>751</v>
      </c>
      <c r="C145" s="10" t="s">
        <v>109</v>
      </c>
      <c r="E145" s="32" t="str">
        <f>+"https://github.com/Sud-Austral/DATA_MAPA_PUBLIC_V2/tree/main/sii/sii4/"&amp;Capas[[#This Row],[Capa]]&amp;"/?CUT_COM=00000.json"</f>
        <v>https://github.com/Sud-Austral/DATA_MAPA_PUBLIC_V2/tree/main/sii/sii4/13_construccin/?CUT_COM=00000.json</v>
      </c>
      <c r="G145" t="str">
        <f t="shared" si="2"/>
        <v>144</v>
      </c>
    </row>
    <row r="146" spans="1:7" x14ac:dyDescent="0.3">
      <c r="A146" s="22" t="s">
        <v>285</v>
      </c>
      <c r="B146" s="38" t="s">
        <v>752</v>
      </c>
      <c r="C146" s="10" t="s">
        <v>109</v>
      </c>
      <c r="E146" s="32" t="str">
        <f>+"https://github.com/Sud-Austral/DATA_MAPA_PUBLIC_V2/tree/main/sii/sii4/"&amp;Capas[[#This Row],[Capa]]&amp;"/?CUT_COM=00000.json"</f>
        <v>https://github.com/Sud-Austral/DATA_MAPA_PUBLIC_V2/tree/main/sii/sii4/13_enseanza/?CUT_COM=00000.json</v>
      </c>
      <c r="G146" t="str">
        <f t="shared" si="2"/>
        <v>145</v>
      </c>
    </row>
    <row r="147" spans="1:7" x14ac:dyDescent="0.3">
      <c r="A147" s="22" t="s">
        <v>286</v>
      </c>
      <c r="B147" s="38" t="s">
        <v>753</v>
      </c>
      <c r="C147" s="10" t="s">
        <v>109</v>
      </c>
      <c r="E147" s="32" t="str">
        <f>+"https://github.com/Sud-Austral/DATA_MAPA_PUBLIC_V2/tree/main/sii/sii4/"&amp;Capas[[#This Row],[Capa]]&amp;"/?CUT_COM=00000.json"</f>
        <v>https://github.com/Sud-Austral/DATA_MAPA_PUBLIC_V2/tree/main/sii/sii4/13_explotacindeminasycanteras/?CUT_COM=00000.json</v>
      </c>
      <c r="G147" t="str">
        <f t="shared" si="2"/>
        <v>146</v>
      </c>
    </row>
    <row r="148" spans="1:7" x14ac:dyDescent="0.3">
      <c r="A148" s="22" t="s">
        <v>287</v>
      </c>
      <c r="B148" s="38" t="s">
        <v>754</v>
      </c>
      <c r="C148" s="10" t="s">
        <v>109</v>
      </c>
      <c r="E148" s="32" t="str">
        <f>+"https://github.com/Sud-Austral/DATA_MAPA_PUBLIC_V2/tree/main/sii/sii4/"&amp;Capas[[#This Row],[Capa]]&amp;"/?CUT_COM=00000.json"</f>
        <v>https://github.com/Sud-Austral/DATA_MAPA_PUBLIC_V2/tree/main/sii/sii4/13_industriamanufacturera/?CUT_COM=00000.json</v>
      </c>
      <c r="G148" t="str">
        <f t="shared" si="2"/>
        <v>147</v>
      </c>
    </row>
    <row r="149" spans="1:7" x14ac:dyDescent="0.3">
      <c r="A149" s="22" t="s">
        <v>288</v>
      </c>
      <c r="B149" s="38" t="s">
        <v>755</v>
      </c>
      <c r="C149" s="10" t="s">
        <v>109</v>
      </c>
      <c r="E149" s="32" t="str">
        <f>+"https://github.com/Sud-Austral/DATA_MAPA_PUBLIC_V2/tree/main/sii/sii4/"&amp;Capas[[#This Row],[Capa]]&amp;"/?CUT_COM=00000.json"</f>
        <v>https://github.com/Sud-Austral/DATA_MAPA_PUBLIC_V2/tree/main/sii/sii4/13_informacinycomunicaciones/?CUT_COM=00000.json</v>
      </c>
      <c r="G149" t="str">
        <f t="shared" si="2"/>
        <v>148</v>
      </c>
    </row>
    <row r="150" spans="1:7" x14ac:dyDescent="0.3">
      <c r="A150" s="22" t="s">
        <v>289</v>
      </c>
      <c r="B150" s="38" t="s">
        <v>756</v>
      </c>
      <c r="C150" s="10" t="s">
        <v>109</v>
      </c>
      <c r="E150" s="32" t="str">
        <f>+"https://github.com/Sud-Austral/DATA_MAPA_PUBLIC_V2/tree/main/sii/sii4/"&amp;Capas[[#This Row],[Capa]]&amp;"/?CUT_COM=00000.json"</f>
        <v>https://github.com/Sud-Austral/DATA_MAPA_PUBLIC_V2/tree/main/sii/sii4/13_otrasactividadesdeservicios/?CUT_COM=00000.json</v>
      </c>
      <c r="G150" t="str">
        <f t="shared" si="2"/>
        <v>149</v>
      </c>
    </row>
    <row r="151" spans="1:7" x14ac:dyDescent="0.3">
      <c r="A151" s="22" t="s">
        <v>290</v>
      </c>
      <c r="B151" s="38" t="s">
        <v>757</v>
      </c>
      <c r="C151" s="10" t="s">
        <v>109</v>
      </c>
      <c r="E151" s="32" t="str">
        <f>+"https://github.com/Sud-Austral/DATA_MAPA_PUBLIC_V2/tree/main/sii/sii4/"&amp;Capas[[#This Row],[Capa]]&amp;"/?CUT_COM=00000.json"</f>
        <v>https://github.com/Sud-Austral/DATA_MAPA_PUBLIC_V2/tree/main/sii/sii4/13_suministrodeaguaaguasresidualesdesechosydescontaminacin/?CUT_COM=00000.json</v>
      </c>
      <c r="G151" t="str">
        <f t="shared" si="2"/>
        <v>150</v>
      </c>
    </row>
    <row r="152" spans="1:7" x14ac:dyDescent="0.3">
      <c r="A152" s="22" t="s">
        <v>291</v>
      </c>
      <c r="B152" s="38" t="s">
        <v>758</v>
      </c>
      <c r="C152" s="10" t="s">
        <v>109</v>
      </c>
      <c r="E152" s="32" t="str">
        <f>+"https://github.com/Sud-Austral/DATA_MAPA_PUBLIC_V2/tree/main/sii/sii4/"&amp;Capas[[#This Row],[Capa]]&amp;"/?CUT_COM=00000.json"</f>
        <v>https://github.com/Sud-Austral/DATA_MAPA_PUBLIC_V2/tree/main/sii/sii4/13_suministrodeelectricidadgasvaporyaireacondicionado/?CUT_COM=00000.json</v>
      </c>
      <c r="G152" t="str">
        <f t="shared" si="2"/>
        <v>151</v>
      </c>
    </row>
    <row r="153" spans="1:7" x14ac:dyDescent="0.3">
      <c r="A153" s="22" t="s">
        <v>292</v>
      </c>
      <c r="B153" s="38" t="s">
        <v>759</v>
      </c>
      <c r="C153" s="10" t="s">
        <v>109</v>
      </c>
      <c r="E153" s="32" t="str">
        <f>+"https://github.com/Sud-Austral/DATA_MAPA_PUBLIC_V2/tree/main/sii/sii4/"&amp;Capas[[#This Row],[Capa]]&amp;"/?CUT_COM=00000.json"</f>
        <v>https://github.com/Sud-Austral/DATA_MAPA_PUBLIC_V2/tree/main/sii/sii4/13_transporteyalmacenamiento/?CUT_COM=00000.json</v>
      </c>
      <c r="G153" t="str">
        <f t="shared" si="2"/>
        <v>152</v>
      </c>
    </row>
    <row r="154" spans="1:7" x14ac:dyDescent="0.3">
      <c r="A154" s="22" t="s">
        <v>293</v>
      </c>
      <c r="B154" s="20" t="s">
        <v>402</v>
      </c>
      <c r="C154" s="10" t="s">
        <v>20</v>
      </c>
      <c r="E154" s="32" t="s">
        <v>656</v>
      </c>
      <c r="G154" t="str">
        <f t="shared" si="2"/>
        <v>153</v>
      </c>
    </row>
    <row r="155" spans="1:7" x14ac:dyDescent="0.3">
      <c r="A155" s="22" t="s">
        <v>294</v>
      </c>
      <c r="B155" s="20" t="s">
        <v>403</v>
      </c>
      <c r="C155" s="10" t="s">
        <v>20</v>
      </c>
      <c r="E155" s="32" t="s">
        <v>657</v>
      </c>
      <c r="G155" t="str">
        <f t="shared" si="2"/>
        <v>154</v>
      </c>
    </row>
  </sheetData>
  <phoneticPr fontId="4" type="noConversion"/>
  <hyperlinks>
    <hyperlink ref="E69" r:id="rId1" xr:uid="{E745312E-781D-426A-91DA-79CB4A7C3441}"/>
    <hyperlink ref="E49" r:id="rId2" display="https://github.com/Sud-Austral/DATA_MAPA_PUBLIC_V2/tree/main/sii/sii3/actividadesartsticasentretenimientoyrecreativas_3" xr:uid="{8A1092F0-4E5D-425E-98CA-DCC820D14E8F}"/>
    <hyperlink ref="E50" r:id="rId3" display="https://github.com/Sud-Austral/DATA_MAPA_PUBLIC_V2/tree/main/sii/sii3/actividadesdealojamientoyserviciodecomidas_3" xr:uid="{6EB11670-9C86-4EE5-8BF0-1108F2EAF4BE}"/>
    <hyperlink ref="E51" r:id="rId4" display="https://github.com/Sud-Austral/DATA_MAPA_PUBLIC_V2/tree/main/sii/sii3/actividadesdeatenciondelasaludyasistenciasocial_3" xr:uid="{B37AE48D-6420-47F5-8C58-D9BC01DB4BEB}"/>
    <hyperlink ref="E27" r:id="rId5" xr:uid="{1AFC3D41-E391-4D82-BA0D-A516351FE98C}"/>
    <hyperlink ref="E154" r:id="rId6" display="https://github.com/Sud-Austral/DATA_MAPA_PUBLIC_V2/tree/main/educacion/secundaria" xr:uid="{3685C563-F7A1-4424-AA4F-B0FD776692FA}"/>
    <hyperlink ref="E155" r:id="rId7" display="https://github.com/Sud-Austral/DATA_MAPA_PUBLIC_V2/tree/main/educacion/superior" xr:uid="{4B4F9A09-991C-4379-A096-5B28DBA07380}"/>
    <hyperlink ref="E2" r:id="rId8" display="https://raw.githubusercontent.com/Sud-Austral/DATA_MAPA_PUBLIC_V2/main/rect/puntual_aire/01101.json   " xr:uid="{892DE0E9-A7C2-4176-92F3-A2E54477C7EF}"/>
    <hyperlink ref="E28" r:id="rId9" display="https://github.com/Sud-Austral/DATA_MAPA_PUBLIC_V2/tree/main/sii/sii2/actividadesartsticasentretenimientoyrecreativas" xr:uid="{C685F720-8527-4232-94F4-909C2F762104}"/>
    <hyperlink ref="E70" r:id="rId10" display="https://github.com/Sud-Austral/DATA_MAPA_PUBLIC_V2/tree/main/sii/sii4/14_actividadesartsticasentretenimientoyrecreativas/?CUT_COM=00000.json" xr:uid="{E9079CFC-F022-4636-AD03-6835AF2E42CA}"/>
    <hyperlink ref="E71:E153" r:id="rId11" display="https://github.com/Sud-Austral/DATA_MAPA_PUBLIC_V2/tree/main/sii/sii4/14_actividadesartsticasentretenimientoyrecreativas/?CUT_COM=00000.json" xr:uid="{E2CF440F-0E03-42D5-B306-6C38F424DAF8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20"/>
  <sheetViews>
    <sheetView showGridLines="0" topLeftCell="B1" workbookViewId="0">
      <pane ySplit="9" topLeftCell="A1305" activePane="bottomLeft" state="frozen"/>
      <selection pane="bottomLeft" activeCell="G1326" sqref="G1326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36.77734375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295</v>
      </c>
      <c r="E10" s="13">
        <v>1</v>
      </c>
      <c r="F10" s="12" t="s">
        <v>314</v>
      </c>
      <c r="G10" s="14">
        <v>50</v>
      </c>
      <c r="H10" s="23" t="s">
        <v>806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296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297</v>
      </c>
      <c r="E12" s="1">
        <v>1</v>
      </c>
      <c r="F12" t="s">
        <v>311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298</v>
      </c>
      <c r="E13" s="1">
        <v>1</v>
      </c>
      <c r="F13" t="s">
        <v>298</v>
      </c>
      <c r="G13" s="4">
        <v>3</v>
      </c>
      <c r="H13" s="20" t="s">
        <v>807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299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300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301</v>
      </c>
      <c r="E16" s="1">
        <v>1</v>
      </c>
      <c r="F16" t="s">
        <v>299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302</v>
      </c>
      <c r="E17" s="1">
        <v>1</v>
      </c>
      <c r="F17" t="s">
        <v>312</v>
      </c>
      <c r="G17" s="4">
        <v>2</v>
      </c>
      <c r="H17" s="20" t="s">
        <v>808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303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304</v>
      </c>
      <c r="E19" s="1">
        <v>1</v>
      </c>
      <c r="F19" t="s">
        <v>304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305</v>
      </c>
      <c r="E21" s="1">
        <v>1</v>
      </c>
      <c r="F21" t="s">
        <v>305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306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307</v>
      </c>
      <c r="E24" s="1">
        <v>1</v>
      </c>
      <c r="F24" t="s">
        <v>307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308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309</v>
      </c>
      <c r="E26" s="1">
        <v>1</v>
      </c>
      <c r="F26" t="s">
        <v>309</v>
      </c>
      <c r="G26" s="4">
        <v>7</v>
      </c>
      <c r="H26" s="20" t="s">
        <v>809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310</v>
      </c>
      <c r="E27" s="1">
        <v>1</v>
      </c>
      <c r="F27" t="s">
        <v>313</v>
      </c>
      <c r="G27" s="4">
        <v>11</v>
      </c>
      <c r="H27" s="20" t="s">
        <v>810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295</v>
      </c>
      <c r="E28" s="13">
        <v>1</v>
      </c>
      <c r="F28" s="12" t="s">
        <v>317</v>
      </c>
      <c r="G28" s="14">
        <v>50</v>
      </c>
      <c r="H28" s="23" t="s">
        <v>811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315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297</v>
      </c>
      <c r="E30" s="1">
        <v>1</v>
      </c>
      <c r="F30" t="s">
        <v>311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298</v>
      </c>
      <c r="E31" s="1">
        <v>1</v>
      </c>
      <c r="F31" t="s">
        <v>298</v>
      </c>
      <c r="G31" s="4">
        <v>3</v>
      </c>
      <c r="H31" s="20" t="s">
        <v>812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299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300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301</v>
      </c>
      <c r="E34" s="1">
        <v>1</v>
      </c>
      <c r="F34" t="s">
        <v>299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302</v>
      </c>
      <c r="E35" s="1">
        <v>1</v>
      </c>
      <c r="F35" t="s">
        <v>312</v>
      </c>
      <c r="G35" s="4">
        <v>2</v>
      </c>
      <c r="H35" s="20" t="s">
        <v>813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303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304</v>
      </c>
      <c r="E37" s="1">
        <v>1</v>
      </c>
      <c r="F37" t="s">
        <v>304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305</v>
      </c>
      <c r="E39" s="1">
        <v>1</v>
      </c>
      <c r="F39" t="s">
        <v>305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306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307</v>
      </c>
      <c r="E42" s="1">
        <v>1</v>
      </c>
      <c r="F42" t="s">
        <v>307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308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309</v>
      </c>
      <c r="E44" s="1">
        <v>1</v>
      </c>
      <c r="F44" t="s">
        <v>309</v>
      </c>
      <c r="G44" s="4">
        <v>7</v>
      </c>
      <c r="H44" s="20" t="s">
        <v>814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316</v>
      </c>
      <c r="E45" s="1">
        <v>1</v>
      </c>
      <c r="F45" t="s">
        <v>313</v>
      </c>
      <c r="G45" s="4">
        <v>11</v>
      </c>
      <c r="H45" s="20" t="s">
        <v>815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295</v>
      </c>
      <c r="E46" s="13">
        <v>1</v>
      </c>
      <c r="F46" s="12" t="s">
        <v>318</v>
      </c>
      <c r="G46" s="14">
        <v>50</v>
      </c>
      <c r="H46" s="23" t="s">
        <v>816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315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297</v>
      </c>
      <c r="E48" s="1">
        <v>1</v>
      </c>
      <c r="F48" t="s">
        <v>311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298</v>
      </c>
      <c r="E49" s="1">
        <v>1</v>
      </c>
      <c r="F49" t="s">
        <v>298</v>
      </c>
      <c r="G49" s="4">
        <v>3</v>
      </c>
      <c r="H49" s="20" t="s">
        <v>817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299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300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301</v>
      </c>
      <c r="E52" s="1">
        <v>1</v>
      </c>
      <c r="F52" t="s">
        <v>299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302</v>
      </c>
      <c r="E53" s="1">
        <v>1</v>
      </c>
      <c r="F53" t="s">
        <v>312</v>
      </c>
      <c r="G53" s="4">
        <v>2</v>
      </c>
      <c r="H53" s="20" t="s">
        <v>818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303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304</v>
      </c>
      <c r="E55" s="1">
        <v>1</v>
      </c>
      <c r="F55" t="s">
        <v>304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305</v>
      </c>
      <c r="E57" s="1">
        <v>1</v>
      </c>
      <c r="F57" t="s">
        <v>305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306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307</v>
      </c>
      <c r="E60" s="1">
        <v>1</v>
      </c>
      <c r="F60" t="s">
        <v>307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308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309</v>
      </c>
      <c r="E62" s="1">
        <v>1</v>
      </c>
      <c r="F62" t="s">
        <v>309</v>
      </c>
      <c r="G62" s="4">
        <v>7</v>
      </c>
      <c r="H62" s="20" t="s">
        <v>819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316</v>
      </c>
      <c r="E63" s="1">
        <v>1</v>
      </c>
      <c r="F63" t="s">
        <v>313</v>
      </c>
      <c r="G63" s="4">
        <v>11</v>
      </c>
      <c r="H63" s="20" t="s">
        <v>820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295</v>
      </c>
      <c r="E64" s="13">
        <v>1</v>
      </c>
      <c r="F64" s="12" t="s">
        <v>319</v>
      </c>
      <c r="G64" s="14">
        <v>50</v>
      </c>
      <c r="H64" s="23" t="s">
        <v>821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315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297</v>
      </c>
      <c r="E66" s="1">
        <v>1</v>
      </c>
      <c r="F66" t="s">
        <v>311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298</v>
      </c>
      <c r="E67" s="1">
        <v>1</v>
      </c>
      <c r="F67" t="s">
        <v>298</v>
      </c>
      <c r="G67" s="4">
        <v>3</v>
      </c>
      <c r="H67" s="20" t="s">
        <v>822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299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300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301</v>
      </c>
      <c r="E70" s="1">
        <v>1</v>
      </c>
      <c r="F70" t="s">
        <v>299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302</v>
      </c>
      <c r="E71" s="1">
        <v>1</v>
      </c>
      <c r="F71" t="s">
        <v>312</v>
      </c>
      <c r="G71" s="4">
        <v>2</v>
      </c>
      <c r="H71" s="20" t="s">
        <v>823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303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304</v>
      </c>
      <c r="E73" s="1">
        <v>1</v>
      </c>
      <c r="F73" t="s">
        <v>304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305</v>
      </c>
      <c r="E75" s="1">
        <v>1</v>
      </c>
      <c r="F75" t="s">
        <v>305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306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307</v>
      </c>
      <c r="E78" s="1">
        <v>1</v>
      </c>
      <c r="F78" t="s">
        <v>307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308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309</v>
      </c>
      <c r="E80" s="1">
        <v>1</v>
      </c>
      <c r="F80" t="s">
        <v>309</v>
      </c>
      <c r="G80" s="4">
        <v>7</v>
      </c>
      <c r="H80" s="20" t="s">
        <v>824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316</v>
      </c>
      <c r="E81" s="1">
        <v>1</v>
      </c>
      <c r="F81" t="s">
        <v>313</v>
      </c>
      <c r="G81" s="4">
        <v>11</v>
      </c>
      <c r="H81" s="20" t="s">
        <v>825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144</v>
      </c>
      <c r="B82" s="23" t="str">
        <f>+VLOOKUP(BD_Capas[[#This Row],[idcapa]],Capas[],2,0)</f>
        <v>rnp_destinatarios</v>
      </c>
      <c r="C82" s="17">
        <v>1</v>
      </c>
      <c r="D82" s="23" t="s">
        <v>295</v>
      </c>
      <c r="E82" s="13">
        <v>1</v>
      </c>
      <c r="F82" s="12" t="s">
        <v>320</v>
      </c>
      <c r="G82" s="14">
        <v>50</v>
      </c>
      <c r="H82" s="23" t="s">
        <v>826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315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297</v>
      </c>
      <c r="E84" s="1">
        <v>1</v>
      </c>
      <c r="F84" t="s">
        <v>311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298</v>
      </c>
      <c r="E85" s="1">
        <v>1</v>
      </c>
      <c r="F85" t="s">
        <v>298</v>
      </c>
      <c r="G85" s="4">
        <v>3</v>
      </c>
      <c r="H85" s="20" t="s">
        <v>827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299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300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301</v>
      </c>
      <c r="E88" s="1">
        <v>1</v>
      </c>
      <c r="F88" t="s">
        <v>299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302</v>
      </c>
      <c r="E89" s="1">
        <v>1</v>
      </c>
      <c r="F89" t="s">
        <v>312</v>
      </c>
      <c r="G89" s="4">
        <v>2</v>
      </c>
      <c r="H89" s="20" t="s">
        <v>828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303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304</v>
      </c>
      <c r="E91" s="1">
        <v>1</v>
      </c>
      <c r="F91" t="s">
        <v>304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305</v>
      </c>
      <c r="E93" s="1">
        <v>1</v>
      </c>
      <c r="F93" t="s">
        <v>305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306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307</v>
      </c>
      <c r="E96" s="1">
        <v>1</v>
      </c>
      <c r="F96" t="s">
        <v>307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308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309</v>
      </c>
      <c r="E98" s="1">
        <v>1</v>
      </c>
      <c r="F98" t="s">
        <v>309</v>
      </c>
      <c r="G98" s="4">
        <v>7</v>
      </c>
      <c r="H98" s="20" t="s">
        <v>829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316</v>
      </c>
      <c r="E99" s="1">
        <v>1</v>
      </c>
      <c r="F99" t="s">
        <v>313</v>
      </c>
      <c r="G99" s="4">
        <v>11</v>
      </c>
      <c r="H99" s="20" t="s">
        <v>830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145</v>
      </c>
      <c r="B100" s="23" t="str">
        <f>+VLOOKUP(BD_Capas[[#This Row],[idcapa]],Capas[],2,0)</f>
        <v>rnp_generacion_industrial</v>
      </c>
      <c r="C100" s="17">
        <v>1</v>
      </c>
      <c r="D100" s="23" t="s">
        <v>295</v>
      </c>
      <c r="E100" s="1">
        <v>1</v>
      </c>
      <c r="F100" s="12" t="s">
        <v>321</v>
      </c>
      <c r="G100" s="14">
        <v>50</v>
      </c>
      <c r="H100" s="23" t="s">
        <v>831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315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297</v>
      </c>
      <c r="E102" s="1">
        <v>1</v>
      </c>
      <c r="F102" t="s">
        <v>311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298</v>
      </c>
      <c r="E103" s="1">
        <v>1</v>
      </c>
      <c r="F103" t="s">
        <v>298</v>
      </c>
      <c r="G103" s="4">
        <v>3</v>
      </c>
      <c r="H103" s="20" t="s">
        <v>832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299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300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301</v>
      </c>
      <c r="E106" s="1">
        <v>1</v>
      </c>
      <c r="F106" t="s">
        <v>299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302</v>
      </c>
      <c r="E107" s="1">
        <v>1</v>
      </c>
      <c r="F107" t="s">
        <v>312</v>
      </c>
      <c r="G107" s="4">
        <v>2</v>
      </c>
      <c r="H107" s="20" t="s">
        <v>833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303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304</v>
      </c>
      <c r="E109" s="1">
        <v>1</v>
      </c>
      <c r="F109" t="s">
        <v>304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305</v>
      </c>
      <c r="E111" s="1">
        <v>1</v>
      </c>
      <c r="F111" t="s">
        <v>305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306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307</v>
      </c>
      <c r="E114" s="1">
        <v>1</v>
      </c>
      <c r="F114" t="s">
        <v>307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308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309</v>
      </c>
      <c r="E116" s="1">
        <v>1</v>
      </c>
      <c r="F116" t="s">
        <v>309</v>
      </c>
      <c r="G116" s="4">
        <v>7</v>
      </c>
      <c r="H116" s="20" t="s">
        <v>834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316</v>
      </c>
      <c r="E117" s="1">
        <v>1</v>
      </c>
      <c r="F117" t="s">
        <v>313</v>
      </c>
      <c r="G117" s="4">
        <v>11</v>
      </c>
      <c r="H117" s="20" t="s">
        <v>835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146</v>
      </c>
      <c r="B118" s="23" t="str">
        <f>+VLOOKUP(BD_Capas[[#This Row],[idcapa]],Capas[],2,0)</f>
        <v>rp_destinatario</v>
      </c>
      <c r="C118" s="17">
        <v>1</v>
      </c>
      <c r="D118" s="23" t="s">
        <v>295</v>
      </c>
      <c r="E118" s="1">
        <v>1</v>
      </c>
      <c r="F118" s="12" t="s">
        <v>322</v>
      </c>
      <c r="G118" s="14">
        <v>50</v>
      </c>
      <c r="H118" s="23" t="s">
        <v>836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315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297</v>
      </c>
      <c r="E120" s="1">
        <v>1</v>
      </c>
      <c r="F120" t="s">
        <v>311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298</v>
      </c>
      <c r="E121" s="1">
        <v>1</v>
      </c>
      <c r="F121" t="s">
        <v>298</v>
      </c>
      <c r="G121" s="4">
        <v>3</v>
      </c>
      <c r="H121" s="20" t="s">
        <v>837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299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300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301</v>
      </c>
      <c r="E124" s="1">
        <v>1</v>
      </c>
      <c r="F124" t="s">
        <v>299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302</v>
      </c>
      <c r="E125" s="1">
        <v>1</v>
      </c>
      <c r="F125" t="s">
        <v>312</v>
      </c>
      <c r="G125" s="4">
        <v>2</v>
      </c>
      <c r="H125" s="20" t="s">
        <v>838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303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304</v>
      </c>
      <c r="E127" s="1">
        <v>1</v>
      </c>
      <c r="F127" t="s">
        <v>304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305</v>
      </c>
      <c r="E129" s="1">
        <v>1</v>
      </c>
      <c r="F129" t="s">
        <v>305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306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307</v>
      </c>
      <c r="E132" s="1">
        <v>1</v>
      </c>
      <c r="F132" t="s">
        <v>307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308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309</v>
      </c>
      <c r="E134" s="1">
        <v>1</v>
      </c>
      <c r="F134" t="s">
        <v>309</v>
      </c>
      <c r="G134" s="4">
        <v>7</v>
      </c>
      <c r="H134" s="20" t="s">
        <v>839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316</v>
      </c>
      <c r="E135" s="1">
        <v>1</v>
      </c>
      <c r="F135" t="s">
        <v>313</v>
      </c>
      <c r="G135" s="4">
        <v>11</v>
      </c>
      <c r="H135" s="20" t="s">
        <v>840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147</v>
      </c>
      <c r="B136" s="23" t="str">
        <f>+VLOOKUP(BD_Capas[[#This Row],[idcapa]],Capas[],2,0)</f>
        <v>rp_generacion</v>
      </c>
      <c r="C136" s="17">
        <v>1</v>
      </c>
      <c r="D136" s="23" t="s">
        <v>295</v>
      </c>
      <c r="E136" s="1">
        <v>1</v>
      </c>
      <c r="F136" s="12" t="s">
        <v>323</v>
      </c>
      <c r="G136" s="14">
        <v>50</v>
      </c>
      <c r="H136" s="23" t="s">
        <v>841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315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297</v>
      </c>
      <c r="E138" s="1">
        <v>1</v>
      </c>
      <c r="F138" t="s">
        <v>311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298</v>
      </c>
      <c r="E139" s="1">
        <v>1</v>
      </c>
      <c r="F139" t="s">
        <v>298</v>
      </c>
      <c r="G139" s="4">
        <v>3</v>
      </c>
      <c r="H139" s="20" t="s">
        <v>842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299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300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301</v>
      </c>
      <c r="E142" s="1">
        <v>1</v>
      </c>
      <c r="F142" t="s">
        <v>299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302</v>
      </c>
      <c r="E143" s="1">
        <v>1</v>
      </c>
      <c r="F143" t="s">
        <v>312</v>
      </c>
      <c r="G143" s="4">
        <v>2</v>
      </c>
      <c r="H143" s="20" t="s">
        <v>843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303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304</v>
      </c>
      <c r="E145" s="1">
        <v>1</v>
      </c>
      <c r="F145" t="s">
        <v>304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305</v>
      </c>
      <c r="E147" s="1">
        <v>1</v>
      </c>
      <c r="F147" t="s">
        <v>305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306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307</v>
      </c>
      <c r="E150" s="1">
        <v>1</v>
      </c>
      <c r="F150" t="s">
        <v>307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308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309</v>
      </c>
      <c r="E152" s="1">
        <v>1</v>
      </c>
      <c r="F152" t="s">
        <v>309</v>
      </c>
      <c r="G152" s="4">
        <v>7</v>
      </c>
      <c r="H152" s="20" t="s">
        <v>844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316</v>
      </c>
      <c r="E153" s="1">
        <v>1</v>
      </c>
      <c r="F153" t="s">
        <v>313</v>
      </c>
      <c r="G153" s="4">
        <v>11</v>
      </c>
      <c r="H153" s="20" t="s">
        <v>845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148</v>
      </c>
      <c r="B154" s="23" t="str">
        <f>+VLOOKUP(BD_Capas[[#This Row],[idcapa]],Capas[],2,0)</f>
        <v>01</v>
      </c>
      <c r="C154" s="17">
        <v>1</v>
      </c>
      <c r="D154" s="23" t="s">
        <v>324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341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305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325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326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327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328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329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330</v>
      </c>
      <c r="E164" s="1">
        <v>1</v>
      </c>
      <c r="F164" t="s">
        <v>342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331</v>
      </c>
      <c r="E165" s="1">
        <v>1</v>
      </c>
      <c r="F165" t="s">
        <v>336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332</v>
      </c>
      <c r="E166" s="1">
        <v>1</v>
      </c>
      <c r="F166" t="s">
        <v>337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333</v>
      </c>
      <c r="E167" s="1">
        <v>1</v>
      </c>
      <c r="F167" t="s">
        <v>340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334</v>
      </c>
      <c r="E168" s="1">
        <v>1</v>
      </c>
      <c r="F168" t="s">
        <v>339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338</v>
      </c>
      <c r="G169" s="4">
        <v>3</v>
      </c>
      <c r="H169" s="20" t="s">
        <v>846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335</v>
      </c>
      <c r="E170" s="1"/>
      <c r="G170" s="4"/>
      <c r="H170" s="20"/>
      <c r="I170" s="5"/>
      <c r="J170" s="1"/>
    </row>
    <row r="171" spans="1:10" x14ac:dyDescent="0.3">
      <c r="A171" s="18" t="s">
        <v>149</v>
      </c>
      <c r="B171" s="23" t="str">
        <f>+VLOOKUP(BD_Capas[[#This Row],[idcapa]],Capas[],2,0)</f>
        <v>02</v>
      </c>
      <c r="C171" s="17">
        <v>1</v>
      </c>
      <c r="D171" s="23" t="s">
        <v>324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341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305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325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326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327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328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329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330</v>
      </c>
      <c r="E181" s="1">
        <v>1</v>
      </c>
      <c r="F181" t="s">
        <v>342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331</v>
      </c>
      <c r="E182" s="1">
        <v>1</v>
      </c>
      <c r="F182" t="s">
        <v>336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332</v>
      </c>
      <c r="E183" s="1">
        <v>1</v>
      </c>
      <c r="F183" t="s">
        <v>337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333</v>
      </c>
      <c r="E184" s="1">
        <v>1</v>
      </c>
      <c r="F184" t="s">
        <v>340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334</v>
      </c>
      <c r="E185" s="1">
        <v>1</v>
      </c>
      <c r="F185" t="s">
        <v>339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338</v>
      </c>
      <c r="G186" s="4">
        <v>3</v>
      </c>
      <c r="H186" s="20" t="s">
        <v>847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335</v>
      </c>
      <c r="E187" s="1"/>
      <c r="G187" s="4"/>
      <c r="H187" s="20"/>
      <c r="I187" s="5"/>
      <c r="J187" s="1"/>
    </row>
    <row r="188" spans="1:10" x14ac:dyDescent="0.3">
      <c r="A188" s="18" t="s">
        <v>150</v>
      </c>
      <c r="B188" s="23" t="str">
        <f>+VLOOKUP(BD_Capas[[#This Row],[idcapa]],Capas[],2,0)</f>
        <v>03</v>
      </c>
      <c r="C188" s="17">
        <v>1</v>
      </c>
      <c r="D188" s="23" t="s">
        <v>324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341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305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325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326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327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328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329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330</v>
      </c>
      <c r="E198" s="1">
        <v>1</v>
      </c>
      <c r="F198" t="s">
        <v>342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331</v>
      </c>
      <c r="E199" s="1">
        <v>1</v>
      </c>
      <c r="F199" t="s">
        <v>336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332</v>
      </c>
      <c r="E200" s="1">
        <v>1</v>
      </c>
      <c r="F200" t="s">
        <v>337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333</v>
      </c>
      <c r="E201" s="1">
        <v>1</v>
      </c>
      <c r="F201" t="s">
        <v>340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334</v>
      </c>
      <c r="E202" s="1">
        <v>1</v>
      </c>
      <c r="F202" t="s">
        <v>339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338</v>
      </c>
      <c r="G203" s="4">
        <v>3</v>
      </c>
      <c r="H203" s="20" t="s">
        <v>848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335</v>
      </c>
      <c r="E204" s="1"/>
      <c r="G204" s="4"/>
      <c r="H204" s="20"/>
      <c r="I204" s="5"/>
      <c r="J204" s="1"/>
    </row>
    <row r="205" spans="1:10" x14ac:dyDescent="0.3">
      <c r="A205" s="18" t="s">
        <v>151</v>
      </c>
      <c r="B205" s="23" t="str">
        <f>+VLOOKUP(BD_Capas[[#This Row],[idcapa]],Capas[],2,0)</f>
        <v>04</v>
      </c>
      <c r="C205" s="17">
        <v>1</v>
      </c>
      <c r="D205" s="23" t="s">
        <v>324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341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305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325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326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327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328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329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330</v>
      </c>
      <c r="E215" s="1">
        <v>1</v>
      </c>
      <c r="F215" t="s">
        <v>342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331</v>
      </c>
      <c r="E216" s="1">
        <v>1</v>
      </c>
      <c r="F216" t="s">
        <v>336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332</v>
      </c>
      <c r="E217" s="1">
        <v>1</v>
      </c>
      <c r="F217" t="s">
        <v>337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333</v>
      </c>
      <c r="E218" s="1">
        <v>1</v>
      </c>
      <c r="F218" t="s">
        <v>340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334</v>
      </c>
      <c r="E219" s="1">
        <v>1</v>
      </c>
      <c r="F219" t="s">
        <v>339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338</v>
      </c>
      <c r="G220" s="4">
        <v>3</v>
      </c>
      <c r="H220" s="20" t="s">
        <v>849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335</v>
      </c>
      <c r="E221" s="1"/>
      <c r="G221" s="4"/>
      <c r="H221" s="20"/>
      <c r="I221" s="5"/>
      <c r="J221" s="1"/>
    </row>
    <row r="222" spans="1:10" x14ac:dyDescent="0.3">
      <c r="A222" s="18" t="s">
        <v>152</v>
      </c>
      <c r="B222" s="23" t="str">
        <f>+VLOOKUP(BD_Capas[[#This Row],[idcapa]],Capas[],2,0)</f>
        <v>05</v>
      </c>
      <c r="C222" s="17">
        <v>1</v>
      </c>
      <c r="D222" s="23" t="s">
        <v>324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341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305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325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326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327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328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329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330</v>
      </c>
      <c r="E232" s="1">
        <v>1</v>
      </c>
      <c r="F232" t="s">
        <v>342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331</v>
      </c>
      <c r="E233" s="1">
        <v>1</v>
      </c>
      <c r="F233" t="s">
        <v>336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332</v>
      </c>
      <c r="E234" s="1">
        <v>1</v>
      </c>
      <c r="F234" t="s">
        <v>337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333</v>
      </c>
      <c r="E235" s="1">
        <v>1</v>
      </c>
      <c r="F235" t="s">
        <v>340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334</v>
      </c>
      <c r="E236" s="1">
        <v>1</v>
      </c>
      <c r="F236" t="s">
        <v>339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338</v>
      </c>
      <c r="G237" s="4">
        <v>3</v>
      </c>
      <c r="H237" s="20" t="s">
        <v>850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335</v>
      </c>
      <c r="E238" s="1"/>
      <c r="G238" s="4"/>
      <c r="H238" s="20"/>
      <c r="I238" s="5"/>
      <c r="J238" s="1"/>
    </row>
    <row r="239" spans="1:10" x14ac:dyDescent="0.3">
      <c r="A239" s="18" t="s">
        <v>153</v>
      </c>
      <c r="B239" s="23" t="str">
        <f>+VLOOKUP(BD_Capas[[#This Row],[idcapa]],Capas[],2,0)</f>
        <v>06</v>
      </c>
      <c r="C239" s="17">
        <v>1</v>
      </c>
      <c r="D239" s="23" t="s">
        <v>324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341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305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325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326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327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328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329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330</v>
      </c>
      <c r="E249" s="1">
        <v>1</v>
      </c>
      <c r="F249" t="s">
        <v>342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331</v>
      </c>
      <c r="E250" s="1">
        <v>1</v>
      </c>
      <c r="F250" t="s">
        <v>336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332</v>
      </c>
      <c r="E251" s="1">
        <v>1</v>
      </c>
      <c r="F251" t="s">
        <v>337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333</v>
      </c>
      <c r="E252" s="1">
        <v>1</v>
      </c>
      <c r="F252" t="s">
        <v>340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334</v>
      </c>
      <c r="E253" s="1">
        <v>1</v>
      </c>
      <c r="F253" t="s">
        <v>339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338</v>
      </c>
      <c r="G254" s="4">
        <v>3</v>
      </c>
      <c r="H254" s="20" t="s">
        <v>851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335</v>
      </c>
      <c r="E255" s="1"/>
      <c r="G255" s="4"/>
      <c r="H255" s="20"/>
      <c r="I255" s="5"/>
      <c r="J255" s="1"/>
    </row>
    <row r="256" spans="1:10" x14ac:dyDescent="0.3">
      <c r="A256" s="18" t="s">
        <v>154</v>
      </c>
      <c r="B256" s="23" t="str">
        <f>+VLOOKUP(BD_Capas[[#This Row],[idcapa]],Capas[],2,0)</f>
        <v>07</v>
      </c>
      <c r="C256" s="17">
        <v>1</v>
      </c>
      <c r="D256" s="23" t="s">
        <v>324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341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305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325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326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327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328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329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330</v>
      </c>
      <c r="E266" s="1">
        <v>1</v>
      </c>
      <c r="F266" t="s">
        <v>342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331</v>
      </c>
      <c r="E267" s="1">
        <v>1</v>
      </c>
      <c r="F267" t="s">
        <v>336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332</v>
      </c>
      <c r="E268" s="1">
        <v>1</v>
      </c>
      <c r="F268" t="s">
        <v>337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333</v>
      </c>
      <c r="E269" s="1">
        <v>1</v>
      </c>
      <c r="F269" t="s">
        <v>340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334</v>
      </c>
      <c r="E270" s="1">
        <v>1</v>
      </c>
      <c r="F270" t="s">
        <v>339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338</v>
      </c>
      <c r="G271" s="4">
        <v>3</v>
      </c>
      <c r="H271" s="20" t="s">
        <v>852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335</v>
      </c>
      <c r="E272" s="1"/>
      <c r="G272" s="4"/>
      <c r="H272" s="20"/>
      <c r="I272" s="5"/>
      <c r="J272" s="1"/>
    </row>
    <row r="273" spans="1:10" x14ac:dyDescent="0.3">
      <c r="A273" s="18" t="s">
        <v>155</v>
      </c>
      <c r="B273" s="23" t="str">
        <f>+VLOOKUP(BD_Capas[[#This Row],[idcapa]],Capas[],2,0)</f>
        <v>08</v>
      </c>
      <c r="C273" s="17">
        <v>1</v>
      </c>
      <c r="D273" s="23" t="s">
        <v>324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341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305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325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326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327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328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329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330</v>
      </c>
      <c r="E283" s="1">
        <v>1</v>
      </c>
      <c r="F283" t="s">
        <v>342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331</v>
      </c>
      <c r="E284" s="1">
        <v>1</v>
      </c>
      <c r="F284" t="s">
        <v>336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332</v>
      </c>
      <c r="E285" s="1">
        <v>1</v>
      </c>
      <c r="F285" t="s">
        <v>337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333</v>
      </c>
      <c r="E286" s="1">
        <v>1</v>
      </c>
      <c r="F286" t="s">
        <v>340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334</v>
      </c>
      <c r="E287" s="1">
        <v>1</v>
      </c>
      <c r="F287" t="s">
        <v>339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338</v>
      </c>
      <c r="G288" s="4">
        <v>3</v>
      </c>
      <c r="H288" s="20" t="s">
        <v>853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335</v>
      </c>
      <c r="E289" s="1"/>
      <c r="G289" s="4"/>
      <c r="H289" s="20"/>
      <c r="I289" s="5"/>
      <c r="J289" s="1"/>
    </row>
    <row r="290" spans="1:10" x14ac:dyDescent="0.3">
      <c r="A290" s="18" t="s">
        <v>156</v>
      </c>
      <c r="B290" s="23" t="str">
        <f>+VLOOKUP(BD_Capas[[#This Row],[idcapa]],Capas[],2,0)</f>
        <v>09</v>
      </c>
      <c r="C290" s="17">
        <v>1</v>
      </c>
      <c r="D290" s="23" t="s">
        <v>324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341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305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325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326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327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328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329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330</v>
      </c>
      <c r="E300" s="1">
        <v>1</v>
      </c>
      <c r="F300" t="s">
        <v>342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331</v>
      </c>
      <c r="E301" s="1">
        <v>1</v>
      </c>
      <c r="F301" t="s">
        <v>336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332</v>
      </c>
      <c r="E302" s="1">
        <v>1</v>
      </c>
      <c r="F302" t="s">
        <v>337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333</v>
      </c>
      <c r="E303" s="1">
        <v>1</v>
      </c>
      <c r="F303" t="s">
        <v>340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334</v>
      </c>
      <c r="E304" s="1">
        <v>1</v>
      </c>
      <c r="F304" t="s">
        <v>339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338</v>
      </c>
      <c r="G305" s="4">
        <v>3</v>
      </c>
      <c r="H305" s="20" t="s">
        <v>854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335</v>
      </c>
      <c r="E306" s="1"/>
      <c r="G306" s="4"/>
      <c r="H306" s="20"/>
      <c r="I306" s="5"/>
      <c r="J306" s="1"/>
    </row>
    <row r="307" spans="1:10" x14ac:dyDescent="0.3">
      <c r="A307" s="18" t="s">
        <v>157</v>
      </c>
      <c r="B307" s="23" t="str">
        <f>+VLOOKUP(BD_Capas[[#This Row],[idcapa]],Capas[],2,0)</f>
        <v>10</v>
      </c>
      <c r="C307" s="17">
        <v>1</v>
      </c>
      <c r="D307" s="23" t="s">
        <v>324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341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305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325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326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327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328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329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330</v>
      </c>
      <c r="E317" s="1">
        <v>1</v>
      </c>
      <c r="F317" t="s">
        <v>342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331</v>
      </c>
      <c r="E318" s="1">
        <v>1</v>
      </c>
      <c r="F318" t="s">
        <v>336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332</v>
      </c>
      <c r="E319" s="1">
        <v>1</v>
      </c>
      <c r="F319" t="s">
        <v>337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333</v>
      </c>
      <c r="E320" s="1">
        <v>1</v>
      </c>
      <c r="F320" t="s">
        <v>340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334</v>
      </c>
      <c r="E321" s="1">
        <v>1</v>
      </c>
      <c r="F321" t="s">
        <v>339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338</v>
      </c>
      <c r="G322" s="4">
        <v>3</v>
      </c>
      <c r="H322" s="20" t="s">
        <v>855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335</v>
      </c>
      <c r="E323" s="1"/>
      <c r="G323" s="4"/>
      <c r="H323" s="20"/>
      <c r="I323" s="5"/>
      <c r="J323" s="1"/>
    </row>
    <row r="324" spans="1:10" x14ac:dyDescent="0.3">
      <c r="A324" s="18" t="s">
        <v>158</v>
      </c>
      <c r="B324" s="23" t="str">
        <f>+VLOOKUP(BD_Capas[[#This Row],[idcapa]],Capas[],2,0)</f>
        <v>11</v>
      </c>
      <c r="C324" s="17">
        <v>1</v>
      </c>
      <c r="D324" s="23" t="s">
        <v>324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341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305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325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326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327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328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329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330</v>
      </c>
      <c r="E334" s="1">
        <v>1</v>
      </c>
      <c r="F334" t="s">
        <v>342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331</v>
      </c>
      <c r="E335" s="1">
        <v>1</v>
      </c>
      <c r="F335" t="s">
        <v>336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332</v>
      </c>
      <c r="E336" s="1">
        <v>1</v>
      </c>
      <c r="F336" t="s">
        <v>337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333</v>
      </c>
      <c r="E337" s="1">
        <v>1</v>
      </c>
      <c r="F337" t="s">
        <v>340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334</v>
      </c>
      <c r="E338" s="1">
        <v>1</v>
      </c>
      <c r="F338" t="s">
        <v>339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338</v>
      </c>
      <c r="G339" s="4">
        <v>3</v>
      </c>
      <c r="H339" s="20" t="s">
        <v>856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335</v>
      </c>
      <c r="E340" s="1"/>
      <c r="G340" s="4"/>
      <c r="H340" s="20"/>
      <c r="I340" s="5"/>
      <c r="J340" s="1"/>
    </row>
    <row r="341" spans="1:10" x14ac:dyDescent="0.3">
      <c r="A341" s="18" t="s">
        <v>159</v>
      </c>
      <c r="B341" s="23" t="str">
        <f>+VLOOKUP(BD_Capas[[#This Row],[idcapa]],Capas[],2,0)</f>
        <v>12</v>
      </c>
      <c r="C341" s="17">
        <v>1</v>
      </c>
      <c r="D341" s="23" t="s">
        <v>324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341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305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325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326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327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328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329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330</v>
      </c>
      <c r="E351" s="1">
        <v>1</v>
      </c>
      <c r="F351" t="s">
        <v>342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331</v>
      </c>
      <c r="E352" s="1">
        <v>1</v>
      </c>
      <c r="F352" t="s">
        <v>336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332</v>
      </c>
      <c r="E353" s="1">
        <v>1</v>
      </c>
      <c r="F353" t="s">
        <v>337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333</v>
      </c>
      <c r="E354" s="1">
        <v>1</v>
      </c>
      <c r="F354" t="s">
        <v>340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334</v>
      </c>
      <c r="E355" s="1">
        <v>1</v>
      </c>
      <c r="F355" t="s">
        <v>339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338</v>
      </c>
      <c r="G356" s="4">
        <v>3</v>
      </c>
      <c r="H356" s="20" t="s">
        <v>857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335</v>
      </c>
      <c r="E357" s="1"/>
      <c r="G357" s="4"/>
      <c r="H357" s="20"/>
      <c r="I357" s="5"/>
      <c r="J357" s="1"/>
    </row>
    <row r="358" spans="1:10" x14ac:dyDescent="0.3">
      <c r="A358" s="18" t="s">
        <v>160</v>
      </c>
      <c r="B358" s="23" t="str">
        <f>+VLOOKUP(BD_Capas[[#This Row],[idcapa]],Capas[],2,0)</f>
        <v>13</v>
      </c>
      <c r="C358" s="17">
        <v>1</v>
      </c>
      <c r="D358" s="23" t="s">
        <v>324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341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305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325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326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327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328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329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330</v>
      </c>
      <c r="E368" s="1">
        <v>1</v>
      </c>
      <c r="F368" t="s">
        <v>342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331</v>
      </c>
      <c r="E369" s="1">
        <v>1</v>
      </c>
      <c r="F369" t="s">
        <v>336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332</v>
      </c>
      <c r="E370" s="1">
        <v>1</v>
      </c>
      <c r="F370" t="s">
        <v>337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333</v>
      </c>
      <c r="E371" s="1">
        <v>1</v>
      </c>
      <c r="F371" t="s">
        <v>340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334</v>
      </c>
      <c r="E372" s="1">
        <v>1</v>
      </c>
      <c r="F372" t="s">
        <v>339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338</v>
      </c>
      <c r="G373" s="4">
        <v>3</v>
      </c>
      <c r="H373" s="20" t="s">
        <v>858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335</v>
      </c>
      <c r="E374" s="1"/>
      <c r="G374" s="4"/>
      <c r="H374" s="20"/>
      <c r="I374" s="5"/>
      <c r="J374" s="1"/>
    </row>
    <row r="375" spans="1:10" x14ac:dyDescent="0.3">
      <c r="A375" s="18" t="s">
        <v>161</v>
      </c>
      <c r="B375" s="23" t="str">
        <f>+VLOOKUP(BD_Capas[[#This Row],[idcapa]],Capas[],2,0)</f>
        <v>14</v>
      </c>
      <c r="C375" s="17">
        <v>1</v>
      </c>
      <c r="D375" s="23" t="s">
        <v>324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341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305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325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326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327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328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329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330</v>
      </c>
      <c r="E385" s="1">
        <v>1</v>
      </c>
      <c r="F385" t="s">
        <v>342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331</v>
      </c>
      <c r="E386" s="1">
        <v>1</v>
      </c>
      <c r="F386" t="s">
        <v>336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332</v>
      </c>
      <c r="E387" s="1">
        <v>1</v>
      </c>
      <c r="F387" t="s">
        <v>337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333</v>
      </c>
      <c r="E388" s="1">
        <v>1</v>
      </c>
      <c r="F388" t="s">
        <v>340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334</v>
      </c>
      <c r="E389" s="1">
        <v>1</v>
      </c>
      <c r="F389" t="s">
        <v>339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338</v>
      </c>
      <c r="G390" s="4">
        <v>3</v>
      </c>
      <c r="H390" s="20" t="s">
        <v>859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335</v>
      </c>
      <c r="E391" s="1"/>
      <c r="G391" s="4"/>
      <c r="H391" s="20"/>
      <c r="I391" s="5"/>
      <c r="J391" s="1"/>
    </row>
    <row r="392" spans="1:10" x14ac:dyDescent="0.3">
      <c r="A392" s="18" t="s">
        <v>162</v>
      </c>
      <c r="B392" s="23" t="str">
        <f>+VLOOKUP(BD_Capas[[#This Row],[idcapa]],Capas[],2,0)</f>
        <v>15</v>
      </c>
      <c r="C392" s="17">
        <v>1</v>
      </c>
      <c r="D392" s="23" t="s">
        <v>324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341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305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325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326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327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328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329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330</v>
      </c>
      <c r="E402" s="1">
        <v>1</v>
      </c>
      <c r="F402" t="s">
        <v>342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331</v>
      </c>
      <c r="E403" s="1">
        <v>1</v>
      </c>
      <c r="F403" t="s">
        <v>336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332</v>
      </c>
      <c r="E404" s="1">
        <v>1</v>
      </c>
      <c r="F404" t="s">
        <v>337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333</v>
      </c>
      <c r="E405" s="1">
        <v>1</v>
      </c>
      <c r="F405" t="s">
        <v>340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334</v>
      </c>
      <c r="E406" s="1">
        <v>1</v>
      </c>
      <c r="F406" t="s">
        <v>339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338</v>
      </c>
      <c r="G407" s="4">
        <v>3</v>
      </c>
      <c r="H407" s="20" t="s">
        <v>860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335</v>
      </c>
      <c r="E408" s="1"/>
      <c r="G408" s="4"/>
      <c r="H408" s="20"/>
      <c r="I408" s="5"/>
      <c r="J408" s="1"/>
    </row>
    <row r="409" spans="1:10" x14ac:dyDescent="0.3">
      <c r="A409" s="18" t="s">
        <v>163</v>
      </c>
      <c r="B409" s="23" t="str">
        <f>+VLOOKUP(BD_Capas[[#This Row],[idcapa]],Capas[],2,0)</f>
        <v>16</v>
      </c>
      <c r="C409" s="17">
        <v>1</v>
      </c>
      <c r="D409" s="23" t="s">
        <v>324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341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305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325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326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327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328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329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330</v>
      </c>
      <c r="E419" s="1">
        <v>1</v>
      </c>
      <c r="F419" t="s">
        <v>342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331</v>
      </c>
      <c r="E420" s="1">
        <v>1</v>
      </c>
      <c r="F420" t="s">
        <v>336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332</v>
      </c>
      <c r="E421" s="1">
        <v>1</v>
      </c>
      <c r="F421" t="s">
        <v>337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333</v>
      </c>
      <c r="E422" s="1">
        <v>1</v>
      </c>
      <c r="F422" t="s">
        <v>340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334</v>
      </c>
      <c r="E423" s="1">
        <v>1</v>
      </c>
      <c r="F423" t="s">
        <v>339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338</v>
      </c>
      <c r="G424" s="4">
        <v>3</v>
      </c>
      <c r="H424" s="20" t="s">
        <v>861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335</v>
      </c>
      <c r="E425" s="1"/>
      <c r="G425" s="4"/>
      <c r="H425" s="20"/>
      <c r="I425" s="5"/>
      <c r="J425" s="1"/>
    </row>
    <row r="426" spans="1:10" x14ac:dyDescent="0.3">
      <c r="A426" s="18" t="s">
        <v>164</v>
      </c>
      <c r="B426" s="23" t="str">
        <f>+VLOOKUP(BD_Capas[[#This Row],[idcapa]],Capas[],2,0)</f>
        <v>17</v>
      </c>
      <c r="C426" s="17">
        <v>1</v>
      </c>
      <c r="D426" s="23" t="s">
        <v>324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341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305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325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326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327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328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329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330</v>
      </c>
      <c r="E436" s="1">
        <v>1</v>
      </c>
      <c r="F436" t="s">
        <v>342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331</v>
      </c>
      <c r="E437" s="1">
        <v>1</v>
      </c>
      <c r="F437" t="s">
        <v>336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332</v>
      </c>
      <c r="E438" s="1">
        <v>1</v>
      </c>
      <c r="F438" t="s">
        <v>337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333</v>
      </c>
      <c r="E439" s="1">
        <v>1</v>
      </c>
      <c r="F439" t="s">
        <v>340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334</v>
      </c>
      <c r="E440" s="1">
        <v>1</v>
      </c>
      <c r="F440" t="s">
        <v>339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338</v>
      </c>
      <c r="G441" s="4">
        <v>3</v>
      </c>
      <c r="H441" s="20" t="s">
        <v>862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335</v>
      </c>
      <c r="E442" s="1"/>
      <c r="G442" s="4"/>
      <c r="H442" s="20"/>
      <c r="I442" s="5"/>
      <c r="J442" s="1"/>
    </row>
    <row r="443" spans="1:10" x14ac:dyDescent="0.3">
      <c r="A443" s="18" t="s">
        <v>166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305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395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375</v>
      </c>
      <c r="E446" s="1">
        <v>1</v>
      </c>
      <c r="F446" t="s">
        <v>375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376</v>
      </c>
      <c r="E447" s="1">
        <v>1</v>
      </c>
      <c r="F447" t="s">
        <v>376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377</v>
      </c>
      <c r="E448" s="1">
        <v>1</v>
      </c>
      <c r="F448" t="s">
        <v>377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378</v>
      </c>
      <c r="E449" s="1">
        <v>1</v>
      </c>
      <c r="F449" t="s">
        <v>378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379</v>
      </c>
      <c r="E450" s="1">
        <v>1</v>
      </c>
      <c r="F450" t="s">
        <v>379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380</v>
      </c>
      <c r="E451" s="1">
        <v>1</v>
      </c>
      <c r="F451" t="s">
        <v>380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381</v>
      </c>
      <c r="E452" s="1">
        <v>1</v>
      </c>
      <c r="F452" t="s">
        <v>381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382</v>
      </c>
      <c r="E453" s="1">
        <v>1</v>
      </c>
      <c r="F453" t="s">
        <v>382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383</v>
      </c>
      <c r="E454" s="1">
        <v>1</v>
      </c>
      <c r="F454" t="s">
        <v>383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384</v>
      </c>
      <c r="E455" s="1">
        <v>1</v>
      </c>
      <c r="F455" t="s">
        <v>384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385</v>
      </c>
      <c r="E456" s="1">
        <v>1</v>
      </c>
      <c r="F456" t="s">
        <v>385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386</v>
      </c>
      <c r="E457" s="1">
        <v>1</v>
      </c>
      <c r="F457" t="s">
        <v>386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387</v>
      </c>
      <c r="E458" s="1">
        <v>1</v>
      </c>
      <c r="F458" t="s">
        <v>387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388</v>
      </c>
      <c r="E459" s="1">
        <v>1</v>
      </c>
      <c r="F459" t="s">
        <v>388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389</v>
      </c>
      <c r="E460" s="1">
        <v>1</v>
      </c>
      <c r="F460" t="s">
        <v>389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390</v>
      </c>
      <c r="E461" s="1">
        <v>1</v>
      </c>
      <c r="F461" t="s">
        <v>390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391</v>
      </c>
      <c r="E462" s="1">
        <v>1</v>
      </c>
      <c r="F462" t="s">
        <v>391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392</v>
      </c>
      <c r="E463" s="1">
        <v>1</v>
      </c>
      <c r="F463" t="s">
        <v>392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393</v>
      </c>
      <c r="E464" s="1">
        <v>1</v>
      </c>
      <c r="F464" t="s">
        <v>393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394</v>
      </c>
      <c r="E465" s="1">
        <v>1</v>
      </c>
      <c r="F465" t="s">
        <v>394</v>
      </c>
      <c r="G465" s="4">
        <v>23</v>
      </c>
      <c r="H465" s="20"/>
      <c r="I465" s="31"/>
      <c r="J465" s="1"/>
    </row>
    <row r="466" spans="1:10" x14ac:dyDescent="0.3">
      <c r="A466" s="18" t="s">
        <v>167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305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863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309</v>
      </c>
      <c r="E469" s="1">
        <v>1</v>
      </c>
      <c r="F469" t="s">
        <v>309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396</v>
      </c>
      <c r="E470" s="1">
        <v>1</v>
      </c>
      <c r="F470" t="s">
        <v>396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397</v>
      </c>
      <c r="E471" s="1">
        <v>1</v>
      </c>
      <c r="F471" t="s">
        <v>397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398</v>
      </c>
      <c r="E472" s="1">
        <v>1</v>
      </c>
      <c r="F472" t="s">
        <v>398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399</v>
      </c>
      <c r="E473" s="1">
        <v>1</v>
      </c>
      <c r="F473" t="s">
        <v>399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400</v>
      </c>
      <c r="E474" s="1">
        <v>1</v>
      </c>
      <c r="F474" t="s">
        <v>400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394</v>
      </c>
      <c r="E475" s="1">
        <v>1</v>
      </c>
      <c r="F475" t="s">
        <v>394</v>
      </c>
      <c r="G475" s="4">
        <v>10</v>
      </c>
      <c r="H475" s="20"/>
      <c r="I475" s="31"/>
      <c r="J475" s="1"/>
    </row>
    <row r="476" spans="1:10" x14ac:dyDescent="0.3">
      <c r="A476" s="18" t="s">
        <v>168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305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864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309</v>
      </c>
      <c r="E479" s="1">
        <v>1</v>
      </c>
      <c r="F479" t="s">
        <v>309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396</v>
      </c>
      <c r="E480" s="1">
        <v>1</v>
      </c>
      <c r="F480" t="s">
        <v>396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397</v>
      </c>
      <c r="E481" s="1">
        <v>1</v>
      </c>
      <c r="F481" t="s">
        <v>397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398</v>
      </c>
      <c r="E482" s="1">
        <v>1</v>
      </c>
      <c r="F482" t="s">
        <v>398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399</v>
      </c>
      <c r="E483" s="1">
        <v>1</v>
      </c>
      <c r="F483" t="s">
        <v>399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400</v>
      </c>
      <c r="E484" s="1">
        <v>1</v>
      </c>
      <c r="F484" t="s">
        <v>400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394</v>
      </c>
      <c r="E485" s="1">
        <v>1</v>
      </c>
      <c r="F485" t="s">
        <v>394</v>
      </c>
      <c r="G485" s="4">
        <v>10</v>
      </c>
      <c r="H485" s="20"/>
      <c r="I485" s="31"/>
      <c r="J485" s="1"/>
    </row>
    <row r="486" spans="1:10" x14ac:dyDescent="0.3">
      <c r="A486" s="18" t="s">
        <v>169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305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865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309</v>
      </c>
      <c r="E489" s="1">
        <v>1</v>
      </c>
      <c r="F489" t="s">
        <v>309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396</v>
      </c>
      <c r="E490" s="1">
        <v>1</v>
      </c>
      <c r="F490" t="s">
        <v>396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397</v>
      </c>
      <c r="E491" s="1">
        <v>1</v>
      </c>
      <c r="F491" t="s">
        <v>397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398</v>
      </c>
      <c r="E492" s="1">
        <v>1</v>
      </c>
      <c r="F492" t="s">
        <v>398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399</v>
      </c>
      <c r="E493" s="1">
        <v>1</v>
      </c>
      <c r="F493" t="s">
        <v>399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400</v>
      </c>
      <c r="E494" s="1">
        <v>1</v>
      </c>
      <c r="F494" t="s">
        <v>400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394</v>
      </c>
      <c r="E495" s="1">
        <v>1</v>
      </c>
      <c r="F495" t="s">
        <v>394</v>
      </c>
      <c r="G495" s="4">
        <v>10</v>
      </c>
      <c r="H495" s="20"/>
      <c r="I495" s="31"/>
      <c r="J495" s="1"/>
    </row>
    <row r="496" spans="1:10" x14ac:dyDescent="0.3">
      <c r="A496" s="18" t="s">
        <v>170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305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866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309</v>
      </c>
      <c r="E499" s="1">
        <v>1</v>
      </c>
      <c r="F499" t="s">
        <v>309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396</v>
      </c>
      <c r="E500" s="1">
        <v>1</v>
      </c>
      <c r="F500" t="s">
        <v>396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397</v>
      </c>
      <c r="E501" s="1">
        <v>1</v>
      </c>
      <c r="F501" t="s">
        <v>397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398</v>
      </c>
      <c r="E502" s="1">
        <v>1</v>
      </c>
      <c r="F502" t="s">
        <v>398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399</v>
      </c>
      <c r="E503" s="1">
        <v>1</v>
      </c>
      <c r="F503" t="s">
        <v>399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400</v>
      </c>
      <c r="E504" s="1">
        <v>1</v>
      </c>
      <c r="F504" t="s">
        <v>400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394</v>
      </c>
      <c r="E505" s="1">
        <v>1</v>
      </c>
      <c r="F505" t="s">
        <v>394</v>
      </c>
      <c r="G505" s="4">
        <v>10</v>
      </c>
      <c r="H505" s="20"/>
      <c r="I505" s="31"/>
      <c r="J505" s="1"/>
    </row>
    <row r="506" spans="1:10" x14ac:dyDescent="0.3">
      <c r="A506" s="18" t="s">
        <v>171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305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867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309</v>
      </c>
      <c r="E509" s="1">
        <v>1</v>
      </c>
      <c r="F509" t="s">
        <v>309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396</v>
      </c>
      <c r="E510" s="1">
        <v>1</v>
      </c>
      <c r="F510" t="s">
        <v>396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397</v>
      </c>
      <c r="E511" s="1">
        <v>1</v>
      </c>
      <c r="F511" t="s">
        <v>397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398</v>
      </c>
      <c r="E512" s="1">
        <v>1</v>
      </c>
      <c r="F512" t="s">
        <v>398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399</v>
      </c>
      <c r="E513" s="1">
        <v>1</v>
      </c>
      <c r="F513" t="s">
        <v>399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400</v>
      </c>
      <c r="E514" s="1">
        <v>1</v>
      </c>
      <c r="F514" t="s">
        <v>400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394</v>
      </c>
      <c r="E515" s="1">
        <v>1</v>
      </c>
      <c r="F515" t="s">
        <v>394</v>
      </c>
      <c r="G515" s="4">
        <v>10</v>
      </c>
      <c r="H515" s="20"/>
      <c r="I515" s="31"/>
      <c r="J515" s="1"/>
    </row>
    <row r="516" spans="1:10" x14ac:dyDescent="0.3">
      <c r="A516" s="18" t="s">
        <v>172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305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868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309</v>
      </c>
      <c r="E519" s="1">
        <v>1</v>
      </c>
      <c r="F519" t="s">
        <v>309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396</v>
      </c>
      <c r="E520" s="1">
        <v>1</v>
      </c>
      <c r="F520" t="s">
        <v>396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397</v>
      </c>
      <c r="E521" s="1">
        <v>1</v>
      </c>
      <c r="F521" t="s">
        <v>397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398</v>
      </c>
      <c r="E522" s="1">
        <v>1</v>
      </c>
      <c r="F522" t="s">
        <v>398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399</v>
      </c>
      <c r="E523" s="1">
        <v>1</v>
      </c>
      <c r="F523" t="s">
        <v>399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400</v>
      </c>
      <c r="E524" s="1">
        <v>1</v>
      </c>
      <c r="F524" t="s">
        <v>400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394</v>
      </c>
      <c r="E525" s="1">
        <v>1</v>
      </c>
      <c r="F525" t="s">
        <v>394</v>
      </c>
      <c r="G525" s="4">
        <v>10</v>
      </c>
      <c r="H525" s="20"/>
      <c r="I525" s="31"/>
      <c r="J525" s="1"/>
    </row>
    <row r="526" spans="1:10" x14ac:dyDescent="0.3">
      <c r="A526" s="18" t="s">
        <v>173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305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869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309</v>
      </c>
      <c r="E529" s="1">
        <v>1</v>
      </c>
      <c r="F529" t="s">
        <v>309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396</v>
      </c>
      <c r="E530" s="1">
        <v>1</v>
      </c>
      <c r="F530" t="s">
        <v>396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397</v>
      </c>
      <c r="E531" s="1">
        <v>1</v>
      </c>
      <c r="F531" t="s">
        <v>397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398</v>
      </c>
      <c r="E532" s="1">
        <v>1</v>
      </c>
      <c r="F532" t="s">
        <v>398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399</v>
      </c>
      <c r="E533" s="1">
        <v>1</v>
      </c>
      <c r="F533" t="s">
        <v>399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400</v>
      </c>
      <c r="E534" s="1">
        <v>1</v>
      </c>
      <c r="F534" t="s">
        <v>400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394</v>
      </c>
      <c r="E535" s="1">
        <v>1</v>
      </c>
      <c r="F535" t="s">
        <v>394</v>
      </c>
      <c r="G535" s="4">
        <v>10</v>
      </c>
      <c r="H535" s="20"/>
      <c r="I535" s="31"/>
      <c r="J535" s="1"/>
    </row>
    <row r="536" spans="1:10" x14ac:dyDescent="0.3">
      <c r="A536" s="18" t="s">
        <v>174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305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870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309</v>
      </c>
      <c r="E539" s="1">
        <v>1</v>
      </c>
      <c r="F539" t="s">
        <v>309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396</v>
      </c>
      <c r="E540" s="1">
        <v>1</v>
      </c>
      <c r="F540" t="s">
        <v>396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397</v>
      </c>
      <c r="E541" s="1">
        <v>1</v>
      </c>
      <c r="F541" t="s">
        <v>397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398</v>
      </c>
      <c r="E542" s="1">
        <v>1</v>
      </c>
      <c r="F542" t="s">
        <v>398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399</v>
      </c>
      <c r="E543" s="1">
        <v>1</v>
      </c>
      <c r="F543" t="s">
        <v>399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400</v>
      </c>
      <c r="E544" s="1">
        <v>1</v>
      </c>
      <c r="F544" t="s">
        <v>400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394</v>
      </c>
      <c r="E545" s="1">
        <v>1</v>
      </c>
      <c r="F545" t="s">
        <v>394</v>
      </c>
      <c r="G545" s="4">
        <v>10</v>
      </c>
      <c r="H545" s="20"/>
      <c r="I545" s="31"/>
      <c r="J545" s="1"/>
    </row>
    <row r="546" spans="1:10" x14ac:dyDescent="0.3">
      <c r="A546" s="18" t="s">
        <v>175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305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871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309</v>
      </c>
      <c r="E549" s="1">
        <v>1</v>
      </c>
      <c r="F549" t="s">
        <v>309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396</v>
      </c>
      <c r="E550" s="1">
        <v>1</v>
      </c>
      <c r="F550" t="s">
        <v>396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397</v>
      </c>
      <c r="E551" s="1">
        <v>1</v>
      </c>
      <c r="F551" t="s">
        <v>397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398</v>
      </c>
      <c r="E552" s="1">
        <v>1</v>
      </c>
      <c r="F552" t="s">
        <v>398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399</v>
      </c>
      <c r="E553" s="1">
        <v>1</v>
      </c>
      <c r="F553" t="s">
        <v>399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400</v>
      </c>
      <c r="E554" s="1">
        <v>1</v>
      </c>
      <c r="F554" t="s">
        <v>400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394</v>
      </c>
      <c r="E555" s="1">
        <v>1</v>
      </c>
      <c r="F555" t="s">
        <v>394</v>
      </c>
      <c r="G555" s="4">
        <v>10</v>
      </c>
      <c r="H555" s="20"/>
      <c r="I555" s="31"/>
      <c r="J555" s="1"/>
    </row>
    <row r="556" spans="1:10" x14ac:dyDescent="0.3">
      <c r="A556" s="18" t="s">
        <v>176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305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872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309</v>
      </c>
      <c r="E559" s="1">
        <v>1</v>
      </c>
      <c r="F559" t="s">
        <v>309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396</v>
      </c>
      <c r="E560" s="1">
        <v>1</v>
      </c>
      <c r="F560" t="s">
        <v>396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397</v>
      </c>
      <c r="E561" s="1">
        <v>1</v>
      </c>
      <c r="F561" t="s">
        <v>397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398</v>
      </c>
      <c r="E562" s="1">
        <v>1</v>
      </c>
      <c r="F562" t="s">
        <v>398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399</v>
      </c>
      <c r="E563" s="1">
        <v>1</v>
      </c>
      <c r="F563" t="s">
        <v>399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400</v>
      </c>
      <c r="E564" s="1">
        <v>1</v>
      </c>
      <c r="F564" t="s">
        <v>400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394</v>
      </c>
      <c r="E565" s="1">
        <v>1</v>
      </c>
      <c r="F565" t="s">
        <v>394</v>
      </c>
      <c r="G565" s="4">
        <v>10</v>
      </c>
      <c r="H565" s="20"/>
      <c r="I565" s="31"/>
      <c r="J565" s="1"/>
    </row>
    <row r="566" spans="1:10" x14ac:dyDescent="0.3">
      <c r="A566" s="18" t="s">
        <v>177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305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873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309</v>
      </c>
      <c r="E569" s="1">
        <v>1</v>
      </c>
      <c r="F569" t="s">
        <v>309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396</v>
      </c>
      <c r="E570" s="1">
        <v>1</v>
      </c>
      <c r="F570" t="s">
        <v>396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397</v>
      </c>
      <c r="E571" s="1">
        <v>1</v>
      </c>
      <c r="F571" t="s">
        <v>397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398</v>
      </c>
      <c r="E572" s="1">
        <v>1</v>
      </c>
      <c r="F572" t="s">
        <v>398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399</v>
      </c>
      <c r="E573" s="1">
        <v>1</v>
      </c>
      <c r="F573" t="s">
        <v>399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400</v>
      </c>
      <c r="E574" s="1">
        <v>1</v>
      </c>
      <c r="F574" t="s">
        <v>400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394</v>
      </c>
      <c r="E575" s="1">
        <v>1</v>
      </c>
      <c r="F575" t="s">
        <v>394</v>
      </c>
      <c r="G575" s="4">
        <v>10</v>
      </c>
      <c r="H575" s="20"/>
      <c r="I575" s="31"/>
      <c r="J575" s="1"/>
    </row>
    <row r="576" spans="1:10" x14ac:dyDescent="0.3">
      <c r="A576" s="18" t="s">
        <v>178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305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874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309</v>
      </c>
      <c r="E579" s="1">
        <v>1</v>
      </c>
      <c r="F579" t="s">
        <v>309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396</v>
      </c>
      <c r="E580" s="1">
        <v>1</v>
      </c>
      <c r="F580" t="s">
        <v>396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397</v>
      </c>
      <c r="E581" s="1">
        <v>1</v>
      </c>
      <c r="F581" t="s">
        <v>397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398</v>
      </c>
      <c r="E582" s="1">
        <v>1</v>
      </c>
      <c r="F582" t="s">
        <v>398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399</v>
      </c>
      <c r="E583" s="1">
        <v>1</v>
      </c>
      <c r="F583" t="s">
        <v>399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400</v>
      </c>
      <c r="E584" s="1">
        <v>1</v>
      </c>
      <c r="F584" t="s">
        <v>400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394</v>
      </c>
      <c r="E585" s="1">
        <v>1</v>
      </c>
      <c r="F585" t="s">
        <v>394</v>
      </c>
      <c r="G585" s="4">
        <v>10</v>
      </c>
      <c r="H585" s="20"/>
      <c r="I585" s="31"/>
      <c r="J585" s="1"/>
    </row>
    <row r="586" spans="1:10" x14ac:dyDescent="0.3">
      <c r="A586" s="18" t="s">
        <v>179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305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875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309</v>
      </c>
      <c r="E589" s="1">
        <v>1</v>
      </c>
      <c r="F589" t="s">
        <v>309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396</v>
      </c>
      <c r="E590" s="1">
        <v>1</v>
      </c>
      <c r="F590" t="s">
        <v>396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397</v>
      </c>
      <c r="E591" s="1">
        <v>1</v>
      </c>
      <c r="F591" t="s">
        <v>397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398</v>
      </c>
      <c r="E592" s="1">
        <v>1</v>
      </c>
      <c r="F592" t="s">
        <v>398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399</v>
      </c>
      <c r="E593" s="1">
        <v>1</v>
      </c>
      <c r="F593" t="s">
        <v>399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400</v>
      </c>
      <c r="E594" s="1">
        <v>1</v>
      </c>
      <c r="F594" t="s">
        <v>400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394</v>
      </c>
      <c r="E595" s="1">
        <v>1</v>
      </c>
      <c r="F595" t="s">
        <v>394</v>
      </c>
      <c r="G595" s="4">
        <v>10</v>
      </c>
      <c r="H595" s="20"/>
      <c r="I595" s="31"/>
      <c r="J595" s="1"/>
    </row>
    <row r="596" spans="1:10" x14ac:dyDescent="0.3">
      <c r="A596" s="18" t="s">
        <v>180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305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876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309</v>
      </c>
      <c r="E599" s="1">
        <v>1</v>
      </c>
      <c r="F599" t="s">
        <v>309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396</v>
      </c>
      <c r="E600" s="1">
        <v>1</v>
      </c>
      <c r="F600" t="s">
        <v>396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397</v>
      </c>
      <c r="E601" s="1">
        <v>1</v>
      </c>
      <c r="F601" t="s">
        <v>397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398</v>
      </c>
      <c r="E602" s="1">
        <v>1</v>
      </c>
      <c r="F602" t="s">
        <v>398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399</v>
      </c>
      <c r="E603" s="1">
        <v>1</v>
      </c>
      <c r="F603" t="s">
        <v>399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400</v>
      </c>
      <c r="E604" s="1">
        <v>1</v>
      </c>
      <c r="F604" t="s">
        <v>400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394</v>
      </c>
      <c r="E605" s="1">
        <v>1</v>
      </c>
      <c r="F605" t="s">
        <v>394</v>
      </c>
      <c r="G605" s="4">
        <v>10</v>
      </c>
      <c r="H605" s="20"/>
      <c r="I605" s="31"/>
      <c r="J605" s="1"/>
    </row>
    <row r="606" spans="1:10" x14ac:dyDescent="0.3">
      <c r="A606" s="18" t="s">
        <v>181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305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877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309</v>
      </c>
      <c r="E609" s="1">
        <v>1</v>
      </c>
      <c r="F609" t="s">
        <v>309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396</v>
      </c>
      <c r="E610" s="1">
        <v>1</v>
      </c>
      <c r="F610" t="s">
        <v>396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397</v>
      </c>
      <c r="E611" s="1">
        <v>1</v>
      </c>
      <c r="F611" t="s">
        <v>397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398</v>
      </c>
      <c r="E612" s="1">
        <v>1</v>
      </c>
      <c r="F612" t="s">
        <v>398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399</v>
      </c>
      <c r="E613" s="1">
        <v>1</v>
      </c>
      <c r="F613" t="s">
        <v>399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400</v>
      </c>
      <c r="E614" s="1">
        <v>1</v>
      </c>
      <c r="F614" t="s">
        <v>400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394</v>
      </c>
      <c r="E615" s="1">
        <v>1</v>
      </c>
      <c r="F615" t="s">
        <v>394</v>
      </c>
      <c r="G615" s="4">
        <v>10</v>
      </c>
      <c r="H615" s="20"/>
      <c r="I615" s="31"/>
      <c r="J615" s="1"/>
    </row>
    <row r="616" spans="1:10" x14ac:dyDescent="0.3">
      <c r="A616" s="18" t="s">
        <v>182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305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878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309</v>
      </c>
      <c r="E619" s="1">
        <v>1</v>
      </c>
      <c r="F619" t="s">
        <v>309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396</v>
      </c>
      <c r="E620" s="1">
        <v>1</v>
      </c>
      <c r="F620" t="s">
        <v>396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397</v>
      </c>
      <c r="E621" s="1">
        <v>1</v>
      </c>
      <c r="F621" t="s">
        <v>397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398</v>
      </c>
      <c r="E622" s="1">
        <v>1</v>
      </c>
      <c r="F622" t="s">
        <v>398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399</v>
      </c>
      <c r="E623" s="1">
        <v>1</v>
      </c>
      <c r="F623" t="s">
        <v>399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400</v>
      </c>
      <c r="E624" s="1">
        <v>1</v>
      </c>
      <c r="F624" t="s">
        <v>400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394</v>
      </c>
      <c r="E625" s="1">
        <v>1</v>
      </c>
      <c r="F625" t="s">
        <v>394</v>
      </c>
      <c r="G625" s="4">
        <v>10</v>
      </c>
      <c r="H625" s="20"/>
      <c r="I625" s="31"/>
      <c r="J625" s="1"/>
    </row>
    <row r="626" spans="1:10" x14ac:dyDescent="0.3">
      <c r="A626" s="18" t="s">
        <v>183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305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879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309</v>
      </c>
      <c r="E629" s="1">
        <v>1</v>
      </c>
      <c r="F629" t="s">
        <v>309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396</v>
      </c>
      <c r="E630" s="1">
        <v>1</v>
      </c>
      <c r="F630" t="s">
        <v>396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397</v>
      </c>
      <c r="E631" s="1">
        <v>1</v>
      </c>
      <c r="F631" t="s">
        <v>397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398</v>
      </c>
      <c r="E632" s="1">
        <v>1</v>
      </c>
      <c r="F632" t="s">
        <v>398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399</v>
      </c>
      <c r="E633" s="1">
        <v>1</v>
      </c>
      <c r="F633" t="s">
        <v>399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400</v>
      </c>
      <c r="E634" s="1">
        <v>1</v>
      </c>
      <c r="F634" t="s">
        <v>400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394</v>
      </c>
      <c r="E635" s="1">
        <v>1</v>
      </c>
      <c r="F635" t="s">
        <v>394</v>
      </c>
      <c r="G635" s="4">
        <v>10</v>
      </c>
      <c r="H635" s="20"/>
      <c r="I635" s="31"/>
      <c r="J635" s="1"/>
    </row>
    <row r="636" spans="1:10" x14ac:dyDescent="0.3">
      <c r="A636" s="18" t="s">
        <v>184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305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880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309</v>
      </c>
      <c r="E639" s="1">
        <v>1</v>
      </c>
      <c r="F639" t="s">
        <v>309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396</v>
      </c>
      <c r="E640" s="1">
        <v>1</v>
      </c>
      <c r="F640" t="s">
        <v>396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397</v>
      </c>
      <c r="E641" s="1">
        <v>1</v>
      </c>
      <c r="F641" t="s">
        <v>397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398</v>
      </c>
      <c r="E642" s="1">
        <v>1</v>
      </c>
      <c r="F642" t="s">
        <v>398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399</v>
      </c>
      <c r="E643" s="1">
        <v>1</v>
      </c>
      <c r="F643" t="s">
        <v>399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400</v>
      </c>
      <c r="E644" s="1">
        <v>1</v>
      </c>
      <c r="F644" t="s">
        <v>400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394</v>
      </c>
      <c r="E645" s="1">
        <v>1</v>
      </c>
      <c r="F645" t="s">
        <v>394</v>
      </c>
      <c r="G645" s="4">
        <v>10</v>
      </c>
      <c r="H645" s="20"/>
      <c r="I645" s="31"/>
      <c r="J645" s="1"/>
    </row>
    <row r="646" spans="1:10" x14ac:dyDescent="0.3">
      <c r="A646" s="18" t="s">
        <v>185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305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881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309</v>
      </c>
      <c r="E649" s="1">
        <v>1</v>
      </c>
      <c r="F649" t="s">
        <v>309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396</v>
      </c>
      <c r="E650" s="1">
        <v>1</v>
      </c>
      <c r="F650" t="s">
        <v>396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397</v>
      </c>
      <c r="E651" s="1">
        <v>1</v>
      </c>
      <c r="F651" t="s">
        <v>397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398</v>
      </c>
      <c r="E652" s="1">
        <v>1</v>
      </c>
      <c r="F652" t="s">
        <v>398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399</v>
      </c>
      <c r="E653" s="1">
        <v>1</v>
      </c>
      <c r="F653" t="s">
        <v>399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400</v>
      </c>
      <c r="E654" s="1">
        <v>1</v>
      </c>
      <c r="F654" t="s">
        <v>400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394</v>
      </c>
      <c r="E655" s="1">
        <v>1</v>
      </c>
      <c r="F655" t="s">
        <v>394</v>
      </c>
      <c r="G655" s="4">
        <v>10</v>
      </c>
      <c r="H655" s="20"/>
      <c r="I655" s="31"/>
      <c r="J655" s="1"/>
    </row>
    <row r="656" spans="1:10" x14ac:dyDescent="0.3">
      <c r="A656" s="18" t="s">
        <v>186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305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882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309</v>
      </c>
      <c r="E659" s="1">
        <v>1</v>
      </c>
      <c r="F659" t="s">
        <v>309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396</v>
      </c>
      <c r="E660" s="1">
        <v>1</v>
      </c>
      <c r="F660" t="s">
        <v>396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397</v>
      </c>
      <c r="E661" s="1">
        <v>1</v>
      </c>
      <c r="F661" t="s">
        <v>397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398</v>
      </c>
      <c r="E662" s="1">
        <v>1</v>
      </c>
      <c r="F662" t="s">
        <v>398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399</v>
      </c>
      <c r="E663" s="1">
        <v>1</v>
      </c>
      <c r="F663" t="s">
        <v>399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400</v>
      </c>
      <c r="E664" s="1">
        <v>1</v>
      </c>
      <c r="F664" t="s">
        <v>400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394</v>
      </c>
      <c r="E665" s="1">
        <v>1</v>
      </c>
      <c r="F665" t="s">
        <v>394</v>
      </c>
      <c r="G665" s="4">
        <v>10</v>
      </c>
      <c r="H665" s="20"/>
      <c r="I665" s="31"/>
      <c r="J665" s="1"/>
    </row>
    <row r="666" spans="1:10" x14ac:dyDescent="0.3">
      <c r="A666" s="18" t="s">
        <v>187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305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883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309</v>
      </c>
      <c r="E669" s="1">
        <v>1</v>
      </c>
      <c r="F669" t="s">
        <v>309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396</v>
      </c>
      <c r="E670" s="1">
        <v>1</v>
      </c>
      <c r="F670" t="s">
        <v>396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397</v>
      </c>
      <c r="E671" s="1">
        <v>1</v>
      </c>
      <c r="F671" t="s">
        <v>397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398</v>
      </c>
      <c r="E672" s="1">
        <v>1</v>
      </c>
      <c r="F672" t="s">
        <v>398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399</v>
      </c>
      <c r="E673" s="1">
        <v>1</v>
      </c>
      <c r="F673" t="s">
        <v>399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400</v>
      </c>
      <c r="E674" s="1">
        <v>1</v>
      </c>
      <c r="F674" t="s">
        <v>400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394</v>
      </c>
      <c r="E675" s="1">
        <v>1</v>
      </c>
      <c r="F675" t="s">
        <v>394</v>
      </c>
      <c r="G675" s="4">
        <v>10</v>
      </c>
      <c r="H675" s="20"/>
      <c r="I675" s="31"/>
      <c r="J675" s="1"/>
    </row>
    <row r="676" spans="1:10" x14ac:dyDescent="0.3">
      <c r="A676" s="18" t="s">
        <v>188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305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891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309</v>
      </c>
      <c r="E679" s="1">
        <v>1</v>
      </c>
      <c r="F679" t="s">
        <v>309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401</v>
      </c>
      <c r="E680" s="1">
        <v>1</v>
      </c>
      <c r="F680" t="s">
        <v>401</v>
      </c>
      <c r="G680" s="4">
        <v>5</v>
      </c>
      <c r="H680" s="20"/>
      <c r="I680" s="5"/>
      <c r="J680" s="1"/>
    </row>
    <row r="681" spans="1:10" x14ac:dyDescent="0.3">
      <c r="A681" s="18" t="s">
        <v>189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305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892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309</v>
      </c>
      <c r="E684" s="1">
        <v>1</v>
      </c>
      <c r="F684" t="s">
        <v>309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401</v>
      </c>
      <c r="E685" s="1">
        <v>1</v>
      </c>
      <c r="F685" t="s">
        <v>401</v>
      </c>
      <c r="G685" s="4">
        <v>5</v>
      </c>
      <c r="H685" s="20"/>
      <c r="I685" s="5"/>
      <c r="J685" s="1"/>
    </row>
    <row r="686" spans="1:10" x14ac:dyDescent="0.3">
      <c r="A686" s="18" t="s">
        <v>190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305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893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309</v>
      </c>
      <c r="E689" s="1">
        <v>1</v>
      </c>
      <c r="F689" t="s">
        <v>309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401</v>
      </c>
      <c r="E690" s="1">
        <v>1</v>
      </c>
      <c r="F690" t="s">
        <v>401</v>
      </c>
      <c r="G690" s="4">
        <v>5</v>
      </c>
      <c r="H690" s="20"/>
      <c r="I690" s="5"/>
      <c r="J690" s="1"/>
    </row>
    <row r="691" spans="1:10" x14ac:dyDescent="0.3">
      <c r="A691" s="18" t="s">
        <v>191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305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894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309</v>
      </c>
      <c r="E694" s="1">
        <v>1</v>
      </c>
      <c r="F694" t="s">
        <v>309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401</v>
      </c>
      <c r="E695" s="1">
        <v>1</v>
      </c>
      <c r="F695" t="s">
        <v>401</v>
      </c>
      <c r="G695" s="4">
        <v>5</v>
      </c>
      <c r="H695" s="20"/>
      <c r="I695" s="5"/>
      <c r="J695" s="1"/>
    </row>
    <row r="696" spans="1:10" x14ac:dyDescent="0.3">
      <c r="A696" s="18" t="s">
        <v>192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305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895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309</v>
      </c>
      <c r="E699" s="1">
        <v>1</v>
      </c>
      <c r="F699" t="s">
        <v>309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401</v>
      </c>
      <c r="E700" s="1">
        <v>1</v>
      </c>
      <c r="F700" t="s">
        <v>401</v>
      </c>
      <c r="G700" s="4">
        <v>5</v>
      </c>
      <c r="H700" s="20"/>
      <c r="I700" s="5"/>
      <c r="J700" s="1"/>
    </row>
    <row r="701" spans="1:10" x14ac:dyDescent="0.3">
      <c r="A701" s="18" t="s">
        <v>193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305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896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309</v>
      </c>
      <c r="E704" s="1">
        <v>1</v>
      </c>
      <c r="F704" t="s">
        <v>309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401</v>
      </c>
      <c r="E705" s="1">
        <v>1</v>
      </c>
      <c r="F705" t="s">
        <v>401</v>
      </c>
      <c r="G705" s="4">
        <v>5</v>
      </c>
      <c r="H705" s="20"/>
      <c r="I705" s="5"/>
      <c r="J705" s="1"/>
    </row>
    <row r="706" spans="1:10" x14ac:dyDescent="0.3">
      <c r="A706" s="18" t="s">
        <v>194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305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897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309</v>
      </c>
      <c r="E709" s="1">
        <v>1</v>
      </c>
      <c r="F709" t="s">
        <v>309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401</v>
      </c>
      <c r="E710" s="1">
        <v>1</v>
      </c>
      <c r="F710" t="s">
        <v>401</v>
      </c>
      <c r="G710" s="4">
        <v>5</v>
      </c>
      <c r="H710" s="20"/>
      <c r="I710" s="5"/>
      <c r="J710" s="1"/>
    </row>
    <row r="711" spans="1:10" x14ac:dyDescent="0.3">
      <c r="A711" s="18" t="s">
        <v>195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305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898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309</v>
      </c>
      <c r="E714" s="1">
        <v>1</v>
      </c>
      <c r="F714" t="s">
        <v>309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401</v>
      </c>
      <c r="E715" s="1">
        <v>1</v>
      </c>
      <c r="F715" t="s">
        <v>401</v>
      </c>
      <c r="G715" s="4">
        <v>5</v>
      </c>
      <c r="H715" s="20"/>
      <c r="I715" s="5"/>
      <c r="J715" s="1"/>
    </row>
    <row r="716" spans="1:10" x14ac:dyDescent="0.3">
      <c r="A716" s="18" t="s">
        <v>196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305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899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309</v>
      </c>
      <c r="E719" s="1">
        <v>1</v>
      </c>
      <c r="F719" t="s">
        <v>309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401</v>
      </c>
      <c r="E720" s="1">
        <v>1</v>
      </c>
      <c r="F720" t="s">
        <v>401</v>
      </c>
      <c r="G720" s="4">
        <v>5</v>
      </c>
      <c r="H720" s="20"/>
      <c r="I720" s="5"/>
      <c r="J720" s="1"/>
    </row>
    <row r="721" spans="1:10" x14ac:dyDescent="0.3">
      <c r="A721" s="18" t="s">
        <v>197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305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900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309</v>
      </c>
      <c r="E724" s="1">
        <v>1</v>
      </c>
      <c r="F724" t="s">
        <v>309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401</v>
      </c>
      <c r="E725" s="1">
        <v>1</v>
      </c>
      <c r="F725" t="s">
        <v>401</v>
      </c>
      <c r="G725" s="4">
        <v>5</v>
      </c>
      <c r="H725" s="20"/>
      <c r="I725" s="5"/>
      <c r="J725" s="1"/>
    </row>
    <row r="726" spans="1:10" x14ac:dyDescent="0.3">
      <c r="A726" s="18" t="s">
        <v>198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305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901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309</v>
      </c>
      <c r="E729" s="1">
        <v>1</v>
      </c>
      <c r="F729" t="s">
        <v>309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401</v>
      </c>
      <c r="E730" s="1">
        <v>1</v>
      </c>
      <c r="F730" t="s">
        <v>401</v>
      </c>
      <c r="G730" s="4">
        <v>5</v>
      </c>
      <c r="H730" s="20"/>
      <c r="I730" s="5"/>
      <c r="J730" s="1"/>
    </row>
    <row r="731" spans="1:10" x14ac:dyDescent="0.3">
      <c r="A731" s="18" t="s">
        <v>199</v>
      </c>
      <c r="B731" s="23" t="str">
        <f>+VLOOKUP(BD_Capas[[#This Row],[idcapa]],Capas[],2,0)</f>
        <v>comercioalpormayorymenorreparaciondevehculos_3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comercioalpormayorymenorreparaciondevehculos_3</v>
      </c>
      <c r="C732" s="3">
        <f t="shared" si="75"/>
        <v>2</v>
      </c>
      <c r="D732" s="20" t="s">
        <v>3</v>
      </c>
      <c r="E732" s="1">
        <v>1</v>
      </c>
      <c r="F732" t="s">
        <v>305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comercioalpormayorymenorreparaciondevehculos_3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902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comercioalpormayorymenorreparaciondevehculos_3</v>
      </c>
      <c r="C734" s="3">
        <f t="shared" si="75"/>
        <v>4</v>
      </c>
      <c r="D734" s="20" t="s">
        <v>309</v>
      </c>
      <c r="E734" s="1">
        <v>1</v>
      </c>
      <c r="F734" t="s">
        <v>309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comercioalpormayorymenorreparaciondevehculos_3</v>
      </c>
      <c r="C735" s="3">
        <f t="shared" si="75"/>
        <v>5</v>
      </c>
      <c r="D735" s="20" t="s">
        <v>401</v>
      </c>
      <c r="E735" s="1">
        <v>1</v>
      </c>
      <c r="F735" t="s">
        <v>401</v>
      </c>
      <c r="G735" s="4">
        <v>5</v>
      </c>
      <c r="H735" s="20"/>
      <c r="I735" s="5"/>
      <c r="J735" s="1"/>
    </row>
    <row r="736" spans="1:10" x14ac:dyDescent="0.3">
      <c r="A736" s="18" t="s">
        <v>200</v>
      </c>
      <c r="B736" s="23" t="str">
        <f>+VLOOKUP(BD_Capas[[#This Row],[idcapa]],Capas[],2,0)</f>
        <v>construccin_3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construccin_3</v>
      </c>
      <c r="C737" s="3">
        <f t="shared" si="75"/>
        <v>2</v>
      </c>
      <c r="D737" s="20" t="s">
        <v>3</v>
      </c>
      <c r="E737" s="1">
        <v>1</v>
      </c>
      <c r="F737" t="s">
        <v>305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construccin_3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903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construccin_3</v>
      </c>
      <c r="C739" s="3">
        <f t="shared" si="75"/>
        <v>4</v>
      </c>
      <c r="D739" s="20" t="s">
        <v>309</v>
      </c>
      <c r="E739" s="1">
        <v>1</v>
      </c>
      <c r="F739" t="s">
        <v>309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construccin_3</v>
      </c>
      <c r="C740" s="3">
        <f t="shared" si="75"/>
        <v>5</v>
      </c>
      <c r="D740" s="20" t="s">
        <v>401</v>
      </c>
      <c r="E740" s="1">
        <v>1</v>
      </c>
      <c r="F740" t="s">
        <v>401</v>
      </c>
      <c r="G740" s="4">
        <v>5</v>
      </c>
      <c r="H740" s="20"/>
      <c r="I740" s="5"/>
      <c r="J740" s="1"/>
    </row>
    <row r="741" spans="1:10" x14ac:dyDescent="0.3">
      <c r="A741" s="18" t="s">
        <v>201</v>
      </c>
      <c r="B741" s="23" t="str">
        <f>+VLOOKUP(BD_Capas[[#This Row],[idcapa]],Capas[],2,0)</f>
        <v>enseanza_3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enseanza_3</v>
      </c>
      <c r="C742" s="3">
        <f t="shared" si="75"/>
        <v>2</v>
      </c>
      <c r="D742" s="20" t="s">
        <v>3</v>
      </c>
      <c r="E742" s="1">
        <v>1</v>
      </c>
      <c r="F742" t="s">
        <v>305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enseanza_3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904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enseanza_3</v>
      </c>
      <c r="C744" s="3">
        <f t="shared" si="75"/>
        <v>4</v>
      </c>
      <c r="D744" s="20" t="s">
        <v>309</v>
      </c>
      <c r="E744" s="1">
        <v>1</v>
      </c>
      <c r="F744" t="s">
        <v>309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enseanza_3</v>
      </c>
      <c r="C745" s="3">
        <f t="shared" si="75"/>
        <v>5</v>
      </c>
      <c r="D745" s="20" t="s">
        <v>401</v>
      </c>
      <c r="E745" s="1">
        <v>1</v>
      </c>
      <c r="F745" t="s">
        <v>401</v>
      </c>
      <c r="G745" s="4">
        <v>5</v>
      </c>
      <c r="H745" s="20"/>
      <c r="I745" s="5"/>
      <c r="J745" s="1"/>
    </row>
    <row r="746" spans="1:10" x14ac:dyDescent="0.3">
      <c r="A746" s="18" t="s">
        <v>202</v>
      </c>
      <c r="B746" s="23" t="str">
        <f>+VLOOKUP(BD_Capas[[#This Row],[idcapa]],Capas[],2,0)</f>
        <v>explotacindeminasycanteras_3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explotacindeminasycanteras_3</v>
      </c>
      <c r="C747" s="3">
        <f t="shared" si="75"/>
        <v>2</v>
      </c>
      <c r="D747" s="20" t="s">
        <v>3</v>
      </c>
      <c r="E747" s="1">
        <v>1</v>
      </c>
      <c r="F747" t="s">
        <v>305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explotacindeminasycanteras_3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905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explotacindeminasycanteras_3</v>
      </c>
      <c r="C749" s="3">
        <f t="shared" si="75"/>
        <v>4</v>
      </c>
      <c r="D749" s="20" t="s">
        <v>309</v>
      </c>
      <c r="E749" s="1">
        <v>1</v>
      </c>
      <c r="F749" t="s">
        <v>309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explotacindeminasycanteras_3</v>
      </c>
      <c r="C750" s="3">
        <f t="shared" si="75"/>
        <v>5</v>
      </c>
      <c r="D750" s="20" t="s">
        <v>401</v>
      </c>
      <c r="E750" s="1">
        <v>1</v>
      </c>
      <c r="F750" t="s">
        <v>401</v>
      </c>
      <c r="G750" s="4">
        <v>5</v>
      </c>
      <c r="H750" s="20"/>
      <c r="I750" s="5"/>
      <c r="J750" s="1"/>
    </row>
    <row r="751" spans="1:10" x14ac:dyDescent="0.3">
      <c r="A751" s="18" t="s">
        <v>203</v>
      </c>
      <c r="B751" s="23" t="str">
        <f>+VLOOKUP(BD_Capas[[#This Row],[idcapa]],Capas[],2,0)</f>
        <v>industriamanufacturera_3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industriamanufacturera_3</v>
      </c>
      <c r="C752" s="3">
        <f t="shared" si="75"/>
        <v>2</v>
      </c>
      <c r="D752" s="20" t="s">
        <v>3</v>
      </c>
      <c r="E752" s="1">
        <v>1</v>
      </c>
      <c r="F752" t="s">
        <v>305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industriamanufacturera_3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906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industriamanufacturera_3</v>
      </c>
      <c r="C754" s="3">
        <f t="shared" si="90"/>
        <v>4</v>
      </c>
      <c r="D754" s="20" t="s">
        <v>309</v>
      </c>
      <c r="E754" s="1">
        <v>1</v>
      </c>
      <c r="F754" t="s">
        <v>309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industriamanufacturera_3</v>
      </c>
      <c r="C755" s="3">
        <f t="shared" si="90"/>
        <v>5</v>
      </c>
      <c r="D755" s="20" t="s">
        <v>401</v>
      </c>
      <c r="E755" s="1">
        <v>1</v>
      </c>
      <c r="F755" t="s">
        <v>401</v>
      </c>
      <c r="G755" s="4">
        <v>5</v>
      </c>
      <c r="H755" s="20"/>
      <c r="I755" s="5"/>
      <c r="J755" s="1"/>
    </row>
    <row r="756" spans="1:10" x14ac:dyDescent="0.3">
      <c r="A756" s="18" t="s">
        <v>204</v>
      </c>
      <c r="B756" s="23" t="str">
        <f>+VLOOKUP(BD_Capas[[#This Row],[idcapa]],Capas[],2,0)</f>
        <v>informacinycomunicaciones_3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informacinycomunicaciones_3</v>
      </c>
      <c r="C757" s="3">
        <f t="shared" ref="C757:C820" si="91">+C756+1</f>
        <v>2</v>
      </c>
      <c r="D757" s="20" t="s">
        <v>3</v>
      </c>
      <c r="E757" s="1">
        <v>1</v>
      </c>
      <c r="F757" t="s">
        <v>305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informacinycomunicaciones_3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907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informacinycomunicaciones_3</v>
      </c>
      <c r="C759" s="3">
        <f t="shared" si="91"/>
        <v>4</v>
      </c>
      <c r="D759" s="20" t="s">
        <v>309</v>
      </c>
      <c r="E759" s="1">
        <v>1</v>
      </c>
      <c r="F759" t="s">
        <v>309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informacinycomunicaciones_3</v>
      </c>
      <c r="C760" s="3">
        <f t="shared" si="91"/>
        <v>5</v>
      </c>
      <c r="D760" s="20" t="s">
        <v>401</v>
      </c>
      <c r="E760" s="1">
        <v>1</v>
      </c>
      <c r="F760" t="s">
        <v>401</v>
      </c>
      <c r="G760" s="4">
        <v>5</v>
      </c>
      <c r="H760" s="20"/>
      <c r="I760" s="5"/>
      <c r="J760" s="1"/>
    </row>
    <row r="761" spans="1:10" x14ac:dyDescent="0.3">
      <c r="A761" s="18" t="s">
        <v>205</v>
      </c>
      <c r="B761" s="23" t="str">
        <f>+VLOOKUP(BD_Capas[[#This Row],[idcapa]],Capas[],2,0)</f>
        <v>otrasactividadesdeservicios_3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otrasactividadesdeservicios_3</v>
      </c>
      <c r="C762" s="3">
        <f t="shared" si="91"/>
        <v>2</v>
      </c>
      <c r="D762" s="20" t="s">
        <v>3</v>
      </c>
      <c r="E762" s="1">
        <v>1</v>
      </c>
      <c r="F762" t="s">
        <v>305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otrasactividadesdeservicios_3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908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otrasactividadesdeservicios_3</v>
      </c>
      <c r="C764" s="3">
        <f t="shared" si="91"/>
        <v>4</v>
      </c>
      <c r="D764" s="20" t="s">
        <v>309</v>
      </c>
      <c r="E764" s="1">
        <v>1</v>
      </c>
      <c r="F764" t="s">
        <v>309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otrasactividadesdeservicios_3</v>
      </c>
      <c r="C765" s="3">
        <f t="shared" si="91"/>
        <v>5</v>
      </c>
      <c r="D765" s="20" t="s">
        <v>401</v>
      </c>
      <c r="E765" s="1">
        <v>1</v>
      </c>
      <c r="F765" t="s">
        <v>401</v>
      </c>
      <c r="G765" s="4">
        <v>5</v>
      </c>
      <c r="H765" s="20"/>
      <c r="I765" s="5"/>
      <c r="J765" s="1"/>
    </row>
    <row r="766" spans="1:10" x14ac:dyDescent="0.3">
      <c r="A766" s="18" t="s">
        <v>206</v>
      </c>
      <c r="B766" s="23" t="str">
        <f>+VLOOKUP(BD_Capas[[#This Row],[idcapa]],Capas[],2,0)</f>
        <v>suministrodeaguaaguasresidualesdesechosydescontaminacin_3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suministrodeaguaaguasresidualesdesechosydescontaminacin_3</v>
      </c>
      <c r="C767" s="3">
        <f t="shared" si="91"/>
        <v>2</v>
      </c>
      <c r="D767" s="20" t="s">
        <v>3</v>
      </c>
      <c r="E767" s="1">
        <v>1</v>
      </c>
      <c r="F767" t="s">
        <v>305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suministrodeaguaaguasresidualesdesechosydescontaminacin_3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909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suministrodeaguaaguasresidualesdesechosydescontaminacin_3</v>
      </c>
      <c r="C769" s="3">
        <f t="shared" si="91"/>
        <v>4</v>
      </c>
      <c r="D769" s="20" t="s">
        <v>309</v>
      </c>
      <c r="E769" s="1">
        <v>1</v>
      </c>
      <c r="F769" t="s">
        <v>309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suministrodeaguaaguasresidualesdesechosydescontaminacin_3</v>
      </c>
      <c r="C770" s="3">
        <f t="shared" si="91"/>
        <v>5</v>
      </c>
      <c r="D770" s="20" t="s">
        <v>401</v>
      </c>
      <c r="E770" s="1">
        <v>1</v>
      </c>
      <c r="F770" t="s">
        <v>401</v>
      </c>
      <c r="G770" s="4">
        <v>5</v>
      </c>
      <c r="H770" s="20"/>
      <c r="I770" s="5"/>
      <c r="J770" s="1"/>
    </row>
    <row r="771" spans="1:10" x14ac:dyDescent="0.3">
      <c r="A771" s="18" t="s">
        <v>207</v>
      </c>
      <c r="B771" s="23" t="str">
        <f>+VLOOKUP(BD_Capas[[#This Row],[idcapa]],Capas[],2,0)</f>
        <v>suministrodeelectricidadgasvaporyaireacondicionado_3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suministrodeelectricidadgasvaporyaireacondicionado_3</v>
      </c>
      <c r="C772" s="3">
        <f t="shared" si="91"/>
        <v>2</v>
      </c>
      <c r="D772" s="20" t="s">
        <v>3</v>
      </c>
      <c r="E772" s="1">
        <v>1</v>
      </c>
      <c r="F772" t="s">
        <v>305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suministrodeelectricidadgasvaporyaireacondicionado_3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910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suministrodeelectricidadgasvaporyaireacondicionado_3</v>
      </c>
      <c r="C774" s="3">
        <f t="shared" si="91"/>
        <v>4</v>
      </c>
      <c r="D774" s="20" t="s">
        <v>309</v>
      </c>
      <c r="E774" s="1">
        <v>1</v>
      </c>
      <c r="F774" t="s">
        <v>309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suministrodeelectricidadgasvaporyaireacondicionado_3</v>
      </c>
      <c r="C775" s="3">
        <f t="shared" si="91"/>
        <v>5</v>
      </c>
      <c r="D775" s="20" t="s">
        <v>401</v>
      </c>
      <c r="E775" s="1">
        <v>1</v>
      </c>
      <c r="F775" t="s">
        <v>401</v>
      </c>
      <c r="G775" s="4">
        <v>5</v>
      </c>
      <c r="H775" s="20"/>
      <c r="I775" s="5"/>
      <c r="J775" s="1"/>
    </row>
    <row r="776" spans="1:10" x14ac:dyDescent="0.3">
      <c r="A776" s="18" t="s">
        <v>208</v>
      </c>
      <c r="B776" s="23" t="str">
        <f>+VLOOKUP(BD_Capas[[#This Row],[idcapa]],Capas[],2,0)</f>
        <v>transporteyalmacenamiento_3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transporteyalmacenamiento_3</v>
      </c>
      <c r="C777" s="3">
        <f t="shared" si="91"/>
        <v>2</v>
      </c>
      <c r="D777" s="20" t="s">
        <v>3</v>
      </c>
      <c r="E777" s="1">
        <v>1</v>
      </c>
      <c r="F777" t="s">
        <v>305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transporteyalmacenamiento_3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911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transporteyalmacenamiento_3</v>
      </c>
      <c r="C779" s="3">
        <f t="shared" si="91"/>
        <v>4</v>
      </c>
      <c r="D779" s="20" t="s">
        <v>309</v>
      </c>
      <c r="E779" s="1">
        <v>1</v>
      </c>
      <c r="F779" t="s">
        <v>309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transporteyalmacenamiento_3</v>
      </c>
      <c r="C780" s="3">
        <f t="shared" si="91"/>
        <v>5</v>
      </c>
      <c r="D780" s="20" t="s">
        <v>401</v>
      </c>
      <c r="E780" s="1">
        <v>1</v>
      </c>
      <c r="F780" t="s">
        <v>401</v>
      </c>
      <c r="G780" s="4">
        <v>5</v>
      </c>
      <c r="H780" s="20"/>
      <c r="I780" s="5"/>
      <c r="J780" s="1"/>
    </row>
    <row r="781" spans="1:10" x14ac:dyDescent="0.3">
      <c r="A781" s="18" t="s">
        <v>293</v>
      </c>
      <c r="B781" s="23" t="str">
        <f>+VLOOKUP(BD_Capas[[#This Row],[idcapa]],Capas[],2,0)</f>
        <v>secundaria</v>
      </c>
      <c r="C781" s="17">
        <v>1</v>
      </c>
      <c r="D781" s="23" t="s">
        <v>404</v>
      </c>
      <c r="E781" s="1">
        <v>1</v>
      </c>
      <c r="F781" t="s">
        <v>429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405</v>
      </c>
      <c r="E782" s="1">
        <v>1</v>
      </c>
      <c r="F782" t="s">
        <v>405</v>
      </c>
      <c r="G782" s="4">
        <v>2</v>
      </c>
      <c r="H782" s="20" t="s">
        <v>884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406</v>
      </c>
      <c r="E783" s="1">
        <v>1</v>
      </c>
      <c r="F783" t="s">
        <v>312</v>
      </c>
      <c r="G783" s="4">
        <v>1</v>
      </c>
      <c r="H783" s="20" t="s">
        <v>885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407</v>
      </c>
      <c r="E784" s="1">
        <v>1</v>
      </c>
      <c r="F784" t="s">
        <v>430</v>
      </c>
      <c r="G784" s="4">
        <v>3</v>
      </c>
      <c r="H784" s="20" t="s">
        <v>886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408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409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410</v>
      </c>
      <c r="E787" s="1">
        <v>1</v>
      </c>
      <c r="F787" t="s">
        <v>305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411</v>
      </c>
      <c r="E788" s="1">
        <v>1</v>
      </c>
      <c r="F788" t="s">
        <v>431</v>
      </c>
      <c r="G788" s="4">
        <v>4</v>
      </c>
      <c r="H788" s="20" t="s">
        <v>887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412</v>
      </c>
      <c r="E789" s="1">
        <v>1</v>
      </c>
      <c r="F789" t="s">
        <v>432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413</v>
      </c>
      <c r="E790" s="1">
        <v>1</v>
      </c>
      <c r="F790" t="s">
        <v>433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414</v>
      </c>
      <c r="E791" s="1">
        <v>1</v>
      </c>
      <c r="F791" t="s">
        <v>434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415</v>
      </c>
      <c r="E792" s="1">
        <v>1</v>
      </c>
      <c r="F792" t="s">
        <v>435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416</v>
      </c>
      <c r="E793" s="1">
        <v>1</v>
      </c>
      <c r="F793" t="s">
        <v>436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417</v>
      </c>
      <c r="E794" s="1">
        <v>1</v>
      </c>
      <c r="F794" t="s">
        <v>437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418</v>
      </c>
      <c r="E795" s="1">
        <v>1</v>
      </c>
      <c r="F795" t="s">
        <v>438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419</v>
      </c>
      <c r="E796" s="1">
        <v>1</v>
      </c>
      <c r="F796" t="s">
        <v>440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420</v>
      </c>
      <c r="E797" s="1">
        <v>1</v>
      </c>
      <c r="F797" t="s">
        <v>441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421</v>
      </c>
      <c r="E798" s="1">
        <v>1</v>
      </c>
      <c r="F798" t="s">
        <v>442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422</v>
      </c>
      <c r="E799" s="1">
        <v>1</v>
      </c>
      <c r="F799" t="s">
        <v>443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423</v>
      </c>
      <c r="E800" s="1">
        <v>1</v>
      </c>
      <c r="F800" t="s">
        <v>439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424</v>
      </c>
      <c r="E801" s="1">
        <v>1</v>
      </c>
      <c r="F801" t="s">
        <v>444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425</v>
      </c>
      <c r="E802" s="1">
        <v>1</v>
      </c>
      <c r="F802" t="s">
        <v>445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426</v>
      </c>
      <c r="E803" s="1">
        <v>1</v>
      </c>
      <c r="F803" t="s">
        <v>446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427</v>
      </c>
      <c r="E804" s="1">
        <v>1</v>
      </c>
      <c r="F804" t="s">
        <v>448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428</v>
      </c>
      <c r="E805" s="1">
        <v>1</v>
      </c>
      <c r="F805" t="s">
        <v>447</v>
      </c>
      <c r="G805" s="4">
        <v>25</v>
      </c>
      <c r="H805" s="20"/>
      <c r="I805" s="5"/>
      <c r="J805" s="1"/>
    </row>
    <row r="806" spans="1:10" x14ac:dyDescent="0.3">
      <c r="A806" s="18" t="s">
        <v>294</v>
      </c>
      <c r="B806" s="23" t="str">
        <f>+VLOOKUP(BD_Capas[[#This Row],[idcapa]],Capas[],2,0)</f>
        <v>superior</v>
      </c>
      <c r="C806" s="17">
        <v>1</v>
      </c>
      <c r="D806" s="23" t="s">
        <v>449</v>
      </c>
      <c r="E806" s="1">
        <v>1</v>
      </c>
      <c r="F806" t="s">
        <v>429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450</v>
      </c>
      <c r="E807" s="1">
        <v>1</v>
      </c>
      <c r="F807" t="s">
        <v>456</v>
      </c>
      <c r="G807" s="4">
        <v>3</v>
      </c>
      <c r="H807" s="20" t="s">
        <v>888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451</v>
      </c>
      <c r="E808" s="1">
        <v>1</v>
      </c>
      <c r="F808" t="s">
        <v>457</v>
      </c>
      <c r="G808" s="4">
        <v>2</v>
      </c>
      <c r="H808" s="20" t="s">
        <v>889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452</v>
      </c>
      <c r="E809" s="1">
        <v>1</v>
      </c>
      <c r="F809" t="s">
        <v>458</v>
      </c>
      <c r="G809" s="4">
        <v>1</v>
      </c>
      <c r="H809" s="20" t="s">
        <v>890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453</v>
      </c>
      <c r="E810" s="1">
        <v>1</v>
      </c>
      <c r="F810" t="s">
        <v>459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305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412</v>
      </c>
      <c r="E814" s="1">
        <v>1</v>
      </c>
      <c r="F814" t="s">
        <v>432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454</v>
      </c>
      <c r="E815" s="1">
        <v>1</v>
      </c>
      <c r="F815" t="s">
        <v>433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455</v>
      </c>
      <c r="E816" s="1">
        <v>1</v>
      </c>
      <c r="F816" t="s">
        <v>434</v>
      </c>
      <c r="G816" s="4">
        <v>11</v>
      </c>
      <c r="H816" s="20"/>
      <c r="I816" s="5"/>
      <c r="J816" s="1"/>
    </row>
    <row r="817" spans="1:10" x14ac:dyDescent="0.3">
      <c r="A817" s="18" t="s">
        <v>209</v>
      </c>
      <c r="B817" s="23" t="str">
        <f>+VLOOKUP(BD_Capas[[#This Row],[idcapa]],Capas[],2,0)</f>
        <v>10_actividadesartsticasentretenimientoyrecreativas</v>
      </c>
      <c r="C817" s="17">
        <v>1</v>
      </c>
      <c r="D817" s="23" t="s">
        <v>2</v>
      </c>
      <c r="E817" s="1">
        <v>1</v>
      </c>
      <c r="F817" t="s">
        <v>11</v>
      </c>
      <c r="G817" s="14">
        <v>1</v>
      </c>
      <c r="H817" s="23"/>
      <c r="I817" s="37"/>
      <c r="J817" s="18"/>
    </row>
    <row r="818" spans="1:10" x14ac:dyDescent="0.3">
      <c r="A818" s="1" t="str">
        <f>+A817</f>
        <v>69</v>
      </c>
      <c r="B818" s="20" t="str">
        <f>+VLOOKUP(BD_Capas[[#This Row],[idcapa]],Capas[],2,0)</f>
        <v>10_actividadesartsticasentretenimientoyrecreativas</v>
      </c>
      <c r="C818" s="3">
        <f t="shared" si="91"/>
        <v>2</v>
      </c>
      <c r="D818" s="20" t="s">
        <v>3</v>
      </c>
      <c r="E818" s="1">
        <v>1</v>
      </c>
      <c r="F818" t="s">
        <v>305</v>
      </c>
      <c r="G818" s="4">
        <v>2</v>
      </c>
      <c r="H818" s="20"/>
      <c r="I818" s="31"/>
      <c r="J818" s="1"/>
    </row>
    <row r="819" spans="1:10" x14ac:dyDescent="0.3">
      <c r="A819" s="1" t="str">
        <f t="shared" ref="A819:A822" si="99">+A818</f>
        <v>69</v>
      </c>
      <c r="B819" s="20" t="str">
        <f>+VLOOKUP(BD_Capas[[#This Row],[idcapa]],Capas[],2,0)</f>
        <v>10_actividadesartsticasentretenimientoyrecreativas</v>
      </c>
      <c r="C819" s="3">
        <f t="shared" si="91"/>
        <v>3</v>
      </c>
      <c r="D819" s="20" t="s">
        <v>111</v>
      </c>
      <c r="E819" s="1">
        <v>1</v>
      </c>
      <c r="F819" t="s">
        <v>12</v>
      </c>
      <c r="G819" s="4">
        <v>3</v>
      </c>
      <c r="H819" s="20" t="s">
        <v>915</v>
      </c>
      <c r="I819" s="5" t="str">
        <f>BD_Capas[[#This Row],[idcapa]]&amp;"-"&amp;BD_Capas[[#This Row],[posición_capa]]</f>
        <v>69-1</v>
      </c>
      <c r="J819" s="1">
        <v>1</v>
      </c>
    </row>
    <row r="820" spans="1:10" x14ac:dyDescent="0.3">
      <c r="A820" s="1" t="str">
        <f t="shared" si="99"/>
        <v>69</v>
      </c>
      <c r="B820" s="20" t="str">
        <f>+VLOOKUP(BD_Capas[[#This Row],[idcapa]],Capas[],2,0)</f>
        <v>10_actividadesartsticasentretenimientoyrecreativas</v>
      </c>
      <c r="C820" s="3">
        <f t="shared" si="91"/>
        <v>4</v>
      </c>
      <c r="D820" s="20" t="s">
        <v>309</v>
      </c>
      <c r="E820" s="1">
        <v>1</v>
      </c>
      <c r="F820" t="s">
        <v>309</v>
      </c>
      <c r="G820" s="4">
        <v>4</v>
      </c>
      <c r="H820" s="20"/>
      <c r="I820" s="5"/>
      <c r="J820" s="1"/>
    </row>
    <row r="821" spans="1:10" x14ac:dyDescent="0.3">
      <c r="A821" s="1" t="str">
        <f t="shared" si="99"/>
        <v>69</v>
      </c>
      <c r="B821" s="20" t="str">
        <f>+VLOOKUP(BD_Capas[[#This Row],[idcapa]],Capas[],2,0)</f>
        <v>10_actividadesartsticasentretenimientoyrecreativas</v>
      </c>
      <c r="C821" s="3">
        <f t="shared" ref="C821:C822" si="100">+C820+1</f>
        <v>5</v>
      </c>
      <c r="D821" s="20" t="s">
        <v>401</v>
      </c>
      <c r="E821" s="1">
        <v>1</v>
      </c>
      <c r="F821" t="s">
        <v>401</v>
      </c>
      <c r="G821" s="4">
        <v>5</v>
      </c>
      <c r="H821" s="20"/>
      <c r="I821" s="5"/>
      <c r="J821" s="1"/>
    </row>
    <row r="822" spans="1:10" x14ac:dyDescent="0.3">
      <c r="A822" s="1" t="str">
        <f t="shared" si="99"/>
        <v>69</v>
      </c>
      <c r="B822" s="20" t="str">
        <f>+VLOOKUP(BD_Capas[[#This Row],[idcapa]],Capas[],2,0)</f>
        <v>10_actividadesartsticasentretenimientoyrecreativas</v>
      </c>
      <c r="C822" s="3">
        <f t="shared" si="100"/>
        <v>6</v>
      </c>
      <c r="D822" s="20" t="s">
        <v>912</v>
      </c>
      <c r="E822" s="1">
        <v>1</v>
      </c>
      <c r="F822" t="s">
        <v>913</v>
      </c>
      <c r="G822" s="4">
        <v>6</v>
      </c>
      <c r="H822" s="20"/>
      <c r="I822" s="31"/>
      <c r="J822" s="1"/>
    </row>
    <row r="823" spans="1:10" x14ac:dyDescent="0.3">
      <c r="A823" s="18" t="s">
        <v>210</v>
      </c>
      <c r="B823" s="23" t="str">
        <f>+VLOOKUP(BD_Capas[[#This Row],[idcapa]],Capas[],2,0)</f>
        <v>10_actividadesdealojamientoyserviciodecomidas</v>
      </c>
      <c r="C823" s="17">
        <v>1</v>
      </c>
      <c r="D823" s="23" t="s">
        <v>2</v>
      </c>
      <c r="E823" s="1">
        <v>1</v>
      </c>
      <c r="F823" t="s">
        <v>11</v>
      </c>
      <c r="G823" s="14">
        <v>1</v>
      </c>
      <c r="H823" s="23"/>
      <c r="I823" s="37"/>
      <c r="J823" s="18"/>
    </row>
    <row r="824" spans="1:10" x14ac:dyDescent="0.3">
      <c r="A824" s="1" t="str">
        <f>+A823</f>
        <v>70</v>
      </c>
      <c r="B824" s="20" t="str">
        <f>+VLOOKUP(BD_Capas[[#This Row],[idcapa]],Capas[],2,0)</f>
        <v>10_actividadesdealojamientoyserviciodecomidas</v>
      </c>
      <c r="C824" s="3">
        <f t="shared" ref="C824:C887" si="101">+C823+1</f>
        <v>2</v>
      </c>
      <c r="D824" s="20" t="s">
        <v>3</v>
      </c>
      <c r="E824" s="1">
        <v>1</v>
      </c>
      <c r="F824" t="s">
        <v>305</v>
      </c>
      <c r="G824" s="4">
        <v>2</v>
      </c>
      <c r="H824" s="20"/>
      <c r="I824" s="31"/>
      <c r="J824" s="1"/>
    </row>
    <row r="825" spans="1:10" x14ac:dyDescent="0.3">
      <c r="A825" s="1" t="str">
        <f t="shared" ref="A825:A828" si="102">+A824</f>
        <v>70</v>
      </c>
      <c r="B825" s="20" t="str">
        <f>+VLOOKUP(BD_Capas[[#This Row],[idcapa]],Capas[],2,0)</f>
        <v>10_actividadesdealojamientoyserviciodecomidas</v>
      </c>
      <c r="C825" s="3">
        <f t="shared" si="101"/>
        <v>3</v>
      </c>
      <c r="D825" s="20" t="s">
        <v>111</v>
      </c>
      <c r="E825" s="1">
        <v>1</v>
      </c>
      <c r="F825" t="s">
        <v>12</v>
      </c>
      <c r="G825" s="4">
        <v>3</v>
      </c>
      <c r="H825" s="20" t="s">
        <v>916</v>
      </c>
      <c r="I825" s="5" t="str">
        <f>BD_Capas[[#This Row],[idcapa]]&amp;"-"&amp;BD_Capas[[#This Row],[posición_capa]]</f>
        <v>70-1</v>
      </c>
      <c r="J825" s="1">
        <v>1</v>
      </c>
    </row>
    <row r="826" spans="1:10" x14ac:dyDescent="0.3">
      <c r="A826" s="1" t="str">
        <f t="shared" si="102"/>
        <v>70</v>
      </c>
      <c r="B826" s="20" t="str">
        <f>+VLOOKUP(BD_Capas[[#This Row],[idcapa]],Capas[],2,0)</f>
        <v>10_actividadesdealojamientoyserviciodecomidas</v>
      </c>
      <c r="C826" s="3">
        <f t="shared" si="101"/>
        <v>4</v>
      </c>
      <c r="D826" s="20" t="s">
        <v>309</v>
      </c>
      <c r="E826" s="1">
        <v>1</v>
      </c>
      <c r="F826" t="s">
        <v>309</v>
      </c>
      <c r="G826" s="4">
        <v>4</v>
      </c>
      <c r="H826" s="20"/>
      <c r="I826" s="5"/>
      <c r="J826" s="1"/>
    </row>
    <row r="827" spans="1:10" x14ac:dyDescent="0.3">
      <c r="A827" s="1" t="str">
        <f t="shared" si="102"/>
        <v>70</v>
      </c>
      <c r="B827" s="20" t="str">
        <f>+VLOOKUP(BD_Capas[[#This Row],[idcapa]],Capas[],2,0)</f>
        <v>10_actividadesdealojamientoyserviciodecomidas</v>
      </c>
      <c r="C827" s="3">
        <f t="shared" si="101"/>
        <v>5</v>
      </c>
      <c r="D827" s="20" t="s">
        <v>401</v>
      </c>
      <c r="E827" s="1">
        <v>1</v>
      </c>
      <c r="F827" t="s">
        <v>401</v>
      </c>
      <c r="G827" s="4">
        <v>5</v>
      </c>
      <c r="H827" s="20"/>
      <c r="I827" s="5"/>
      <c r="J827" s="1"/>
    </row>
    <row r="828" spans="1:10" x14ac:dyDescent="0.3">
      <c r="A828" s="1" t="str">
        <f t="shared" si="102"/>
        <v>70</v>
      </c>
      <c r="B828" s="20" t="str">
        <f>+VLOOKUP(BD_Capas[[#This Row],[idcapa]],Capas[],2,0)</f>
        <v>10_actividadesdealojamientoyserviciodecomidas</v>
      </c>
      <c r="C828" s="3">
        <f t="shared" si="101"/>
        <v>6</v>
      </c>
      <c r="D828" s="20" t="s">
        <v>912</v>
      </c>
      <c r="E828" s="1">
        <v>1</v>
      </c>
      <c r="F828" t="s">
        <v>913</v>
      </c>
      <c r="G828" s="4">
        <v>6</v>
      </c>
      <c r="H828" s="20"/>
      <c r="I828" s="31"/>
      <c r="J828" s="1"/>
    </row>
    <row r="829" spans="1:10" x14ac:dyDescent="0.3">
      <c r="A829" s="18" t="s">
        <v>211</v>
      </c>
      <c r="B829" s="23" t="str">
        <f>+VLOOKUP(BD_Capas[[#This Row],[idcapa]],Capas[],2,0)</f>
        <v>10_actividadesdeatenciondelasaludyasistenciasocial</v>
      </c>
      <c r="C829" s="17">
        <v>1</v>
      </c>
      <c r="D829" s="23" t="s">
        <v>2</v>
      </c>
      <c r="E829" s="1">
        <v>1</v>
      </c>
      <c r="F829" t="s">
        <v>11</v>
      </c>
      <c r="G829" s="14">
        <v>1</v>
      </c>
      <c r="H829" s="23"/>
      <c r="I829" s="37"/>
      <c r="J829" s="18"/>
    </row>
    <row r="830" spans="1:10" x14ac:dyDescent="0.3">
      <c r="A830" s="1" t="str">
        <f>+A829</f>
        <v>71</v>
      </c>
      <c r="B830" s="20" t="str">
        <f>+VLOOKUP(BD_Capas[[#This Row],[idcapa]],Capas[],2,0)</f>
        <v>10_actividadesdeatenciondelasaludyasistenciasocial</v>
      </c>
      <c r="C830" s="3">
        <f t="shared" si="101"/>
        <v>2</v>
      </c>
      <c r="D830" s="20" t="s">
        <v>3</v>
      </c>
      <c r="E830" s="1">
        <v>1</v>
      </c>
      <c r="F830" t="s">
        <v>305</v>
      </c>
      <c r="G830" s="4">
        <v>2</v>
      </c>
      <c r="H830" s="20"/>
      <c r="I830" s="31"/>
      <c r="J830" s="1"/>
    </row>
    <row r="831" spans="1:10" x14ac:dyDescent="0.3">
      <c r="A831" s="1" t="str">
        <f t="shared" ref="A831:A834" si="103">+A830</f>
        <v>71</v>
      </c>
      <c r="B831" s="20" t="str">
        <f>+VLOOKUP(BD_Capas[[#This Row],[idcapa]],Capas[],2,0)</f>
        <v>10_actividadesdeatenciondelasaludyasistenciasocial</v>
      </c>
      <c r="C831" s="3">
        <f t="shared" si="101"/>
        <v>3</v>
      </c>
      <c r="D831" s="20" t="s">
        <v>111</v>
      </c>
      <c r="E831" s="1">
        <v>1</v>
      </c>
      <c r="F831" t="s">
        <v>12</v>
      </c>
      <c r="G831" s="4">
        <v>3</v>
      </c>
      <c r="H831" s="20" t="s">
        <v>917</v>
      </c>
      <c r="I831" s="5" t="str">
        <f>BD_Capas[[#This Row],[idcapa]]&amp;"-"&amp;BD_Capas[[#This Row],[posición_capa]]</f>
        <v>71-1</v>
      </c>
      <c r="J831" s="1">
        <v>1</v>
      </c>
    </row>
    <row r="832" spans="1:10" x14ac:dyDescent="0.3">
      <c r="A832" s="1" t="str">
        <f t="shared" si="103"/>
        <v>71</v>
      </c>
      <c r="B832" s="20" t="str">
        <f>+VLOOKUP(BD_Capas[[#This Row],[idcapa]],Capas[],2,0)</f>
        <v>10_actividadesdeatenciondelasaludyasistenciasocial</v>
      </c>
      <c r="C832" s="3">
        <f t="shared" si="101"/>
        <v>4</v>
      </c>
      <c r="D832" s="20" t="s">
        <v>309</v>
      </c>
      <c r="E832" s="1">
        <v>1</v>
      </c>
      <c r="F832" t="s">
        <v>309</v>
      </c>
      <c r="G832" s="4">
        <v>4</v>
      </c>
      <c r="H832" s="20"/>
      <c r="I832" s="5"/>
      <c r="J832" s="1"/>
    </row>
    <row r="833" spans="1:10" x14ac:dyDescent="0.3">
      <c r="A833" s="1" t="str">
        <f t="shared" si="103"/>
        <v>71</v>
      </c>
      <c r="B833" s="20" t="str">
        <f>+VLOOKUP(BD_Capas[[#This Row],[idcapa]],Capas[],2,0)</f>
        <v>10_actividadesdeatenciondelasaludyasistenciasocial</v>
      </c>
      <c r="C833" s="3">
        <f t="shared" si="101"/>
        <v>5</v>
      </c>
      <c r="D833" s="20" t="s">
        <v>401</v>
      </c>
      <c r="E833" s="1">
        <v>1</v>
      </c>
      <c r="F833" t="s">
        <v>401</v>
      </c>
      <c r="G833" s="4">
        <v>5</v>
      </c>
      <c r="H833" s="20"/>
      <c r="I833" s="5"/>
      <c r="J833" s="1"/>
    </row>
    <row r="834" spans="1:10" x14ac:dyDescent="0.3">
      <c r="A834" s="1" t="str">
        <f t="shared" si="103"/>
        <v>71</v>
      </c>
      <c r="B834" s="20" t="str">
        <f>+VLOOKUP(BD_Capas[[#This Row],[idcapa]],Capas[],2,0)</f>
        <v>10_actividadesdeatenciondelasaludyasistenciasocial</v>
      </c>
      <c r="C834" s="3">
        <f t="shared" si="101"/>
        <v>6</v>
      </c>
      <c r="D834" s="20" t="s">
        <v>912</v>
      </c>
      <c r="E834" s="1">
        <v>1</v>
      </c>
      <c r="F834" t="s">
        <v>913</v>
      </c>
      <c r="G834" s="4">
        <v>6</v>
      </c>
      <c r="H834" s="20"/>
      <c r="I834" s="31"/>
      <c r="J834" s="1"/>
    </row>
    <row r="835" spans="1:10" x14ac:dyDescent="0.3">
      <c r="A835" s="18" t="s">
        <v>212</v>
      </c>
      <c r="B835" s="23" t="str">
        <f>+VLOOKUP(BD_Capas[[#This Row],[idcapa]],Capas[],2,0)</f>
        <v>10_actividadesdeloshogarescomoempleadores</v>
      </c>
      <c r="C835" s="17">
        <v>1</v>
      </c>
      <c r="D835" s="23" t="s">
        <v>2</v>
      </c>
      <c r="E835" s="1">
        <v>1</v>
      </c>
      <c r="F835" t="s">
        <v>11</v>
      </c>
      <c r="G835" s="14">
        <v>1</v>
      </c>
      <c r="H835" s="23"/>
      <c r="I835" s="37"/>
      <c r="J835" s="18"/>
    </row>
    <row r="836" spans="1:10" x14ac:dyDescent="0.3">
      <c r="A836" s="1" t="str">
        <f>+A835</f>
        <v>72</v>
      </c>
      <c r="B836" s="20" t="str">
        <f>+VLOOKUP(BD_Capas[[#This Row],[idcapa]],Capas[],2,0)</f>
        <v>10_actividadesdeloshogarescomoempleadores</v>
      </c>
      <c r="C836" s="3">
        <f t="shared" si="101"/>
        <v>2</v>
      </c>
      <c r="D836" s="20" t="s">
        <v>3</v>
      </c>
      <c r="E836" s="1">
        <v>1</v>
      </c>
      <c r="F836" t="s">
        <v>305</v>
      </c>
      <c r="G836" s="4">
        <v>2</v>
      </c>
      <c r="H836" s="20"/>
      <c r="I836" s="31"/>
      <c r="J836" s="1"/>
    </row>
    <row r="837" spans="1:10" x14ac:dyDescent="0.3">
      <c r="A837" s="1" t="str">
        <f t="shared" ref="A837:A840" si="104">+A836</f>
        <v>72</v>
      </c>
      <c r="B837" s="20" t="str">
        <f>+VLOOKUP(BD_Capas[[#This Row],[idcapa]],Capas[],2,0)</f>
        <v>10_actividadesdeloshogarescomoempleadores</v>
      </c>
      <c r="C837" s="3">
        <f t="shared" si="101"/>
        <v>3</v>
      </c>
      <c r="D837" s="20" t="s">
        <v>111</v>
      </c>
      <c r="E837" s="1">
        <v>1</v>
      </c>
      <c r="F837" t="s">
        <v>12</v>
      </c>
      <c r="G837" s="4">
        <v>3</v>
      </c>
      <c r="H837" s="20" t="s">
        <v>918</v>
      </c>
      <c r="I837" s="5" t="str">
        <f>BD_Capas[[#This Row],[idcapa]]&amp;"-"&amp;BD_Capas[[#This Row],[posición_capa]]</f>
        <v>72-1</v>
      </c>
      <c r="J837" s="1">
        <v>1</v>
      </c>
    </row>
    <row r="838" spans="1:10" x14ac:dyDescent="0.3">
      <c r="A838" s="1" t="str">
        <f t="shared" si="104"/>
        <v>72</v>
      </c>
      <c r="B838" s="20" t="str">
        <f>+VLOOKUP(BD_Capas[[#This Row],[idcapa]],Capas[],2,0)</f>
        <v>10_actividadesdeloshogarescomoempleadores</v>
      </c>
      <c r="C838" s="3">
        <f t="shared" si="101"/>
        <v>4</v>
      </c>
      <c r="D838" s="20" t="s">
        <v>309</v>
      </c>
      <c r="E838" s="1">
        <v>1</v>
      </c>
      <c r="F838" t="s">
        <v>309</v>
      </c>
      <c r="G838" s="4">
        <v>4</v>
      </c>
      <c r="H838" s="20"/>
      <c r="I838" s="5"/>
      <c r="J838" s="1"/>
    </row>
    <row r="839" spans="1:10" x14ac:dyDescent="0.3">
      <c r="A839" s="1" t="str">
        <f t="shared" si="104"/>
        <v>72</v>
      </c>
      <c r="B839" s="20" t="str">
        <f>+VLOOKUP(BD_Capas[[#This Row],[idcapa]],Capas[],2,0)</f>
        <v>10_actividadesdeloshogarescomoempleadores</v>
      </c>
      <c r="C839" s="3">
        <f t="shared" si="101"/>
        <v>5</v>
      </c>
      <c r="D839" s="20" t="s">
        <v>401</v>
      </c>
      <c r="E839" s="1">
        <v>1</v>
      </c>
      <c r="F839" t="s">
        <v>401</v>
      </c>
      <c r="G839" s="4">
        <v>5</v>
      </c>
      <c r="H839" s="20"/>
      <c r="I839" s="5"/>
      <c r="J839" s="1"/>
    </row>
    <row r="840" spans="1:10" x14ac:dyDescent="0.3">
      <c r="A840" s="1" t="str">
        <f t="shared" si="104"/>
        <v>72</v>
      </c>
      <c r="B840" s="20" t="str">
        <f>+VLOOKUP(BD_Capas[[#This Row],[idcapa]],Capas[],2,0)</f>
        <v>10_actividadesdeloshogarescomoempleadores</v>
      </c>
      <c r="C840" s="3">
        <f t="shared" si="101"/>
        <v>6</v>
      </c>
      <c r="D840" s="20" t="s">
        <v>912</v>
      </c>
      <c r="E840" s="1">
        <v>1</v>
      </c>
      <c r="F840" t="s">
        <v>913</v>
      </c>
      <c r="G840" s="4">
        <v>6</v>
      </c>
      <c r="H840" s="20"/>
      <c r="I840" s="31"/>
      <c r="J840" s="1"/>
    </row>
    <row r="841" spans="1:10" x14ac:dyDescent="0.3">
      <c r="A841" s="18" t="s">
        <v>213</v>
      </c>
      <c r="B841" s="23" t="str">
        <f>+VLOOKUP(BD_Capas[[#This Row],[idcapa]],Capas[],2,0)</f>
        <v>10_actividadesdeorganizacionesyorganosextraterritoriales</v>
      </c>
      <c r="C841" s="17">
        <v>1</v>
      </c>
      <c r="D841" s="23" t="s">
        <v>2</v>
      </c>
      <c r="E841" s="1">
        <v>1</v>
      </c>
      <c r="F841" t="s">
        <v>11</v>
      </c>
      <c r="G841" s="14">
        <v>1</v>
      </c>
      <c r="H841" s="23"/>
      <c r="I841" s="37"/>
      <c r="J841" s="18"/>
    </row>
    <row r="842" spans="1:10" x14ac:dyDescent="0.3">
      <c r="A842" s="1" t="str">
        <f>+A841</f>
        <v>73</v>
      </c>
      <c r="B842" s="20" t="str">
        <f>+VLOOKUP(BD_Capas[[#This Row],[idcapa]],Capas[],2,0)</f>
        <v>10_actividadesdeorganizacionesyorganosextraterritoriales</v>
      </c>
      <c r="C842" s="3">
        <f t="shared" si="101"/>
        <v>2</v>
      </c>
      <c r="D842" s="20" t="s">
        <v>3</v>
      </c>
      <c r="E842" s="1">
        <v>1</v>
      </c>
      <c r="F842" t="s">
        <v>305</v>
      </c>
      <c r="G842" s="4">
        <v>2</v>
      </c>
      <c r="H842" s="20"/>
      <c r="I842" s="31"/>
      <c r="J842" s="1"/>
    </row>
    <row r="843" spans="1:10" x14ac:dyDescent="0.3">
      <c r="A843" s="1" t="str">
        <f t="shared" ref="A843:A846" si="105">+A842</f>
        <v>73</v>
      </c>
      <c r="B843" s="20" t="str">
        <f>+VLOOKUP(BD_Capas[[#This Row],[idcapa]],Capas[],2,0)</f>
        <v>10_actividadesdeorganizacionesyorganosextraterritoriales</v>
      </c>
      <c r="C843" s="3">
        <f t="shared" si="101"/>
        <v>3</v>
      </c>
      <c r="D843" s="20" t="s">
        <v>111</v>
      </c>
      <c r="E843" s="1">
        <v>1</v>
      </c>
      <c r="F843" t="s">
        <v>12</v>
      </c>
      <c r="G843" s="4">
        <v>3</v>
      </c>
      <c r="H843" s="20" t="s">
        <v>919</v>
      </c>
      <c r="I843" s="5" t="str">
        <f>BD_Capas[[#This Row],[idcapa]]&amp;"-"&amp;BD_Capas[[#This Row],[posición_capa]]</f>
        <v>73-1</v>
      </c>
      <c r="J843" s="1">
        <v>1</v>
      </c>
    </row>
    <row r="844" spans="1:10" x14ac:dyDescent="0.3">
      <c r="A844" s="1" t="str">
        <f t="shared" si="105"/>
        <v>73</v>
      </c>
      <c r="B844" s="20" t="str">
        <f>+VLOOKUP(BD_Capas[[#This Row],[idcapa]],Capas[],2,0)</f>
        <v>10_actividadesdeorganizacionesyorganosextraterritoriales</v>
      </c>
      <c r="C844" s="3">
        <f t="shared" si="101"/>
        <v>4</v>
      </c>
      <c r="D844" s="20" t="s">
        <v>309</v>
      </c>
      <c r="E844" s="1">
        <v>1</v>
      </c>
      <c r="F844" t="s">
        <v>309</v>
      </c>
      <c r="G844" s="4">
        <v>4</v>
      </c>
      <c r="H844" s="20"/>
      <c r="I844" s="5"/>
      <c r="J844" s="1"/>
    </row>
    <row r="845" spans="1:10" x14ac:dyDescent="0.3">
      <c r="A845" s="1" t="str">
        <f t="shared" si="105"/>
        <v>73</v>
      </c>
      <c r="B845" s="20" t="str">
        <f>+VLOOKUP(BD_Capas[[#This Row],[idcapa]],Capas[],2,0)</f>
        <v>10_actividadesdeorganizacionesyorganosextraterritoriales</v>
      </c>
      <c r="C845" s="3">
        <f t="shared" si="101"/>
        <v>5</v>
      </c>
      <c r="D845" s="20" t="s">
        <v>401</v>
      </c>
      <c r="E845" s="1">
        <v>1</v>
      </c>
      <c r="F845" t="s">
        <v>401</v>
      </c>
      <c r="G845" s="4">
        <v>5</v>
      </c>
      <c r="H845" s="20"/>
      <c r="I845" s="5"/>
      <c r="J845" s="1"/>
    </row>
    <row r="846" spans="1:10" x14ac:dyDescent="0.3">
      <c r="A846" s="1" t="str">
        <f t="shared" si="105"/>
        <v>73</v>
      </c>
      <c r="B846" s="20" t="str">
        <f>+VLOOKUP(BD_Capas[[#This Row],[idcapa]],Capas[],2,0)</f>
        <v>10_actividadesdeorganizacionesyorganosextraterritoriales</v>
      </c>
      <c r="C846" s="3">
        <f t="shared" si="101"/>
        <v>6</v>
      </c>
      <c r="D846" s="20" t="s">
        <v>912</v>
      </c>
      <c r="E846" s="1">
        <v>1</v>
      </c>
      <c r="F846" t="s">
        <v>913</v>
      </c>
      <c r="G846" s="4">
        <v>6</v>
      </c>
      <c r="H846" s="20"/>
      <c r="I846" s="31"/>
      <c r="J846" s="1"/>
    </row>
    <row r="847" spans="1:10" x14ac:dyDescent="0.3">
      <c r="A847" s="18" t="s">
        <v>214</v>
      </c>
      <c r="B847" s="23" t="str">
        <f>+VLOOKUP(BD_Capas[[#This Row],[idcapa]],Capas[],2,0)</f>
        <v>10_actividadesdeserviciosadministrativosydeapoyo</v>
      </c>
      <c r="C847" s="17">
        <v>1</v>
      </c>
      <c r="D847" s="23" t="s">
        <v>2</v>
      </c>
      <c r="E847" s="1">
        <v>1</v>
      </c>
      <c r="F847" t="s">
        <v>11</v>
      </c>
      <c r="G847" s="14">
        <v>1</v>
      </c>
      <c r="H847" s="23"/>
      <c r="I847" s="37"/>
      <c r="J847" s="18"/>
    </row>
    <row r="848" spans="1:10" x14ac:dyDescent="0.3">
      <c r="A848" s="1" t="str">
        <f>+A847</f>
        <v>74</v>
      </c>
      <c r="B848" s="20" t="str">
        <f>+VLOOKUP(BD_Capas[[#This Row],[idcapa]],Capas[],2,0)</f>
        <v>10_actividadesdeserviciosadministrativosydeapoyo</v>
      </c>
      <c r="C848" s="3">
        <f t="shared" si="101"/>
        <v>2</v>
      </c>
      <c r="D848" s="20" t="s">
        <v>3</v>
      </c>
      <c r="E848" s="1">
        <v>1</v>
      </c>
      <c r="F848" t="s">
        <v>305</v>
      </c>
      <c r="G848" s="4">
        <v>2</v>
      </c>
      <c r="H848" s="20"/>
      <c r="I848" s="31"/>
      <c r="J848" s="1"/>
    </row>
    <row r="849" spans="1:10" x14ac:dyDescent="0.3">
      <c r="A849" s="1" t="str">
        <f t="shared" ref="A849:A852" si="106">+A848</f>
        <v>74</v>
      </c>
      <c r="B849" s="20" t="str">
        <f>+VLOOKUP(BD_Capas[[#This Row],[idcapa]],Capas[],2,0)</f>
        <v>10_actividadesdeserviciosadministrativosydeapoyo</v>
      </c>
      <c r="C849" s="3">
        <f t="shared" si="101"/>
        <v>3</v>
      </c>
      <c r="D849" s="20" t="s">
        <v>111</v>
      </c>
      <c r="E849" s="1">
        <v>1</v>
      </c>
      <c r="F849" t="s">
        <v>12</v>
      </c>
      <c r="G849" s="4">
        <v>3</v>
      </c>
      <c r="H849" s="20" t="s">
        <v>920</v>
      </c>
      <c r="I849" s="5" t="str">
        <f>BD_Capas[[#This Row],[idcapa]]&amp;"-"&amp;BD_Capas[[#This Row],[posición_capa]]</f>
        <v>74-1</v>
      </c>
      <c r="J849" s="1">
        <v>1</v>
      </c>
    </row>
    <row r="850" spans="1:10" x14ac:dyDescent="0.3">
      <c r="A850" s="1" t="str">
        <f t="shared" si="106"/>
        <v>74</v>
      </c>
      <c r="B850" s="20" t="str">
        <f>+VLOOKUP(BD_Capas[[#This Row],[idcapa]],Capas[],2,0)</f>
        <v>10_actividadesdeserviciosadministrativosydeapoyo</v>
      </c>
      <c r="C850" s="3">
        <f t="shared" si="101"/>
        <v>4</v>
      </c>
      <c r="D850" s="20" t="s">
        <v>309</v>
      </c>
      <c r="E850" s="1">
        <v>1</v>
      </c>
      <c r="F850" t="s">
        <v>309</v>
      </c>
      <c r="G850" s="4">
        <v>4</v>
      </c>
      <c r="H850" s="20"/>
      <c r="I850" s="5"/>
      <c r="J850" s="1"/>
    </row>
    <row r="851" spans="1:10" x14ac:dyDescent="0.3">
      <c r="A851" s="1" t="str">
        <f t="shared" si="106"/>
        <v>74</v>
      </c>
      <c r="B851" s="20" t="str">
        <f>+VLOOKUP(BD_Capas[[#This Row],[idcapa]],Capas[],2,0)</f>
        <v>10_actividadesdeserviciosadministrativosydeapoyo</v>
      </c>
      <c r="C851" s="3">
        <f t="shared" si="101"/>
        <v>5</v>
      </c>
      <c r="D851" s="20" t="s">
        <v>401</v>
      </c>
      <c r="E851" s="1">
        <v>1</v>
      </c>
      <c r="F851" t="s">
        <v>401</v>
      </c>
      <c r="G851" s="4">
        <v>5</v>
      </c>
      <c r="H851" s="20"/>
      <c r="I851" s="5"/>
      <c r="J851" s="1"/>
    </row>
    <row r="852" spans="1:10" x14ac:dyDescent="0.3">
      <c r="A852" s="1" t="str">
        <f t="shared" si="106"/>
        <v>74</v>
      </c>
      <c r="B852" s="20" t="str">
        <f>+VLOOKUP(BD_Capas[[#This Row],[idcapa]],Capas[],2,0)</f>
        <v>10_actividadesdeserviciosadministrativosydeapoyo</v>
      </c>
      <c r="C852" s="3">
        <f t="shared" si="101"/>
        <v>6</v>
      </c>
      <c r="D852" s="20" t="s">
        <v>912</v>
      </c>
      <c r="E852" s="1">
        <v>1</v>
      </c>
      <c r="F852" t="s">
        <v>913</v>
      </c>
      <c r="G852" s="4">
        <v>6</v>
      </c>
      <c r="H852" s="20"/>
      <c r="I852" s="31"/>
      <c r="J852" s="1"/>
    </row>
    <row r="853" spans="1:10" x14ac:dyDescent="0.3">
      <c r="A853" s="18" t="s">
        <v>215</v>
      </c>
      <c r="B853" s="23" t="str">
        <f>+VLOOKUP(BD_Capas[[#This Row],[idcapa]],Capas[],2,0)</f>
        <v>10_actividadesfinancierasydeseguros</v>
      </c>
      <c r="C853" s="17">
        <v>1</v>
      </c>
      <c r="D853" s="23" t="s">
        <v>2</v>
      </c>
      <c r="E853" s="1">
        <v>1</v>
      </c>
      <c r="F853" t="s">
        <v>11</v>
      </c>
      <c r="G853" s="14">
        <v>1</v>
      </c>
      <c r="H853" s="23"/>
      <c r="I853" s="37"/>
      <c r="J853" s="18"/>
    </row>
    <row r="854" spans="1:10" x14ac:dyDescent="0.3">
      <c r="A854" s="1" t="str">
        <f>+A853</f>
        <v>75</v>
      </c>
      <c r="B854" s="20" t="str">
        <f>+VLOOKUP(BD_Capas[[#This Row],[idcapa]],Capas[],2,0)</f>
        <v>10_actividadesfinancierasydeseguros</v>
      </c>
      <c r="C854" s="3">
        <f t="shared" si="101"/>
        <v>2</v>
      </c>
      <c r="D854" s="20" t="s">
        <v>3</v>
      </c>
      <c r="E854" s="1">
        <v>1</v>
      </c>
      <c r="F854" t="s">
        <v>305</v>
      </c>
      <c r="G854" s="4">
        <v>2</v>
      </c>
      <c r="H854" s="20"/>
      <c r="I854" s="31"/>
      <c r="J854" s="1"/>
    </row>
    <row r="855" spans="1:10" x14ac:dyDescent="0.3">
      <c r="A855" s="1" t="str">
        <f t="shared" ref="A855:A858" si="107">+A854</f>
        <v>75</v>
      </c>
      <c r="B855" s="20" t="str">
        <f>+VLOOKUP(BD_Capas[[#This Row],[idcapa]],Capas[],2,0)</f>
        <v>10_actividadesfinancierasydeseguros</v>
      </c>
      <c r="C855" s="3">
        <f t="shared" si="101"/>
        <v>3</v>
      </c>
      <c r="D855" s="20" t="s">
        <v>111</v>
      </c>
      <c r="E855" s="1">
        <v>1</v>
      </c>
      <c r="F855" t="s">
        <v>12</v>
      </c>
      <c r="G855" s="4">
        <v>3</v>
      </c>
      <c r="H855" s="20" t="s">
        <v>921</v>
      </c>
      <c r="I855" s="5" t="str">
        <f>BD_Capas[[#This Row],[idcapa]]&amp;"-"&amp;BD_Capas[[#This Row],[posición_capa]]</f>
        <v>75-1</v>
      </c>
      <c r="J855" s="1">
        <v>1</v>
      </c>
    </row>
    <row r="856" spans="1:10" x14ac:dyDescent="0.3">
      <c r="A856" s="1" t="str">
        <f t="shared" si="107"/>
        <v>75</v>
      </c>
      <c r="B856" s="20" t="str">
        <f>+VLOOKUP(BD_Capas[[#This Row],[idcapa]],Capas[],2,0)</f>
        <v>10_actividadesfinancierasydeseguros</v>
      </c>
      <c r="C856" s="3">
        <f t="shared" si="101"/>
        <v>4</v>
      </c>
      <c r="D856" s="20" t="s">
        <v>309</v>
      </c>
      <c r="E856" s="1">
        <v>1</v>
      </c>
      <c r="F856" t="s">
        <v>309</v>
      </c>
      <c r="G856" s="4">
        <v>4</v>
      </c>
      <c r="H856" s="20"/>
      <c r="I856" s="5"/>
      <c r="J856" s="1"/>
    </row>
    <row r="857" spans="1:10" x14ac:dyDescent="0.3">
      <c r="A857" s="1" t="str">
        <f t="shared" si="107"/>
        <v>75</v>
      </c>
      <c r="B857" s="20" t="str">
        <f>+VLOOKUP(BD_Capas[[#This Row],[idcapa]],Capas[],2,0)</f>
        <v>10_actividadesfinancierasydeseguros</v>
      </c>
      <c r="C857" s="3">
        <f t="shared" si="101"/>
        <v>5</v>
      </c>
      <c r="D857" s="20" t="s">
        <v>401</v>
      </c>
      <c r="E857" s="1">
        <v>1</v>
      </c>
      <c r="F857" t="s">
        <v>401</v>
      </c>
      <c r="G857" s="4">
        <v>5</v>
      </c>
      <c r="H857" s="20"/>
      <c r="I857" s="5"/>
      <c r="J857" s="1"/>
    </row>
    <row r="858" spans="1:10" x14ac:dyDescent="0.3">
      <c r="A858" s="1" t="str">
        <f t="shared" si="107"/>
        <v>75</v>
      </c>
      <c r="B858" s="20" t="str">
        <f>+VLOOKUP(BD_Capas[[#This Row],[idcapa]],Capas[],2,0)</f>
        <v>10_actividadesfinancierasydeseguros</v>
      </c>
      <c r="C858" s="3">
        <f t="shared" si="101"/>
        <v>6</v>
      </c>
      <c r="D858" s="20" t="s">
        <v>912</v>
      </c>
      <c r="E858" s="1">
        <v>1</v>
      </c>
      <c r="F858" t="s">
        <v>913</v>
      </c>
      <c r="G858" s="4">
        <v>6</v>
      </c>
      <c r="H858" s="20"/>
      <c r="I858" s="31"/>
      <c r="J858" s="1"/>
    </row>
    <row r="859" spans="1:10" x14ac:dyDescent="0.3">
      <c r="A859" s="18" t="s">
        <v>216</v>
      </c>
      <c r="B859" s="23" t="str">
        <f>+VLOOKUP(BD_Capas[[#This Row],[idcapa]],Capas[],2,0)</f>
        <v>10_actividadesinmobiliarias</v>
      </c>
      <c r="C859" s="17">
        <v>1</v>
      </c>
      <c r="D859" s="23" t="s">
        <v>2</v>
      </c>
      <c r="E859" s="1">
        <v>1</v>
      </c>
      <c r="F859" t="s">
        <v>11</v>
      </c>
      <c r="G859" s="14">
        <v>1</v>
      </c>
      <c r="H859" s="23"/>
      <c r="I859" s="37"/>
      <c r="J859" s="18"/>
    </row>
    <row r="860" spans="1:10" x14ac:dyDescent="0.3">
      <c r="A860" s="1" t="str">
        <f>+A859</f>
        <v>76</v>
      </c>
      <c r="B860" s="20" t="str">
        <f>+VLOOKUP(BD_Capas[[#This Row],[idcapa]],Capas[],2,0)</f>
        <v>10_actividadesinmobiliarias</v>
      </c>
      <c r="C860" s="3">
        <f t="shared" si="101"/>
        <v>2</v>
      </c>
      <c r="D860" s="20" t="s">
        <v>3</v>
      </c>
      <c r="E860" s="1">
        <v>1</v>
      </c>
      <c r="F860" t="s">
        <v>305</v>
      </c>
      <c r="G860" s="4">
        <v>2</v>
      </c>
      <c r="H860" s="20"/>
      <c r="I860" s="31"/>
      <c r="J860" s="1"/>
    </row>
    <row r="861" spans="1:10" x14ac:dyDescent="0.3">
      <c r="A861" s="1" t="str">
        <f t="shared" ref="A861:A864" si="108">+A860</f>
        <v>76</v>
      </c>
      <c r="B861" s="20" t="str">
        <f>+VLOOKUP(BD_Capas[[#This Row],[idcapa]],Capas[],2,0)</f>
        <v>10_actividadesinmobiliarias</v>
      </c>
      <c r="C861" s="3">
        <f t="shared" si="101"/>
        <v>3</v>
      </c>
      <c r="D861" s="20" t="s">
        <v>111</v>
      </c>
      <c r="E861" s="1">
        <v>1</v>
      </c>
      <c r="F861" t="s">
        <v>12</v>
      </c>
      <c r="G861" s="4">
        <v>3</v>
      </c>
      <c r="H861" s="20" t="s">
        <v>922</v>
      </c>
      <c r="I861" s="5" t="str">
        <f>BD_Capas[[#This Row],[idcapa]]&amp;"-"&amp;BD_Capas[[#This Row],[posición_capa]]</f>
        <v>76-1</v>
      </c>
      <c r="J861" s="1">
        <v>1</v>
      </c>
    </row>
    <row r="862" spans="1:10" x14ac:dyDescent="0.3">
      <c r="A862" s="1" t="str">
        <f t="shared" si="108"/>
        <v>76</v>
      </c>
      <c r="B862" s="20" t="str">
        <f>+VLOOKUP(BD_Capas[[#This Row],[idcapa]],Capas[],2,0)</f>
        <v>10_actividadesinmobiliarias</v>
      </c>
      <c r="C862" s="3">
        <f t="shared" si="101"/>
        <v>4</v>
      </c>
      <c r="D862" s="20" t="s">
        <v>309</v>
      </c>
      <c r="E862" s="1">
        <v>1</v>
      </c>
      <c r="F862" t="s">
        <v>309</v>
      </c>
      <c r="G862" s="4">
        <v>4</v>
      </c>
      <c r="H862" s="20"/>
      <c r="I862" s="5"/>
      <c r="J862" s="1"/>
    </row>
    <row r="863" spans="1:10" x14ac:dyDescent="0.3">
      <c r="A863" s="1" t="str">
        <f t="shared" si="108"/>
        <v>76</v>
      </c>
      <c r="B863" s="20" t="str">
        <f>+VLOOKUP(BD_Capas[[#This Row],[idcapa]],Capas[],2,0)</f>
        <v>10_actividadesinmobiliarias</v>
      </c>
      <c r="C863" s="3">
        <f t="shared" si="101"/>
        <v>5</v>
      </c>
      <c r="D863" s="20" t="s">
        <v>401</v>
      </c>
      <c r="E863" s="1">
        <v>1</v>
      </c>
      <c r="F863" t="s">
        <v>401</v>
      </c>
      <c r="G863" s="4">
        <v>5</v>
      </c>
      <c r="H863" s="20"/>
      <c r="I863" s="5"/>
      <c r="J863" s="1"/>
    </row>
    <row r="864" spans="1:10" x14ac:dyDescent="0.3">
      <c r="A864" s="1" t="str">
        <f t="shared" si="108"/>
        <v>76</v>
      </c>
      <c r="B864" s="20" t="str">
        <f>+VLOOKUP(BD_Capas[[#This Row],[idcapa]],Capas[],2,0)</f>
        <v>10_actividadesinmobiliarias</v>
      </c>
      <c r="C864" s="3">
        <f t="shared" si="101"/>
        <v>6</v>
      </c>
      <c r="D864" s="20" t="s">
        <v>912</v>
      </c>
      <c r="E864" s="1">
        <v>1</v>
      </c>
      <c r="F864" t="s">
        <v>913</v>
      </c>
      <c r="G864" s="4">
        <v>6</v>
      </c>
      <c r="H864" s="20"/>
      <c r="I864" s="31"/>
      <c r="J864" s="1"/>
    </row>
    <row r="865" spans="1:10" x14ac:dyDescent="0.3">
      <c r="A865" s="18" t="s">
        <v>217</v>
      </c>
      <c r="B865" s="23" t="str">
        <f>+VLOOKUP(BD_Capas[[#This Row],[idcapa]],Capas[],2,0)</f>
        <v>10_actividadesprofesionalescientficasytcnicas</v>
      </c>
      <c r="C865" s="17">
        <v>1</v>
      </c>
      <c r="D865" s="23" t="s">
        <v>2</v>
      </c>
      <c r="E865" s="1">
        <v>1</v>
      </c>
      <c r="F865" t="s">
        <v>11</v>
      </c>
      <c r="G865" s="14">
        <v>1</v>
      </c>
      <c r="H865" s="23"/>
      <c r="I865" s="37"/>
      <c r="J865" s="18"/>
    </row>
    <row r="866" spans="1:10" x14ac:dyDescent="0.3">
      <c r="A866" s="1" t="str">
        <f>+A865</f>
        <v>77</v>
      </c>
      <c r="B866" s="20" t="str">
        <f>+VLOOKUP(BD_Capas[[#This Row],[idcapa]],Capas[],2,0)</f>
        <v>10_actividadesprofesionalescientficasytcnicas</v>
      </c>
      <c r="C866" s="3">
        <f t="shared" si="101"/>
        <v>2</v>
      </c>
      <c r="D866" s="20" t="s">
        <v>3</v>
      </c>
      <c r="E866" s="1">
        <v>1</v>
      </c>
      <c r="F866" t="s">
        <v>305</v>
      </c>
      <c r="G866" s="4">
        <v>2</v>
      </c>
      <c r="H866" s="20"/>
      <c r="I866" s="31"/>
      <c r="J866" s="1"/>
    </row>
    <row r="867" spans="1:10" x14ac:dyDescent="0.3">
      <c r="A867" s="1" t="str">
        <f t="shared" ref="A867:A870" si="109">+A866</f>
        <v>77</v>
      </c>
      <c r="B867" s="20" t="str">
        <f>+VLOOKUP(BD_Capas[[#This Row],[idcapa]],Capas[],2,0)</f>
        <v>10_actividadesprofesionalescientficasytcnicas</v>
      </c>
      <c r="C867" s="3">
        <f t="shared" si="101"/>
        <v>3</v>
      </c>
      <c r="D867" s="20" t="s">
        <v>111</v>
      </c>
      <c r="E867" s="1">
        <v>1</v>
      </c>
      <c r="F867" t="s">
        <v>12</v>
      </c>
      <c r="G867" s="4">
        <v>3</v>
      </c>
      <c r="H867" s="20" t="s">
        <v>923</v>
      </c>
      <c r="I867" s="5" t="str">
        <f>BD_Capas[[#This Row],[idcapa]]&amp;"-"&amp;BD_Capas[[#This Row],[posición_capa]]</f>
        <v>77-1</v>
      </c>
      <c r="J867" s="1">
        <v>1</v>
      </c>
    </row>
    <row r="868" spans="1:10" x14ac:dyDescent="0.3">
      <c r="A868" s="1" t="str">
        <f t="shared" si="109"/>
        <v>77</v>
      </c>
      <c r="B868" s="20" t="str">
        <f>+VLOOKUP(BD_Capas[[#This Row],[idcapa]],Capas[],2,0)</f>
        <v>10_actividadesprofesionalescientficasytcnicas</v>
      </c>
      <c r="C868" s="3">
        <f t="shared" si="101"/>
        <v>4</v>
      </c>
      <c r="D868" s="20" t="s">
        <v>309</v>
      </c>
      <c r="E868" s="1">
        <v>1</v>
      </c>
      <c r="F868" t="s">
        <v>309</v>
      </c>
      <c r="G868" s="4">
        <v>4</v>
      </c>
      <c r="H868" s="20"/>
      <c r="I868" s="5"/>
      <c r="J868" s="1"/>
    </row>
    <row r="869" spans="1:10" x14ac:dyDescent="0.3">
      <c r="A869" s="1" t="str">
        <f t="shared" si="109"/>
        <v>77</v>
      </c>
      <c r="B869" s="20" t="str">
        <f>+VLOOKUP(BD_Capas[[#This Row],[idcapa]],Capas[],2,0)</f>
        <v>10_actividadesprofesionalescientficasytcnicas</v>
      </c>
      <c r="C869" s="3">
        <f t="shared" si="101"/>
        <v>5</v>
      </c>
      <c r="D869" s="20" t="s">
        <v>401</v>
      </c>
      <c r="E869" s="1">
        <v>1</v>
      </c>
      <c r="F869" t="s">
        <v>401</v>
      </c>
      <c r="G869" s="4">
        <v>5</v>
      </c>
      <c r="H869" s="20"/>
      <c r="I869" s="5"/>
      <c r="J869" s="1"/>
    </row>
    <row r="870" spans="1:10" x14ac:dyDescent="0.3">
      <c r="A870" s="1" t="str">
        <f t="shared" si="109"/>
        <v>77</v>
      </c>
      <c r="B870" s="20" t="str">
        <f>+VLOOKUP(BD_Capas[[#This Row],[idcapa]],Capas[],2,0)</f>
        <v>10_actividadesprofesionalescientficasytcnicas</v>
      </c>
      <c r="C870" s="3">
        <f t="shared" si="101"/>
        <v>6</v>
      </c>
      <c r="D870" s="20" t="s">
        <v>912</v>
      </c>
      <c r="E870" s="1">
        <v>1</v>
      </c>
      <c r="F870" t="s">
        <v>913</v>
      </c>
      <c r="G870" s="4">
        <v>6</v>
      </c>
      <c r="H870" s="20"/>
      <c r="I870" s="31"/>
      <c r="J870" s="1"/>
    </row>
    <row r="871" spans="1:10" x14ac:dyDescent="0.3">
      <c r="A871" s="18" t="s">
        <v>218</v>
      </c>
      <c r="B871" s="23" t="str">
        <f>+VLOOKUP(BD_Capas[[#This Row],[idcapa]],Capas[],2,0)</f>
        <v>10_administracionpblicaydefensaseguridadsocial</v>
      </c>
      <c r="C871" s="17">
        <v>1</v>
      </c>
      <c r="D871" s="23" t="s">
        <v>2</v>
      </c>
      <c r="E871" s="1">
        <v>1</v>
      </c>
      <c r="F871" t="s">
        <v>11</v>
      </c>
      <c r="G871" s="14">
        <v>1</v>
      </c>
      <c r="H871" s="23"/>
      <c r="I871" s="37"/>
      <c r="J871" s="18"/>
    </row>
    <row r="872" spans="1:10" x14ac:dyDescent="0.3">
      <c r="A872" s="1" t="str">
        <f>+A871</f>
        <v>78</v>
      </c>
      <c r="B872" s="20" t="str">
        <f>+VLOOKUP(BD_Capas[[#This Row],[idcapa]],Capas[],2,0)</f>
        <v>10_administracionpblicaydefensaseguridadsocial</v>
      </c>
      <c r="C872" s="3">
        <f t="shared" si="101"/>
        <v>2</v>
      </c>
      <c r="D872" s="20" t="s">
        <v>3</v>
      </c>
      <c r="E872" s="1">
        <v>1</v>
      </c>
      <c r="F872" t="s">
        <v>305</v>
      </c>
      <c r="G872" s="4">
        <v>2</v>
      </c>
      <c r="H872" s="20"/>
      <c r="I872" s="31"/>
      <c r="J872" s="1"/>
    </row>
    <row r="873" spans="1:10" x14ac:dyDescent="0.3">
      <c r="A873" s="1" t="str">
        <f t="shared" ref="A873:A876" si="110">+A872</f>
        <v>78</v>
      </c>
      <c r="B873" s="20" t="str">
        <f>+VLOOKUP(BD_Capas[[#This Row],[idcapa]],Capas[],2,0)</f>
        <v>10_administracionpblicaydefensaseguridadsocial</v>
      </c>
      <c r="C873" s="3">
        <f t="shared" si="101"/>
        <v>3</v>
      </c>
      <c r="D873" s="20" t="s">
        <v>111</v>
      </c>
      <c r="E873" s="1">
        <v>1</v>
      </c>
      <c r="F873" t="s">
        <v>12</v>
      </c>
      <c r="G873" s="4">
        <v>3</v>
      </c>
      <c r="H873" s="20" t="s">
        <v>924</v>
      </c>
      <c r="I873" s="5" t="str">
        <f>BD_Capas[[#This Row],[idcapa]]&amp;"-"&amp;BD_Capas[[#This Row],[posición_capa]]</f>
        <v>78-1</v>
      </c>
      <c r="J873" s="1">
        <v>1</v>
      </c>
    </row>
    <row r="874" spans="1:10" x14ac:dyDescent="0.3">
      <c r="A874" s="1" t="str">
        <f t="shared" si="110"/>
        <v>78</v>
      </c>
      <c r="B874" s="20" t="str">
        <f>+VLOOKUP(BD_Capas[[#This Row],[idcapa]],Capas[],2,0)</f>
        <v>10_administracionpblicaydefensaseguridadsocial</v>
      </c>
      <c r="C874" s="3">
        <f t="shared" si="101"/>
        <v>4</v>
      </c>
      <c r="D874" s="20" t="s">
        <v>309</v>
      </c>
      <c r="E874" s="1">
        <v>1</v>
      </c>
      <c r="F874" t="s">
        <v>309</v>
      </c>
      <c r="G874" s="4">
        <v>4</v>
      </c>
      <c r="H874" s="20"/>
      <c r="I874" s="5"/>
      <c r="J874" s="1"/>
    </row>
    <row r="875" spans="1:10" x14ac:dyDescent="0.3">
      <c r="A875" s="1" t="str">
        <f t="shared" si="110"/>
        <v>78</v>
      </c>
      <c r="B875" s="20" t="str">
        <f>+VLOOKUP(BD_Capas[[#This Row],[idcapa]],Capas[],2,0)</f>
        <v>10_administracionpblicaydefensaseguridadsocial</v>
      </c>
      <c r="C875" s="3">
        <f t="shared" si="101"/>
        <v>5</v>
      </c>
      <c r="D875" s="20" t="s">
        <v>401</v>
      </c>
      <c r="E875" s="1">
        <v>1</v>
      </c>
      <c r="F875" t="s">
        <v>401</v>
      </c>
      <c r="G875" s="4">
        <v>5</v>
      </c>
      <c r="H875" s="20"/>
      <c r="I875" s="5"/>
      <c r="J875" s="1"/>
    </row>
    <row r="876" spans="1:10" x14ac:dyDescent="0.3">
      <c r="A876" s="1" t="str">
        <f t="shared" si="110"/>
        <v>78</v>
      </c>
      <c r="B876" s="20" t="str">
        <f>+VLOOKUP(BD_Capas[[#This Row],[idcapa]],Capas[],2,0)</f>
        <v>10_administracionpblicaydefensaseguridadsocial</v>
      </c>
      <c r="C876" s="3">
        <f t="shared" si="101"/>
        <v>6</v>
      </c>
      <c r="D876" s="20" t="s">
        <v>912</v>
      </c>
      <c r="E876" s="1">
        <v>1</v>
      </c>
      <c r="F876" t="s">
        <v>913</v>
      </c>
      <c r="G876" s="4">
        <v>6</v>
      </c>
      <c r="H876" s="20"/>
      <c r="I876" s="31"/>
      <c r="J876" s="1"/>
    </row>
    <row r="877" spans="1:10" x14ac:dyDescent="0.3">
      <c r="A877" s="18" t="s">
        <v>219</v>
      </c>
      <c r="B877" s="23" t="str">
        <f>+VLOOKUP(BD_Capas[[#This Row],[idcapa]],Capas[],2,0)</f>
        <v>10_agriculturaganaderasilviculturaypesca</v>
      </c>
      <c r="C877" s="17">
        <v>1</v>
      </c>
      <c r="D877" s="23" t="s">
        <v>2</v>
      </c>
      <c r="E877" s="1">
        <v>1</v>
      </c>
      <c r="F877" t="s">
        <v>11</v>
      </c>
      <c r="G877" s="14">
        <v>1</v>
      </c>
      <c r="H877" s="23"/>
      <c r="I877" s="37"/>
      <c r="J877" s="18"/>
    </row>
    <row r="878" spans="1:10" x14ac:dyDescent="0.3">
      <c r="A878" s="1" t="str">
        <f>+A877</f>
        <v>79</v>
      </c>
      <c r="B878" s="20" t="str">
        <f>+VLOOKUP(BD_Capas[[#This Row],[idcapa]],Capas[],2,0)</f>
        <v>10_agriculturaganaderasilviculturaypesca</v>
      </c>
      <c r="C878" s="3">
        <f t="shared" si="101"/>
        <v>2</v>
      </c>
      <c r="D878" s="20" t="s">
        <v>3</v>
      </c>
      <c r="E878" s="1">
        <v>1</v>
      </c>
      <c r="F878" t="s">
        <v>305</v>
      </c>
      <c r="G878" s="4">
        <v>2</v>
      </c>
      <c r="H878" s="20"/>
      <c r="I878" s="31"/>
      <c r="J878" s="1"/>
    </row>
    <row r="879" spans="1:10" x14ac:dyDescent="0.3">
      <c r="A879" s="1" t="str">
        <f t="shared" ref="A879:A882" si="111">+A878</f>
        <v>79</v>
      </c>
      <c r="B879" s="20" t="str">
        <f>+VLOOKUP(BD_Capas[[#This Row],[idcapa]],Capas[],2,0)</f>
        <v>10_agriculturaganaderasilviculturaypesca</v>
      </c>
      <c r="C879" s="3">
        <f t="shared" si="101"/>
        <v>3</v>
      </c>
      <c r="D879" s="20" t="s">
        <v>111</v>
      </c>
      <c r="E879" s="1">
        <v>1</v>
      </c>
      <c r="F879" t="s">
        <v>12</v>
      </c>
      <c r="G879" s="4">
        <v>3</v>
      </c>
      <c r="H879" s="20" t="s">
        <v>925</v>
      </c>
      <c r="I879" s="5" t="str">
        <f>BD_Capas[[#This Row],[idcapa]]&amp;"-"&amp;BD_Capas[[#This Row],[posición_capa]]</f>
        <v>79-1</v>
      </c>
      <c r="J879" s="1">
        <v>1</v>
      </c>
    </row>
    <row r="880" spans="1:10" x14ac:dyDescent="0.3">
      <c r="A880" s="1" t="str">
        <f t="shared" si="111"/>
        <v>79</v>
      </c>
      <c r="B880" s="20" t="str">
        <f>+VLOOKUP(BD_Capas[[#This Row],[idcapa]],Capas[],2,0)</f>
        <v>10_agriculturaganaderasilviculturaypesca</v>
      </c>
      <c r="C880" s="3">
        <f t="shared" si="101"/>
        <v>4</v>
      </c>
      <c r="D880" s="20" t="s">
        <v>309</v>
      </c>
      <c r="E880" s="1">
        <v>1</v>
      </c>
      <c r="F880" t="s">
        <v>309</v>
      </c>
      <c r="G880" s="4">
        <v>4</v>
      </c>
      <c r="H880" s="20"/>
      <c r="I880" s="5"/>
      <c r="J880" s="1"/>
    </row>
    <row r="881" spans="1:10" x14ac:dyDescent="0.3">
      <c r="A881" s="1" t="str">
        <f t="shared" si="111"/>
        <v>79</v>
      </c>
      <c r="B881" s="20" t="str">
        <f>+VLOOKUP(BD_Capas[[#This Row],[idcapa]],Capas[],2,0)</f>
        <v>10_agriculturaganaderasilviculturaypesca</v>
      </c>
      <c r="C881" s="3">
        <f t="shared" si="101"/>
        <v>5</v>
      </c>
      <c r="D881" s="20" t="s">
        <v>401</v>
      </c>
      <c r="E881" s="1">
        <v>1</v>
      </c>
      <c r="F881" t="s">
        <v>401</v>
      </c>
      <c r="G881" s="4">
        <v>5</v>
      </c>
      <c r="H881" s="20"/>
      <c r="I881" s="5"/>
      <c r="J881" s="1"/>
    </row>
    <row r="882" spans="1:10" x14ac:dyDescent="0.3">
      <c r="A882" s="1" t="str">
        <f t="shared" si="111"/>
        <v>79</v>
      </c>
      <c r="B882" s="20" t="str">
        <f>+VLOOKUP(BD_Capas[[#This Row],[idcapa]],Capas[],2,0)</f>
        <v>10_agriculturaganaderasilviculturaypesca</v>
      </c>
      <c r="C882" s="3">
        <f t="shared" si="101"/>
        <v>6</v>
      </c>
      <c r="D882" s="20" t="s">
        <v>912</v>
      </c>
      <c r="E882" s="1">
        <v>1</v>
      </c>
      <c r="F882" t="s">
        <v>913</v>
      </c>
      <c r="G882" s="4">
        <v>6</v>
      </c>
      <c r="H882" s="20"/>
      <c r="I882" s="31"/>
      <c r="J882" s="1"/>
    </row>
    <row r="883" spans="1:10" x14ac:dyDescent="0.3">
      <c r="A883" s="18" t="s">
        <v>220</v>
      </c>
      <c r="B883" s="23" t="str">
        <f>+VLOOKUP(BD_Capas[[#This Row],[idcapa]],Capas[],2,0)</f>
        <v>10_comercioalpormayorymenorreparaciondevehculos</v>
      </c>
      <c r="C883" s="17">
        <v>1</v>
      </c>
      <c r="D883" s="23" t="s">
        <v>2</v>
      </c>
      <c r="E883" s="1">
        <v>1</v>
      </c>
      <c r="F883" t="s">
        <v>11</v>
      </c>
      <c r="G883" s="14">
        <v>1</v>
      </c>
      <c r="H883" s="23"/>
      <c r="I883" s="37"/>
      <c r="J883" s="18"/>
    </row>
    <row r="884" spans="1:10" x14ac:dyDescent="0.3">
      <c r="A884" s="1" t="str">
        <f>+A883</f>
        <v>80</v>
      </c>
      <c r="B884" s="20" t="str">
        <f>+VLOOKUP(BD_Capas[[#This Row],[idcapa]],Capas[],2,0)</f>
        <v>10_comercioalpormayorymenorreparaciondevehculos</v>
      </c>
      <c r="C884" s="3">
        <f t="shared" si="101"/>
        <v>2</v>
      </c>
      <c r="D884" s="20" t="s">
        <v>3</v>
      </c>
      <c r="E884" s="1">
        <v>1</v>
      </c>
      <c r="F884" t="s">
        <v>305</v>
      </c>
      <c r="G884" s="4">
        <v>2</v>
      </c>
      <c r="H884" s="20"/>
      <c r="I884" s="31"/>
      <c r="J884" s="1"/>
    </row>
    <row r="885" spans="1:10" x14ac:dyDescent="0.3">
      <c r="A885" s="1" t="str">
        <f t="shared" ref="A885:A888" si="112">+A884</f>
        <v>80</v>
      </c>
      <c r="B885" s="20" t="str">
        <f>+VLOOKUP(BD_Capas[[#This Row],[idcapa]],Capas[],2,0)</f>
        <v>10_comercioalpormayorymenorreparaciondevehculos</v>
      </c>
      <c r="C885" s="3">
        <f t="shared" si="101"/>
        <v>3</v>
      </c>
      <c r="D885" s="20" t="s">
        <v>111</v>
      </c>
      <c r="E885" s="1">
        <v>1</v>
      </c>
      <c r="F885" t="s">
        <v>12</v>
      </c>
      <c r="G885" s="4">
        <v>3</v>
      </c>
      <c r="H885" s="20" t="s">
        <v>926</v>
      </c>
      <c r="I885" s="5" t="str">
        <f>BD_Capas[[#This Row],[idcapa]]&amp;"-"&amp;BD_Capas[[#This Row],[posición_capa]]</f>
        <v>80-1</v>
      </c>
      <c r="J885" s="1">
        <v>1</v>
      </c>
    </row>
    <row r="886" spans="1:10" x14ac:dyDescent="0.3">
      <c r="A886" s="1" t="str">
        <f t="shared" si="112"/>
        <v>80</v>
      </c>
      <c r="B886" s="20" t="str">
        <f>+VLOOKUP(BD_Capas[[#This Row],[idcapa]],Capas[],2,0)</f>
        <v>10_comercioalpormayorymenorreparaciondevehculos</v>
      </c>
      <c r="C886" s="3">
        <f t="shared" si="101"/>
        <v>4</v>
      </c>
      <c r="D886" s="20" t="s">
        <v>309</v>
      </c>
      <c r="E886" s="1">
        <v>1</v>
      </c>
      <c r="F886" t="s">
        <v>309</v>
      </c>
      <c r="G886" s="4">
        <v>4</v>
      </c>
      <c r="H886" s="20"/>
      <c r="I886" s="5"/>
      <c r="J886" s="1"/>
    </row>
    <row r="887" spans="1:10" x14ac:dyDescent="0.3">
      <c r="A887" s="1" t="str">
        <f t="shared" si="112"/>
        <v>80</v>
      </c>
      <c r="B887" s="20" t="str">
        <f>+VLOOKUP(BD_Capas[[#This Row],[idcapa]],Capas[],2,0)</f>
        <v>10_comercioalpormayorymenorreparaciondevehculos</v>
      </c>
      <c r="C887" s="3">
        <f t="shared" si="101"/>
        <v>5</v>
      </c>
      <c r="D887" s="20" t="s">
        <v>401</v>
      </c>
      <c r="E887" s="1">
        <v>1</v>
      </c>
      <c r="F887" t="s">
        <v>401</v>
      </c>
      <c r="G887" s="4">
        <v>5</v>
      </c>
      <c r="H887" s="20"/>
      <c r="I887" s="5"/>
      <c r="J887" s="1"/>
    </row>
    <row r="888" spans="1:10" x14ac:dyDescent="0.3">
      <c r="A888" s="1" t="str">
        <f t="shared" si="112"/>
        <v>80</v>
      </c>
      <c r="B888" s="20" t="str">
        <f>+VLOOKUP(BD_Capas[[#This Row],[idcapa]],Capas[],2,0)</f>
        <v>10_comercioalpormayorymenorreparaciondevehculos</v>
      </c>
      <c r="C888" s="3">
        <f t="shared" ref="C888:C894" si="113">+C887+1</f>
        <v>6</v>
      </c>
      <c r="D888" s="20" t="s">
        <v>912</v>
      </c>
      <c r="E888" s="1">
        <v>1</v>
      </c>
      <c r="F888" t="s">
        <v>913</v>
      </c>
      <c r="G888" s="4">
        <v>6</v>
      </c>
      <c r="H888" s="20"/>
      <c r="I888" s="31"/>
      <c r="J888" s="1"/>
    </row>
    <row r="889" spans="1:10" x14ac:dyDescent="0.3">
      <c r="A889" s="18" t="s">
        <v>221</v>
      </c>
      <c r="B889" s="23" t="str">
        <f>+VLOOKUP(BD_Capas[[#This Row],[idcapa]],Capas[],2,0)</f>
        <v>10_construccin</v>
      </c>
      <c r="C889" s="17">
        <v>1</v>
      </c>
      <c r="D889" s="23" t="s">
        <v>2</v>
      </c>
      <c r="E889" s="1">
        <v>1</v>
      </c>
      <c r="F889" t="s">
        <v>11</v>
      </c>
      <c r="G889" s="14">
        <v>1</v>
      </c>
      <c r="H889" s="23"/>
      <c r="I889" s="37"/>
      <c r="J889" s="18"/>
    </row>
    <row r="890" spans="1:10" x14ac:dyDescent="0.3">
      <c r="A890" s="1" t="str">
        <f>+A889</f>
        <v>81</v>
      </c>
      <c r="B890" s="20" t="str">
        <f>+VLOOKUP(BD_Capas[[#This Row],[idcapa]],Capas[],2,0)</f>
        <v>10_construccin</v>
      </c>
      <c r="C890" s="3">
        <f t="shared" si="113"/>
        <v>2</v>
      </c>
      <c r="D890" s="20" t="s">
        <v>3</v>
      </c>
      <c r="E890" s="1">
        <v>1</v>
      </c>
      <c r="F890" t="s">
        <v>305</v>
      </c>
      <c r="G890" s="4">
        <v>2</v>
      </c>
      <c r="H890" s="20"/>
      <c r="I890" s="31"/>
      <c r="J890" s="1"/>
    </row>
    <row r="891" spans="1:10" x14ac:dyDescent="0.3">
      <c r="A891" s="1" t="str">
        <f t="shared" ref="A891:A894" si="114">+A890</f>
        <v>81</v>
      </c>
      <c r="B891" s="20" t="str">
        <f>+VLOOKUP(BD_Capas[[#This Row],[idcapa]],Capas[],2,0)</f>
        <v>10_construccin</v>
      </c>
      <c r="C891" s="3">
        <f t="shared" si="113"/>
        <v>3</v>
      </c>
      <c r="D891" s="20" t="s">
        <v>111</v>
      </c>
      <c r="E891" s="1">
        <v>1</v>
      </c>
      <c r="F891" t="s">
        <v>12</v>
      </c>
      <c r="G891" s="4">
        <v>3</v>
      </c>
      <c r="H891" s="20" t="s">
        <v>927</v>
      </c>
      <c r="I891" s="5" t="str">
        <f>BD_Capas[[#This Row],[idcapa]]&amp;"-"&amp;BD_Capas[[#This Row],[posición_capa]]</f>
        <v>81-1</v>
      </c>
      <c r="J891" s="1">
        <v>1</v>
      </c>
    </row>
    <row r="892" spans="1:10" x14ac:dyDescent="0.3">
      <c r="A892" s="1" t="str">
        <f t="shared" si="114"/>
        <v>81</v>
      </c>
      <c r="B892" s="20" t="str">
        <f>+VLOOKUP(BD_Capas[[#This Row],[idcapa]],Capas[],2,0)</f>
        <v>10_construccin</v>
      </c>
      <c r="C892" s="3">
        <f t="shared" si="113"/>
        <v>4</v>
      </c>
      <c r="D892" s="20" t="s">
        <v>309</v>
      </c>
      <c r="E892" s="1">
        <v>1</v>
      </c>
      <c r="F892" t="s">
        <v>309</v>
      </c>
      <c r="G892" s="4">
        <v>4</v>
      </c>
      <c r="H892" s="20"/>
      <c r="I892" s="5"/>
      <c r="J892" s="1"/>
    </row>
    <row r="893" spans="1:10" x14ac:dyDescent="0.3">
      <c r="A893" s="1" t="str">
        <f t="shared" si="114"/>
        <v>81</v>
      </c>
      <c r="B893" s="20" t="str">
        <f>+VLOOKUP(BD_Capas[[#This Row],[idcapa]],Capas[],2,0)</f>
        <v>10_construccin</v>
      </c>
      <c r="C893" s="3">
        <f t="shared" si="113"/>
        <v>5</v>
      </c>
      <c r="D893" s="20" t="s">
        <v>401</v>
      </c>
      <c r="E893" s="1">
        <v>1</v>
      </c>
      <c r="F893" t="s">
        <v>401</v>
      </c>
      <c r="G893" s="4">
        <v>5</v>
      </c>
      <c r="H893" s="20"/>
      <c r="I893" s="5"/>
      <c r="J893" s="1"/>
    </row>
    <row r="894" spans="1:10" x14ac:dyDescent="0.3">
      <c r="A894" s="1" t="str">
        <f t="shared" si="114"/>
        <v>81</v>
      </c>
      <c r="B894" s="20" t="str">
        <f>+VLOOKUP(BD_Capas[[#This Row],[idcapa]],Capas[],2,0)</f>
        <v>10_construccin</v>
      </c>
      <c r="C894" s="3">
        <f t="shared" si="113"/>
        <v>6</v>
      </c>
      <c r="D894" s="20" t="s">
        <v>912</v>
      </c>
      <c r="E894" s="1">
        <v>1</v>
      </c>
      <c r="F894" t="s">
        <v>913</v>
      </c>
      <c r="G894" s="4">
        <v>6</v>
      </c>
      <c r="H894" s="20"/>
      <c r="I894" s="31"/>
      <c r="J894" s="1"/>
    </row>
    <row r="895" spans="1:10" x14ac:dyDescent="0.3">
      <c r="A895" s="18" t="s">
        <v>222</v>
      </c>
      <c r="B895" s="23" t="str">
        <f>+VLOOKUP(BD_Capas[[#This Row],[idcapa]],Capas[],2,0)</f>
        <v>10_enseanza</v>
      </c>
      <c r="C895" s="17">
        <v>1</v>
      </c>
      <c r="D895" s="23" t="s">
        <v>2</v>
      </c>
      <c r="E895" s="1">
        <v>1</v>
      </c>
      <c r="F895" t="s">
        <v>11</v>
      </c>
      <c r="G895" s="14">
        <v>1</v>
      </c>
      <c r="H895" s="23"/>
      <c r="I895" s="37"/>
      <c r="J895" s="18"/>
    </row>
    <row r="896" spans="1:10" x14ac:dyDescent="0.3">
      <c r="A896" s="1" t="str">
        <f>+A895</f>
        <v>82</v>
      </c>
      <c r="B896" s="20" t="str">
        <f>+VLOOKUP(BD_Capas[[#This Row],[idcapa]],Capas[],2,0)</f>
        <v>10_enseanza</v>
      </c>
      <c r="C896" s="3">
        <f t="shared" ref="C896:C918" si="115">+C895+1</f>
        <v>2</v>
      </c>
      <c r="D896" s="20" t="s">
        <v>3</v>
      </c>
      <c r="E896" s="1">
        <v>1</v>
      </c>
      <c r="F896" t="s">
        <v>305</v>
      </c>
      <c r="G896" s="4">
        <v>2</v>
      </c>
      <c r="H896" s="20"/>
      <c r="I896" s="31"/>
      <c r="J896" s="1"/>
    </row>
    <row r="897" spans="1:10" x14ac:dyDescent="0.3">
      <c r="A897" s="1" t="str">
        <f t="shared" ref="A897:A900" si="116">+A896</f>
        <v>82</v>
      </c>
      <c r="B897" s="20" t="str">
        <f>+VLOOKUP(BD_Capas[[#This Row],[idcapa]],Capas[],2,0)</f>
        <v>10_enseanza</v>
      </c>
      <c r="C897" s="3">
        <f t="shared" si="115"/>
        <v>3</v>
      </c>
      <c r="D897" s="20" t="s">
        <v>111</v>
      </c>
      <c r="E897" s="1">
        <v>1</v>
      </c>
      <c r="F897" t="s">
        <v>12</v>
      </c>
      <c r="G897" s="4">
        <v>3</v>
      </c>
      <c r="H897" s="20" t="s">
        <v>928</v>
      </c>
      <c r="I897" s="5" t="str">
        <f>BD_Capas[[#This Row],[idcapa]]&amp;"-"&amp;BD_Capas[[#This Row],[posición_capa]]</f>
        <v>82-1</v>
      </c>
      <c r="J897" s="1">
        <v>1</v>
      </c>
    </row>
    <row r="898" spans="1:10" x14ac:dyDescent="0.3">
      <c r="A898" s="1" t="str">
        <f t="shared" si="116"/>
        <v>82</v>
      </c>
      <c r="B898" s="20" t="str">
        <f>+VLOOKUP(BD_Capas[[#This Row],[idcapa]],Capas[],2,0)</f>
        <v>10_enseanza</v>
      </c>
      <c r="C898" s="3">
        <f t="shared" si="115"/>
        <v>4</v>
      </c>
      <c r="D898" s="20" t="s">
        <v>309</v>
      </c>
      <c r="E898" s="1">
        <v>1</v>
      </c>
      <c r="F898" t="s">
        <v>309</v>
      </c>
      <c r="G898" s="4">
        <v>4</v>
      </c>
      <c r="H898" s="20"/>
      <c r="I898" s="5"/>
      <c r="J898" s="1"/>
    </row>
    <row r="899" spans="1:10" x14ac:dyDescent="0.3">
      <c r="A899" s="1" t="str">
        <f t="shared" si="116"/>
        <v>82</v>
      </c>
      <c r="B899" s="20" t="str">
        <f>+VLOOKUP(BD_Capas[[#This Row],[idcapa]],Capas[],2,0)</f>
        <v>10_enseanza</v>
      </c>
      <c r="C899" s="3">
        <f t="shared" si="115"/>
        <v>5</v>
      </c>
      <c r="D899" s="20" t="s">
        <v>401</v>
      </c>
      <c r="E899" s="1">
        <v>1</v>
      </c>
      <c r="F899" t="s">
        <v>401</v>
      </c>
      <c r="G899" s="4">
        <v>5</v>
      </c>
      <c r="H899" s="20"/>
      <c r="I899" s="5"/>
      <c r="J899" s="1"/>
    </row>
    <row r="900" spans="1:10" x14ac:dyDescent="0.3">
      <c r="A900" s="1" t="str">
        <f t="shared" si="116"/>
        <v>82</v>
      </c>
      <c r="B900" s="20" t="str">
        <f>+VLOOKUP(BD_Capas[[#This Row],[idcapa]],Capas[],2,0)</f>
        <v>10_enseanza</v>
      </c>
      <c r="C900" s="3">
        <f t="shared" si="115"/>
        <v>6</v>
      </c>
      <c r="D900" s="20" t="s">
        <v>912</v>
      </c>
      <c r="E900" s="1">
        <v>1</v>
      </c>
      <c r="F900" t="s">
        <v>913</v>
      </c>
      <c r="G900" s="4">
        <v>6</v>
      </c>
      <c r="H900" s="20"/>
      <c r="I900" s="31"/>
      <c r="J900" s="1"/>
    </row>
    <row r="901" spans="1:10" x14ac:dyDescent="0.3">
      <c r="A901" s="18" t="s">
        <v>223</v>
      </c>
      <c r="B901" s="23" t="str">
        <f>+VLOOKUP(BD_Capas[[#This Row],[idcapa]],Capas[],2,0)</f>
        <v>10_explotacindeminasycanteras</v>
      </c>
      <c r="C901" s="17">
        <v>1</v>
      </c>
      <c r="D901" s="23" t="s">
        <v>2</v>
      </c>
      <c r="E901" s="1">
        <v>1</v>
      </c>
      <c r="F901" t="s">
        <v>11</v>
      </c>
      <c r="G901" s="14">
        <v>1</v>
      </c>
      <c r="H901" s="23"/>
      <c r="I901" s="37"/>
      <c r="J901" s="18"/>
    </row>
    <row r="902" spans="1:10" x14ac:dyDescent="0.3">
      <c r="A902" s="1" t="str">
        <f>+A901</f>
        <v>83</v>
      </c>
      <c r="B902" s="20" t="str">
        <f>+VLOOKUP(BD_Capas[[#This Row],[idcapa]],Capas[],2,0)</f>
        <v>10_explotacindeminasycanteras</v>
      </c>
      <c r="C902" s="3">
        <f t="shared" si="115"/>
        <v>2</v>
      </c>
      <c r="D902" s="20" t="s">
        <v>3</v>
      </c>
      <c r="E902" s="1">
        <v>1</v>
      </c>
      <c r="F902" t="s">
        <v>305</v>
      </c>
      <c r="G902" s="4">
        <v>2</v>
      </c>
      <c r="H902" s="20"/>
      <c r="I902" s="31"/>
      <c r="J902" s="1"/>
    </row>
    <row r="903" spans="1:10" x14ac:dyDescent="0.3">
      <c r="A903" s="1" t="str">
        <f t="shared" ref="A903:A906" si="117">+A902</f>
        <v>83</v>
      </c>
      <c r="B903" s="20" t="str">
        <f>+VLOOKUP(BD_Capas[[#This Row],[idcapa]],Capas[],2,0)</f>
        <v>10_explotacindeminasycanteras</v>
      </c>
      <c r="C903" s="3">
        <f t="shared" si="115"/>
        <v>3</v>
      </c>
      <c r="D903" s="20" t="s">
        <v>111</v>
      </c>
      <c r="E903" s="1">
        <v>1</v>
      </c>
      <c r="F903" t="s">
        <v>12</v>
      </c>
      <c r="G903" s="4">
        <v>3</v>
      </c>
      <c r="H903" s="20" t="s">
        <v>929</v>
      </c>
      <c r="I903" s="5" t="str">
        <f>BD_Capas[[#This Row],[idcapa]]&amp;"-"&amp;BD_Capas[[#This Row],[posición_capa]]</f>
        <v>83-1</v>
      </c>
      <c r="J903" s="1">
        <v>1</v>
      </c>
    </row>
    <row r="904" spans="1:10" x14ac:dyDescent="0.3">
      <c r="A904" s="1" t="str">
        <f t="shared" si="117"/>
        <v>83</v>
      </c>
      <c r="B904" s="20" t="str">
        <f>+VLOOKUP(BD_Capas[[#This Row],[idcapa]],Capas[],2,0)</f>
        <v>10_explotacindeminasycanteras</v>
      </c>
      <c r="C904" s="3">
        <f t="shared" si="115"/>
        <v>4</v>
      </c>
      <c r="D904" s="20" t="s">
        <v>309</v>
      </c>
      <c r="E904" s="1">
        <v>1</v>
      </c>
      <c r="F904" t="s">
        <v>309</v>
      </c>
      <c r="G904" s="4">
        <v>4</v>
      </c>
      <c r="H904" s="20"/>
      <c r="I904" s="5"/>
      <c r="J904" s="1"/>
    </row>
    <row r="905" spans="1:10" x14ac:dyDescent="0.3">
      <c r="A905" s="1" t="str">
        <f t="shared" si="117"/>
        <v>83</v>
      </c>
      <c r="B905" s="20" t="str">
        <f>+VLOOKUP(BD_Capas[[#This Row],[idcapa]],Capas[],2,0)</f>
        <v>10_explotacindeminasycanteras</v>
      </c>
      <c r="C905" s="3">
        <f t="shared" si="115"/>
        <v>5</v>
      </c>
      <c r="D905" s="20" t="s">
        <v>401</v>
      </c>
      <c r="E905" s="1">
        <v>1</v>
      </c>
      <c r="F905" t="s">
        <v>401</v>
      </c>
      <c r="G905" s="4">
        <v>5</v>
      </c>
      <c r="H905" s="20"/>
      <c r="I905" s="5"/>
      <c r="J905" s="1"/>
    </row>
    <row r="906" spans="1:10" x14ac:dyDescent="0.3">
      <c r="A906" s="1" t="str">
        <f t="shared" si="117"/>
        <v>83</v>
      </c>
      <c r="B906" s="20" t="str">
        <f>+VLOOKUP(BD_Capas[[#This Row],[idcapa]],Capas[],2,0)</f>
        <v>10_explotacindeminasycanteras</v>
      </c>
      <c r="C906" s="3">
        <f t="shared" si="115"/>
        <v>6</v>
      </c>
      <c r="D906" s="20" t="s">
        <v>912</v>
      </c>
      <c r="E906" s="1">
        <v>1</v>
      </c>
      <c r="F906" t="s">
        <v>913</v>
      </c>
      <c r="G906" s="4">
        <v>6</v>
      </c>
      <c r="H906" s="20"/>
      <c r="I906" s="31"/>
      <c r="J906" s="1"/>
    </row>
    <row r="907" spans="1:10" x14ac:dyDescent="0.3">
      <c r="A907" s="18" t="s">
        <v>224</v>
      </c>
      <c r="B907" s="23" t="str">
        <f>+VLOOKUP(BD_Capas[[#This Row],[idcapa]],Capas[],2,0)</f>
        <v>10_industriamanufacturera</v>
      </c>
      <c r="C907" s="17">
        <v>1</v>
      </c>
      <c r="D907" s="23" t="s">
        <v>2</v>
      </c>
      <c r="E907" s="1">
        <v>1</v>
      </c>
      <c r="F907" t="s">
        <v>11</v>
      </c>
      <c r="G907" s="14">
        <v>1</v>
      </c>
      <c r="H907" s="23"/>
      <c r="I907" s="37"/>
      <c r="J907" s="18"/>
    </row>
    <row r="908" spans="1:10" x14ac:dyDescent="0.3">
      <c r="A908" s="1" t="str">
        <f>+A907</f>
        <v>84</v>
      </c>
      <c r="B908" s="20" t="str">
        <f>+VLOOKUP(BD_Capas[[#This Row],[idcapa]],Capas[],2,0)</f>
        <v>10_industriamanufacturera</v>
      </c>
      <c r="C908" s="3">
        <f t="shared" si="115"/>
        <v>2</v>
      </c>
      <c r="D908" s="20" t="s">
        <v>3</v>
      </c>
      <c r="E908" s="1">
        <v>1</v>
      </c>
      <c r="F908" t="s">
        <v>305</v>
      </c>
      <c r="G908" s="4">
        <v>2</v>
      </c>
      <c r="H908" s="20"/>
      <c r="I908" s="31"/>
      <c r="J908" s="1"/>
    </row>
    <row r="909" spans="1:10" x14ac:dyDescent="0.3">
      <c r="A909" s="1" t="str">
        <f t="shared" ref="A909:A912" si="118">+A908</f>
        <v>84</v>
      </c>
      <c r="B909" s="20" t="str">
        <f>+VLOOKUP(BD_Capas[[#This Row],[idcapa]],Capas[],2,0)</f>
        <v>10_industriamanufacturera</v>
      </c>
      <c r="C909" s="3">
        <f t="shared" si="115"/>
        <v>3</v>
      </c>
      <c r="D909" s="20" t="s">
        <v>111</v>
      </c>
      <c r="E909" s="1">
        <v>1</v>
      </c>
      <c r="F909" t="s">
        <v>12</v>
      </c>
      <c r="G909" s="4">
        <v>3</v>
      </c>
      <c r="H909" s="20" t="s">
        <v>930</v>
      </c>
      <c r="I909" s="5" t="str">
        <f>BD_Capas[[#This Row],[idcapa]]&amp;"-"&amp;BD_Capas[[#This Row],[posición_capa]]</f>
        <v>84-1</v>
      </c>
      <c r="J909" s="1">
        <v>1</v>
      </c>
    </row>
    <row r="910" spans="1:10" x14ac:dyDescent="0.3">
      <c r="A910" s="1" t="str">
        <f t="shared" si="118"/>
        <v>84</v>
      </c>
      <c r="B910" s="20" t="str">
        <f>+VLOOKUP(BD_Capas[[#This Row],[idcapa]],Capas[],2,0)</f>
        <v>10_industriamanufacturera</v>
      </c>
      <c r="C910" s="3">
        <f t="shared" si="115"/>
        <v>4</v>
      </c>
      <c r="D910" s="20" t="s">
        <v>309</v>
      </c>
      <c r="E910" s="1">
        <v>1</v>
      </c>
      <c r="F910" t="s">
        <v>309</v>
      </c>
      <c r="G910" s="4">
        <v>4</v>
      </c>
      <c r="H910" s="20"/>
      <c r="I910" s="5"/>
      <c r="J910" s="1"/>
    </row>
    <row r="911" spans="1:10" x14ac:dyDescent="0.3">
      <c r="A911" s="1" t="str">
        <f t="shared" si="118"/>
        <v>84</v>
      </c>
      <c r="B911" s="20" t="str">
        <f>+VLOOKUP(BD_Capas[[#This Row],[idcapa]],Capas[],2,0)</f>
        <v>10_industriamanufacturera</v>
      </c>
      <c r="C911" s="3">
        <f t="shared" si="115"/>
        <v>5</v>
      </c>
      <c r="D911" s="20" t="s">
        <v>401</v>
      </c>
      <c r="E911" s="1">
        <v>1</v>
      </c>
      <c r="F911" t="s">
        <v>401</v>
      </c>
      <c r="G911" s="4">
        <v>5</v>
      </c>
      <c r="H911" s="20"/>
      <c r="I911" s="5"/>
      <c r="J911" s="1"/>
    </row>
    <row r="912" spans="1:10" x14ac:dyDescent="0.3">
      <c r="A912" s="1" t="str">
        <f t="shared" si="118"/>
        <v>84</v>
      </c>
      <c r="B912" s="20" t="str">
        <f>+VLOOKUP(BD_Capas[[#This Row],[idcapa]],Capas[],2,0)</f>
        <v>10_industriamanufacturera</v>
      </c>
      <c r="C912" s="3">
        <f t="shared" si="115"/>
        <v>6</v>
      </c>
      <c r="D912" s="20" t="s">
        <v>912</v>
      </c>
      <c r="E912" s="1">
        <v>1</v>
      </c>
      <c r="F912" t="s">
        <v>913</v>
      </c>
      <c r="G912" s="4">
        <v>6</v>
      </c>
      <c r="H912" s="20"/>
      <c r="I912" s="31"/>
      <c r="J912" s="1"/>
    </row>
    <row r="913" spans="1:10" x14ac:dyDescent="0.3">
      <c r="A913" s="18" t="s">
        <v>225</v>
      </c>
      <c r="B913" s="23" t="str">
        <f>+VLOOKUP(BD_Capas[[#This Row],[idcapa]],Capas[],2,0)</f>
        <v>10_informacinycomunicaciones</v>
      </c>
      <c r="C913" s="17">
        <v>1</v>
      </c>
      <c r="D913" s="23" t="s">
        <v>2</v>
      </c>
      <c r="E913" s="1">
        <v>1</v>
      </c>
      <c r="F913" t="s">
        <v>11</v>
      </c>
      <c r="G913" s="14">
        <v>1</v>
      </c>
      <c r="H913" s="23"/>
      <c r="I913" s="37"/>
      <c r="J913" s="18"/>
    </row>
    <row r="914" spans="1:10" x14ac:dyDescent="0.3">
      <c r="A914" s="1" t="str">
        <f>+A913</f>
        <v>85</v>
      </c>
      <c r="B914" s="20" t="str">
        <f>+VLOOKUP(BD_Capas[[#This Row],[idcapa]],Capas[],2,0)</f>
        <v>10_informacinycomunicaciones</v>
      </c>
      <c r="C914" s="3">
        <f t="shared" si="115"/>
        <v>2</v>
      </c>
      <c r="D914" s="20" t="s">
        <v>3</v>
      </c>
      <c r="E914" s="1">
        <v>1</v>
      </c>
      <c r="F914" t="s">
        <v>305</v>
      </c>
      <c r="G914" s="4">
        <v>2</v>
      </c>
      <c r="H914" s="20"/>
      <c r="I914" s="31"/>
      <c r="J914" s="1"/>
    </row>
    <row r="915" spans="1:10" x14ac:dyDescent="0.3">
      <c r="A915" s="1" t="str">
        <f t="shared" ref="A915:A918" si="119">+A914</f>
        <v>85</v>
      </c>
      <c r="B915" s="20" t="str">
        <f>+VLOOKUP(BD_Capas[[#This Row],[idcapa]],Capas[],2,0)</f>
        <v>10_informacinycomunicaciones</v>
      </c>
      <c r="C915" s="3">
        <f t="shared" si="115"/>
        <v>3</v>
      </c>
      <c r="D915" s="20" t="s">
        <v>111</v>
      </c>
      <c r="E915" s="1">
        <v>1</v>
      </c>
      <c r="F915" t="s">
        <v>12</v>
      </c>
      <c r="G915" s="4">
        <v>3</v>
      </c>
      <c r="H915" s="20" t="s">
        <v>931</v>
      </c>
      <c r="I915" s="5" t="str">
        <f>BD_Capas[[#This Row],[idcapa]]&amp;"-"&amp;BD_Capas[[#This Row],[posición_capa]]</f>
        <v>85-1</v>
      </c>
      <c r="J915" s="1">
        <v>1</v>
      </c>
    </row>
    <row r="916" spans="1:10" x14ac:dyDescent="0.3">
      <c r="A916" s="1" t="str">
        <f t="shared" si="119"/>
        <v>85</v>
      </c>
      <c r="B916" s="20" t="str">
        <f>+VLOOKUP(BD_Capas[[#This Row],[idcapa]],Capas[],2,0)</f>
        <v>10_informacinycomunicaciones</v>
      </c>
      <c r="C916" s="3">
        <f t="shared" si="115"/>
        <v>4</v>
      </c>
      <c r="D916" s="20" t="s">
        <v>309</v>
      </c>
      <c r="E916" s="1">
        <v>1</v>
      </c>
      <c r="F916" t="s">
        <v>309</v>
      </c>
      <c r="G916" s="4">
        <v>4</v>
      </c>
      <c r="H916" s="20"/>
      <c r="I916" s="5"/>
      <c r="J916" s="1"/>
    </row>
    <row r="917" spans="1:10" x14ac:dyDescent="0.3">
      <c r="A917" s="1" t="str">
        <f t="shared" si="119"/>
        <v>85</v>
      </c>
      <c r="B917" s="20" t="str">
        <f>+VLOOKUP(BD_Capas[[#This Row],[idcapa]],Capas[],2,0)</f>
        <v>10_informacinycomunicaciones</v>
      </c>
      <c r="C917" s="3">
        <f t="shared" si="115"/>
        <v>5</v>
      </c>
      <c r="D917" s="20" t="s">
        <v>401</v>
      </c>
      <c r="E917" s="1">
        <v>1</v>
      </c>
      <c r="F917" t="s">
        <v>401</v>
      </c>
      <c r="G917" s="4">
        <v>5</v>
      </c>
      <c r="H917" s="20"/>
      <c r="I917" s="5"/>
      <c r="J917" s="1"/>
    </row>
    <row r="918" spans="1:10" x14ac:dyDescent="0.3">
      <c r="A918" s="1" t="str">
        <f t="shared" si="119"/>
        <v>85</v>
      </c>
      <c r="B918" s="20" t="str">
        <f>+VLOOKUP(BD_Capas[[#This Row],[idcapa]],Capas[],2,0)</f>
        <v>10_informacinycomunicaciones</v>
      </c>
      <c r="C918" s="3">
        <f t="shared" si="115"/>
        <v>6</v>
      </c>
      <c r="D918" s="20" t="s">
        <v>912</v>
      </c>
      <c r="E918" s="1">
        <v>1</v>
      </c>
      <c r="F918" t="s">
        <v>913</v>
      </c>
      <c r="G918" s="4">
        <v>6</v>
      </c>
      <c r="H918" s="20"/>
      <c r="I918" s="31"/>
      <c r="J918" s="1"/>
    </row>
    <row r="919" spans="1:10" x14ac:dyDescent="0.3">
      <c r="A919" s="18" t="s">
        <v>226</v>
      </c>
      <c r="B919" s="23" t="str">
        <f>+VLOOKUP(BD_Capas[[#This Row],[idcapa]],Capas[],2,0)</f>
        <v>10_otrasactividadesdeservicios</v>
      </c>
      <c r="C919" s="17">
        <v>1</v>
      </c>
      <c r="D919" s="23" t="s">
        <v>2</v>
      </c>
      <c r="E919" s="1">
        <v>1</v>
      </c>
      <c r="F919" t="s">
        <v>11</v>
      </c>
      <c r="G919" s="14">
        <v>1</v>
      </c>
      <c r="H919" s="23"/>
      <c r="I919" s="37"/>
      <c r="J919" s="18"/>
    </row>
    <row r="920" spans="1:10" x14ac:dyDescent="0.3">
      <c r="A920" s="1" t="str">
        <f>+A919</f>
        <v>86</v>
      </c>
      <c r="B920" s="20" t="str">
        <f>+VLOOKUP(BD_Capas[[#This Row],[idcapa]],Capas[],2,0)</f>
        <v>10_otrasactividadesdeservicios</v>
      </c>
      <c r="C920" s="3">
        <f t="shared" ref="C920:C942" si="120">+C919+1</f>
        <v>2</v>
      </c>
      <c r="D920" s="20" t="s">
        <v>3</v>
      </c>
      <c r="E920" s="1">
        <v>1</v>
      </c>
      <c r="F920" t="s">
        <v>305</v>
      </c>
      <c r="G920" s="4">
        <v>2</v>
      </c>
      <c r="H920" s="20"/>
      <c r="I920" s="31"/>
      <c r="J920" s="1"/>
    </row>
    <row r="921" spans="1:10" x14ac:dyDescent="0.3">
      <c r="A921" s="1" t="str">
        <f t="shared" ref="A921:A924" si="121">+A920</f>
        <v>86</v>
      </c>
      <c r="B921" s="20" t="str">
        <f>+VLOOKUP(BD_Capas[[#This Row],[idcapa]],Capas[],2,0)</f>
        <v>10_otrasactividadesdeservicios</v>
      </c>
      <c r="C921" s="3">
        <f t="shared" si="120"/>
        <v>3</v>
      </c>
      <c r="D921" s="20" t="s">
        <v>111</v>
      </c>
      <c r="E921" s="1">
        <v>1</v>
      </c>
      <c r="F921" t="s">
        <v>12</v>
      </c>
      <c r="G921" s="4">
        <v>3</v>
      </c>
      <c r="H921" s="20" t="s">
        <v>932</v>
      </c>
      <c r="I921" s="5" t="str">
        <f>BD_Capas[[#This Row],[idcapa]]&amp;"-"&amp;BD_Capas[[#This Row],[posición_capa]]</f>
        <v>86-1</v>
      </c>
      <c r="J921" s="1">
        <v>1</v>
      </c>
    </row>
    <row r="922" spans="1:10" x14ac:dyDescent="0.3">
      <c r="A922" s="1" t="str">
        <f t="shared" si="121"/>
        <v>86</v>
      </c>
      <c r="B922" s="20" t="str">
        <f>+VLOOKUP(BD_Capas[[#This Row],[idcapa]],Capas[],2,0)</f>
        <v>10_otrasactividadesdeservicios</v>
      </c>
      <c r="C922" s="3">
        <f t="shared" si="120"/>
        <v>4</v>
      </c>
      <c r="D922" s="20" t="s">
        <v>309</v>
      </c>
      <c r="E922" s="1">
        <v>1</v>
      </c>
      <c r="F922" t="s">
        <v>309</v>
      </c>
      <c r="G922" s="4">
        <v>4</v>
      </c>
      <c r="H922" s="20"/>
      <c r="I922" s="5"/>
      <c r="J922" s="1"/>
    </row>
    <row r="923" spans="1:10" x14ac:dyDescent="0.3">
      <c r="A923" s="1" t="str">
        <f t="shared" si="121"/>
        <v>86</v>
      </c>
      <c r="B923" s="20" t="str">
        <f>+VLOOKUP(BD_Capas[[#This Row],[idcapa]],Capas[],2,0)</f>
        <v>10_otrasactividadesdeservicios</v>
      </c>
      <c r="C923" s="3">
        <f t="shared" si="120"/>
        <v>5</v>
      </c>
      <c r="D923" s="20" t="s">
        <v>401</v>
      </c>
      <c r="E923" s="1">
        <v>1</v>
      </c>
      <c r="F923" t="s">
        <v>401</v>
      </c>
      <c r="G923" s="4">
        <v>5</v>
      </c>
      <c r="H923" s="20"/>
      <c r="I923" s="5"/>
      <c r="J923" s="1"/>
    </row>
    <row r="924" spans="1:10" x14ac:dyDescent="0.3">
      <c r="A924" s="1" t="str">
        <f t="shared" si="121"/>
        <v>86</v>
      </c>
      <c r="B924" s="20" t="str">
        <f>+VLOOKUP(BD_Capas[[#This Row],[idcapa]],Capas[],2,0)</f>
        <v>10_otrasactividadesdeservicios</v>
      </c>
      <c r="C924" s="3">
        <f t="shared" si="120"/>
        <v>6</v>
      </c>
      <c r="D924" s="20" t="s">
        <v>912</v>
      </c>
      <c r="E924" s="1">
        <v>1</v>
      </c>
      <c r="F924" t="s">
        <v>913</v>
      </c>
      <c r="G924" s="4">
        <v>6</v>
      </c>
      <c r="H924" s="20"/>
      <c r="I924" s="31"/>
      <c r="J924" s="1"/>
    </row>
    <row r="925" spans="1:10" x14ac:dyDescent="0.3">
      <c r="A925" s="18" t="s">
        <v>227</v>
      </c>
      <c r="B925" s="23" t="str">
        <f>+VLOOKUP(BD_Capas[[#This Row],[idcapa]],Capas[],2,0)</f>
        <v>10_suministrodeaguaaguasresidualesdesechosydescontaminacin</v>
      </c>
      <c r="C925" s="17">
        <v>1</v>
      </c>
      <c r="D925" s="23" t="s">
        <v>2</v>
      </c>
      <c r="E925" s="1">
        <v>1</v>
      </c>
      <c r="F925" t="s">
        <v>11</v>
      </c>
      <c r="G925" s="14">
        <v>1</v>
      </c>
      <c r="H925" s="23"/>
      <c r="I925" s="37"/>
      <c r="J925" s="18"/>
    </row>
    <row r="926" spans="1:10" x14ac:dyDescent="0.3">
      <c r="A926" s="1" t="str">
        <f>+A925</f>
        <v>87</v>
      </c>
      <c r="B926" s="20" t="str">
        <f>+VLOOKUP(BD_Capas[[#This Row],[idcapa]],Capas[],2,0)</f>
        <v>10_suministrodeaguaaguasresidualesdesechosydescontaminacin</v>
      </c>
      <c r="C926" s="3">
        <f t="shared" si="120"/>
        <v>2</v>
      </c>
      <c r="D926" s="20" t="s">
        <v>3</v>
      </c>
      <c r="E926" s="1">
        <v>1</v>
      </c>
      <c r="F926" t="s">
        <v>305</v>
      </c>
      <c r="G926" s="4">
        <v>2</v>
      </c>
      <c r="H926" s="20"/>
      <c r="I926" s="31"/>
      <c r="J926" s="1"/>
    </row>
    <row r="927" spans="1:10" x14ac:dyDescent="0.3">
      <c r="A927" s="1" t="str">
        <f t="shared" ref="A927:A930" si="122">+A926</f>
        <v>87</v>
      </c>
      <c r="B927" s="20" t="str">
        <f>+VLOOKUP(BD_Capas[[#This Row],[idcapa]],Capas[],2,0)</f>
        <v>10_suministrodeaguaaguasresidualesdesechosydescontaminacin</v>
      </c>
      <c r="C927" s="3">
        <f t="shared" si="120"/>
        <v>3</v>
      </c>
      <c r="D927" s="20" t="s">
        <v>111</v>
      </c>
      <c r="E927" s="1">
        <v>1</v>
      </c>
      <c r="F927" t="s">
        <v>12</v>
      </c>
      <c r="G927" s="4">
        <v>3</v>
      </c>
      <c r="H927" s="20" t="s">
        <v>933</v>
      </c>
      <c r="I927" s="5" t="str">
        <f>BD_Capas[[#This Row],[idcapa]]&amp;"-"&amp;BD_Capas[[#This Row],[posición_capa]]</f>
        <v>87-1</v>
      </c>
      <c r="J927" s="1">
        <v>1</v>
      </c>
    </row>
    <row r="928" spans="1:10" x14ac:dyDescent="0.3">
      <c r="A928" s="1" t="str">
        <f t="shared" si="122"/>
        <v>87</v>
      </c>
      <c r="B928" s="20" t="str">
        <f>+VLOOKUP(BD_Capas[[#This Row],[idcapa]],Capas[],2,0)</f>
        <v>10_suministrodeaguaaguasresidualesdesechosydescontaminacin</v>
      </c>
      <c r="C928" s="3">
        <f t="shared" si="120"/>
        <v>4</v>
      </c>
      <c r="D928" s="20" t="s">
        <v>309</v>
      </c>
      <c r="E928" s="1">
        <v>1</v>
      </c>
      <c r="F928" t="s">
        <v>309</v>
      </c>
      <c r="G928" s="4">
        <v>4</v>
      </c>
      <c r="H928" s="20"/>
      <c r="I928" s="5"/>
      <c r="J928" s="1"/>
    </row>
    <row r="929" spans="1:10" x14ac:dyDescent="0.3">
      <c r="A929" s="1" t="str">
        <f t="shared" si="122"/>
        <v>87</v>
      </c>
      <c r="B929" s="20" t="str">
        <f>+VLOOKUP(BD_Capas[[#This Row],[idcapa]],Capas[],2,0)</f>
        <v>10_suministrodeaguaaguasresidualesdesechosydescontaminacin</v>
      </c>
      <c r="C929" s="3">
        <f t="shared" si="120"/>
        <v>5</v>
      </c>
      <c r="D929" s="20" t="s">
        <v>401</v>
      </c>
      <c r="E929" s="1">
        <v>1</v>
      </c>
      <c r="F929" t="s">
        <v>401</v>
      </c>
      <c r="G929" s="4">
        <v>5</v>
      </c>
      <c r="H929" s="20"/>
      <c r="I929" s="5"/>
      <c r="J929" s="1"/>
    </row>
    <row r="930" spans="1:10" x14ac:dyDescent="0.3">
      <c r="A930" s="1" t="str">
        <f t="shared" si="122"/>
        <v>87</v>
      </c>
      <c r="B930" s="20" t="str">
        <f>+VLOOKUP(BD_Capas[[#This Row],[idcapa]],Capas[],2,0)</f>
        <v>10_suministrodeaguaaguasresidualesdesechosydescontaminacin</v>
      </c>
      <c r="C930" s="3">
        <f t="shared" si="120"/>
        <v>6</v>
      </c>
      <c r="D930" s="20" t="s">
        <v>912</v>
      </c>
      <c r="E930" s="1">
        <v>1</v>
      </c>
      <c r="F930" t="s">
        <v>913</v>
      </c>
      <c r="G930" s="4">
        <v>6</v>
      </c>
      <c r="H930" s="20"/>
      <c r="I930" s="31"/>
      <c r="J930" s="1"/>
    </row>
    <row r="931" spans="1:10" x14ac:dyDescent="0.3">
      <c r="A931" s="18" t="s">
        <v>228</v>
      </c>
      <c r="B931" s="23" t="str">
        <f>+VLOOKUP(BD_Capas[[#This Row],[idcapa]],Capas[],2,0)</f>
        <v>10_suministrodeelectricidadgasvaporyaireacondicionado</v>
      </c>
      <c r="C931" s="17">
        <v>1</v>
      </c>
      <c r="D931" s="23" t="s">
        <v>2</v>
      </c>
      <c r="E931" s="1">
        <v>1</v>
      </c>
      <c r="F931" t="s">
        <v>11</v>
      </c>
      <c r="G931" s="14">
        <v>1</v>
      </c>
      <c r="H931" s="23"/>
      <c r="I931" s="37"/>
      <c r="J931" s="18"/>
    </row>
    <row r="932" spans="1:10" x14ac:dyDescent="0.3">
      <c r="A932" s="1" t="str">
        <f>+A931</f>
        <v>88</v>
      </c>
      <c r="B932" s="20" t="str">
        <f>+VLOOKUP(BD_Capas[[#This Row],[idcapa]],Capas[],2,0)</f>
        <v>10_suministrodeelectricidadgasvaporyaireacondicionado</v>
      </c>
      <c r="C932" s="3">
        <f t="shared" si="120"/>
        <v>2</v>
      </c>
      <c r="D932" s="20" t="s">
        <v>3</v>
      </c>
      <c r="E932" s="1">
        <v>1</v>
      </c>
      <c r="F932" t="s">
        <v>305</v>
      </c>
      <c r="G932" s="4">
        <v>2</v>
      </c>
      <c r="H932" s="20"/>
      <c r="I932" s="31"/>
      <c r="J932" s="1"/>
    </row>
    <row r="933" spans="1:10" x14ac:dyDescent="0.3">
      <c r="A933" s="1" t="str">
        <f t="shared" ref="A933:A936" si="123">+A932</f>
        <v>88</v>
      </c>
      <c r="B933" s="20" t="str">
        <f>+VLOOKUP(BD_Capas[[#This Row],[idcapa]],Capas[],2,0)</f>
        <v>10_suministrodeelectricidadgasvaporyaireacondicionado</v>
      </c>
      <c r="C933" s="3">
        <f t="shared" si="120"/>
        <v>3</v>
      </c>
      <c r="D933" s="20" t="s">
        <v>111</v>
      </c>
      <c r="E933" s="1">
        <v>1</v>
      </c>
      <c r="F933" t="s">
        <v>12</v>
      </c>
      <c r="G933" s="4">
        <v>3</v>
      </c>
      <c r="H933" s="20" t="s">
        <v>934</v>
      </c>
      <c r="I933" s="5" t="str">
        <f>BD_Capas[[#This Row],[idcapa]]&amp;"-"&amp;BD_Capas[[#This Row],[posición_capa]]</f>
        <v>88-1</v>
      </c>
      <c r="J933" s="1">
        <v>1</v>
      </c>
    </row>
    <row r="934" spans="1:10" x14ac:dyDescent="0.3">
      <c r="A934" s="1" t="str">
        <f t="shared" si="123"/>
        <v>88</v>
      </c>
      <c r="B934" s="20" t="str">
        <f>+VLOOKUP(BD_Capas[[#This Row],[idcapa]],Capas[],2,0)</f>
        <v>10_suministrodeelectricidadgasvaporyaireacondicionado</v>
      </c>
      <c r="C934" s="3">
        <f t="shared" si="120"/>
        <v>4</v>
      </c>
      <c r="D934" s="20" t="s">
        <v>309</v>
      </c>
      <c r="E934" s="1">
        <v>1</v>
      </c>
      <c r="F934" t="s">
        <v>309</v>
      </c>
      <c r="G934" s="4">
        <v>4</v>
      </c>
      <c r="H934" s="20"/>
      <c r="I934" s="5"/>
      <c r="J934" s="1"/>
    </row>
    <row r="935" spans="1:10" x14ac:dyDescent="0.3">
      <c r="A935" s="1" t="str">
        <f t="shared" si="123"/>
        <v>88</v>
      </c>
      <c r="B935" s="20" t="str">
        <f>+VLOOKUP(BD_Capas[[#This Row],[idcapa]],Capas[],2,0)</f>
        <v>10_suministrodeelectricidadgasvaporyaireacondicionado</v>
      </c>
      <c r="C935" s="3">
        <f t="shared" si="120"/>
        <v>5</v>
      </c>
      <c r="D935" s="20" t="s">
        <v>401</v>
      </c>
      <c r="E935" s="1">
        <v>1</v>
      </c>
      <c r="F935" t="s">
        <v>401</v>
      </c>
      <c r="G935" s="4">
        <v>5</v>
      </c>
      <c r="H935" s="20"/>
      <c r="I935" s="5"/>
      <c r="J935" s="1"/>
    </row>
    <row r="936" spans="1:10" x14ac:dyDescent="0.3">
      <c r="A936" s="1" t="str">
        <f t="shared" si="123"/>
        <v>88</v>
      </c>
      <c r="B936" s="20" t="str">
        <f>+VLOOKUP(BD_Capas[[#This Row],[idcapa]],Capas[],2,0)</f>
        <v>10_suministrodeelectricidadgasvaporyaireacondicionado</v>
      </c>
      <c r="C936" s="3">
        <f t="shared" si="120"/>
        <v>6</v>
      </c>
      <c r="D936" s="20" t="s">
        <v>912</v>
      </c>
      <c r="E936" s="1">
        <v>1</v>
      </c>
      <c r="F936" t="s">
        <v>913</v>
      </c>
      <c r="G936" s="4">
        <v>6</v>
      </c>
      <c r="H936" s="20"/>
      <c r="I936" s="31"/>
      <c r="J936" s="1"/>
    </row>
    <row r="937" spans="1:10" x14ac:dyDescent="0.3">
      <c r="A937" s="18" t="s">
        <v>229</v>
      </c>
      <c r="B937" s="23" t="str">
        <f>+VLOOKUP(BD_Capas[[#This Row],[idcapa]],Capas[],2,0)</f>
        <v>10_transporteyalmacenamiento</v>
      </c>
      <c r="C937" s="17">
        <v>1</v>
      </c>
      <c r="D937" s="23" t="s">
        <v>2</v>
      </c>
      <c r="E937" s="1">
        <v>1</v>
      </c>
      <c r="F937" t="s">
        <v>11</v>
      </c>
      <c r="G937" s="14">
        <v>1</v>
      </c>
      <c r="H937" s="23"/>
      <c r="I937" s="37"/>
      <c r="J937" s="18"/>
    </row>
    <row r="938" spans="1:10" x14ac:dyDescent="0.3">
      <c r="A938" s="1" t="str">
        <f>+A937</f>
        <v>89</v>
      </c>
      <c r="B938" s="20" t="str">
        <f>+VLOOKUP(BD_Capas[[#This Row],[idcapa]],Capas[],2,0)</f>
        <v>10_transporteyalmacenamiento</v>
      </c>
      <c r="C938" s="3">
        <f t="shared" si="120"/>
        <v>2</v>
      </c>
      <c r="D938" s="20" t="s">
        <v>3</v>
      </c>
      <c r="E938" s="1">
        <v>1</v>
      </c>
      <c r="F938" t="s">
        <v>305</v>
      </c>
      <c r="G938" s="4">
        <v>2</v>
      </c>
      <c r="H938" s="20"/>
      <c r="I938" s="31"/>
      <c r="J938" s="1"/>
    </row>
    <row r="939" spans="1:10" x14ac:dyDescent="0.3">
      <c r="A939" s="1" t="str">
        <f t="shared" ref="A939:A942" si="124">+A938</f>
        <v>89</v>
      </c>
      <c r="B939" s="20" t="str">
        <f>+VLOOKUP(BD_Capas[[#This Row],[idcapa]],Capas[],2,0)</f>
        <v>10_transporteyalmacenamiento</v>
      </c>
      <c r="C939" s="3">
        <f t="shared" si="120"/>
        <v>3</v>
      </c>
      <c r="D939" s="20" t="s">
        <v>111</v>
      </c>
      <c r="E939" s="1">
        <v>1</v>
      </c>
      <c r="F939" t="s">
        <v>12</v>
      </c>
      <c r="G939" s="4">
        <v>3</v>
      </c>
      <c r="H939" s="20" t="s">
        <v>914</v>
      </c>
      <c r="I939" s="5" t="str">
        <f>BD_Capas[[#This Row],[idcapa]]&amp;"-"&amp;BD_Capas[[#This Row],[posición_capa]]</f>
        <v>89-1</v>
      </c>
      <c r="J939" s="1">
        <v>1</v>
      </c>
    </row>
    <row r="940" spans="1:10" x14ac:dyDescent="0.3">
      <c r="A940" s="1" t="str">
        <f t="shared" si="124"/>
        <v>89</v>
      </c>
      <c r="B940" s="20" t="str">
        <f>+VLOOKUP(BD_Capas[[#This Row],[idcapa]],Capas[],2,0)</f>
        <v>10_transporteyalmacenamiento</v>
      </c>
      <c r="C940" s="3">
        <f t="shared" si="120"/>
        <v>4</v>
      </c>
      <c r="D940" s="20" t="s">
        <v>309</v>
      </c>
      <c r="E940" s="1">
        <v>1</v>
      </c>
      <c r="F940" t="s">
        <v>309</v>
      </c>
      <c r="G940" s="4">
        <v>4</v>
      </c>
      <c r="H940" s="20"/>
      <c r="I940" s="5"/>
      <c r="J940" s="1"/>
    </row>
    <row r="941" spans="1:10" x14ac:dyDescent="0.3">
      <c r="A941" s="1" t="str">
        <f t="shared" si="124"/>
        <v>89</v>
      </c>
      <c r="B941" s="20" t="str">
        <f>+VLOOKUP(BD_Capas[[#This Row],[idcapa]],Capas[],2,0)</f>
        <v>10_transporteyalmacenamiento</v>
      </c>
      <c r="C941" s="3">
        <f t="shared" si="120"/>
        <v>5</v>
      </c>
      <c r="D941" s="20" t="s">
        <v>401</v>
      </c>
      <c r="E941" s="1">
        <v>1</v>
      </c>
      <c r="F941" t="s">
        <v>401</v>
      </c>
      <c r="G941" s="4">
        <v>5</v>
      </c>
      <c r="H941" s="20"/>
      <c r="I941" s="5"/>
      <c r="J941" s="1"/>
    </row>
    <row r="942" spans="1:10" x14ac:dyDescent="0.3">
      <c r="A942" s="1" t="str">
        <f t="shared" si="124"/>
        <v>89</v>
      </c>
      <c r="B942" s="20" t="str">
        <f>+VLOOKUP(BD_Capas[[#This Row],[idcapa]],Capas[],2,0)</f>
        <v>10_transporteyalmacenamiento</v>
      </c>
      <c r="C942" s="3">
        <f t="shared" si="120"/>
        <v>6</v>
      </c>
      <c r="D942" s="20" t="s">
        <v>912</v>
      </c>
      <c r="E942" s="1">
        <v>1</v>
      </c>
      <c r="F942" t="s">
        <v>913</v>
      </c>
      <c r="G942" s="4">
        <v>6</v>
      </c>
      <c r="H942" s="20"/>
      <c r="I942" s="31"/>
      <c r="J942" s="1"/>
    </row>
    <row r="943" spans="1:10" x14ac:dyDescent="0.3">
      <c r="A943" s="18" t="s">
        <v>230</v>
      </c>
      <c r="B943" s="23" t="str">
        <f>+VLOOKUP(BD_Capas[[#This Row],[idcapa]],Capas[],2,0)</f>
        <v>11_actividadesartsticasentretenimientoyrecreativas</v>
      </c>
      <c r="C943" s="17">
        <v>1</v>
      </c>
      <c r="D943" s="23" t="s">
        <v>2</v>
      </c>
      <c r="E943" s="1">
        <v>1</v>
      </c>
      <c r="F943" t="s">
        <v>11</v>
      </c>
      <c r="G943" s="14">
        <v>1</v>
      </c>
      <c r="H943" s="23"/>
      <c r="I943" s="37"/>
      <c r="J943" s="18"/>
    </row>
    <row r="944" spans="1:10" x14ac:dyDescent="0.3">
      <c r="A944" s="1" t="str">
        <f>+A943</f>
        <v>90</v>
      </c>
      <c r="B944" s="20" t="str">
        <f>+VLOOKUP(BD_Capas[[#This Row],[idcapa]],Capas[],2,0)</f>
        <v>11_actividadesartsticasentretenimientoyrecreativas</v>
      </c>
      <c r="C944" s="3">
        <f t="shared" ref="C944:C948" si="125">+C943+1</f>
        <v>2</v>
      </c>
      <c r="D944" s="20" t="s">
        <v>3</v>
      </c>
      <c r="E944" s="1">
        <v>1</v>
      </c>
      <c r="F944" t="s">
        <v>305</v>
      </c>
      <c r="G944" s="4">
        <v>2</v>
      </c>
      <c r="H944" s="20"/>
      <c r="I944" s="31"/>
      <c r="J944" s="1"/>
    </row>
    <row r="945" spans="1:10" x14ac:dyDescent="0.3">
      <c r="A945" s="1" t="str">
        <f t="shared" ref="A945:A948" si="126">+A944</f>
        <v>90</v>
      </c>
      <c r="B945" s="20" t="str">
        <f>+VLOOKUP(BD_Capas[[#This Row],[idcapa]],Capas[],2,0)</f>
        <v>11_actividadesartsticasentretenimientoyrecreativas</v>
      </c>
      <c r="C945" s="3">
        <f t="shared" si="125"/>
        <v>3</v>
      </c>
      <c r="D945" s="20" t="s">
        <v>111</v>
      </c>
      <c r="E945" s="1">
        <v>1</v>
      </c>
      <c r="F945" t="s">
        <v>12</v>
      </c>
      <c r="G945" s="4">
        <v>3</v>
      </c>
      <c r="H945" s="20" t="s">
        <v>935</v>
      </c>
      <c r="I945" s="5" t="str">
        <f>BD_Capas[[#This Row],[idcapa]]&amp;"-"&amp;BD_Capas[[#This Row],[posición_capa]]</f>
        <v>90-1</v>
      </c>
      <c r="J945" s="1">
        <v>1</v>
      </c>
    </row>
    <row r="946" spans="1:10" x14ac:dyDescent="0.3">
      <c r="A946" s="1" t="str">
        <f t="shared" si="126"/>
        <v>90</v>
      </c>
      <c r="B946" s="20" t="str">
        <f>+VLOOKUP(BD_Capas[[#This Row],[idcapa]],Capas[],2,0)</f>
        <v>11_actividadesartsticasentretenimientoyrecreativas</v>
      </c>
      <c r="C946" s="3">
        <f t="shared" si="125"/>
        <v>4</v>
      </c>
      <c r="D946" s="20" t="s">
        <v>309</v>
      </c>
      <c r="E946" s="1">
        <v>1</v>
      </c>
      <c r="F946" t="s">
        <v>309</v>
      </c>
      <c r="G946" s="4">
        <v>4</v>
      </c>
      <c r="H946" s="20"/>
      <c r="I946" s="5"/>
      <c r="J946" s="1"/>
    </row>
    <row r="947" spans="1:10" x14ac:dyDescent="0.3">
      <c r="A947" s="1" t="str">
        <f t="shared" si="126"/>
        <v>90</v>
      </c>
      <c r="B947" s="20" t="str">
        <f>+VLOOKUP(BD_Capas[[#This Row],[idcapa]],Capas[],2,0)</f>
        <v>11_actividadesartsticasentretenimientoyrecreativas</v>
      </c>
      <c r="C947" s="3">
        <f t="shared" si="125"/>
        <v>5</v>
      </c>
      <c r="D947" s="20" t="s">
        <v>401</v>
      </c>
      <c r="E947" s="1">
        <v>1</v>
      </c>
      <c r="F947" t="s">
        <v>401</v>
      </c>
      <c r="G947" s="4">
        <v>5</v>
      </c>
      <c r="H947" s="20"/>
      <c r="I947" s="5"/>
      <c r="J947" s="1"/>
    </row>
    <row r="948" spans="1:10" x14ac:dyDescent="0.3">
      <c r="A948" s="1" t="str">
        <f t="shared" si="126"/>
        <v>90</v>
      </c>
      <c r="B948" s="20" t="str">
        <f>+VLOOKUP(BD_Capas[[#This Row],[idcapa]],Capas[],2,0)</f>
        <v>11_actividadesartsticasentretenimientoyrecreativas</v>
      </c>
      <c r="C948" s="3">
        <f t="shared" si="125"/>
        <v>6</v>
      </c>
      <c r="D948" s="20" t="s">
        <v>912</v>
      </c>
      <c r="E948" s="1">
        <v>1</v>
      </c>
      <c r="F948" t="s">
        <v>913</v>
      </c>
      <c r="G948" s="4">
        <v>6</v>
      </c>
      <c r="H948" s="20"/>
      <c r="I948" s="31"/>
      <c r="J948" s="1"/>
    </row>
    <row r="949" spans="1:10" x14ac:dyDescent="0.3">
      <c r="A949" s="18" t="s">
        <v>231</v>
      </c>
      <c r="B949" s="23" t="str">
        <f>+VLOOKUP(BD_Capas[[#This Row],[idcapa]],Capas[],2,0)</f>
        <v>11_actividadesdealojamientoyserviciodecomidas</v>
      </c>
      <c r="C949" s="17">
        <v>1</v>
      </c>
      <c r="D949" s="23" t="s">
        <v>2</v>
      </c>
      <c r="E949" s="1">
        <v>1</v>
      </c>
      <c r="F949" t="s">
        <v>11</v>
      </c>
      <c r="G949" s="14">
        <v>1</v>
      </c>
      <c r="H949" s="23"/>
      <c r="I949" s="37"/>
      <c r="J949" s="18"/>
    </row>
    <row r="950" spans="1:10" x14ac:dyDescent="0.3">
      <c r="A950" s="1" t="str">
        <f>+A949</f>
        <v>91</v>
      </c>
      <c r="B950" s="20" t="str">
        <f>+VLOOKUP(BD_Capas[[#This Row],[idcapa]],Capas[],2,0)</f>
        <v>11_actividadesdealojamientoyserviciodecomidas</v>
      </c>
      <c r="C950" s="3">
        <f t="shared" ref="C950:C1013" si="127">+C949+1</f>
        <v>2</v>
      </c>
      <c r="D950" s="20" t="s">
        <v>3</v>
      </c>
      <c r="E950" s="1">
        <v>1</v>
      </c>
      <c r="F950" t="s">
        <v>305</v>
      </c>
      <c r="G950" s="4">
        <v>2</v>
      </c>
      <c r="H950" s="20"/>
      <c r="I950" s="31"/>
      <c r="J950" s="1"/>
    </row>
    <row r="951" spans="1:10" x14ac:dyDescent="0.3">
      <c r="A951" s="1" t="str">
        <f t="shared" ref="A951:A954" si="128">+A950</f>
        <v>91</v>
      </c>
      <c r="B951" s="20" t="str">
        <f>+VLOOKUP(BD_Capas[[#This Row],[idcapa]],Capas[],2,0)</f>
        <v>11_actividadesdealojamientoyserviciodecomidas</v>
      </c>
      <c r="C951" s="3">
        <f t="shared" si="127"/>
        <v>3</v>
      </c>
      <c r="D951" s="20" t="s">
        <v>111</v>
      </c>
      <c r="E951" s="1">
        <v>1</v>
      </c>
      <c r="F951" t="s">
        <v>12</v>
      </c>
      <c r="G951" s="4">
        <v>3</v>
      </c>
      <c r="H951" s="20" t="s">
        <v>936</v>
      </c>
      <c r="I951" s="5" t="str">
        <f>BD_Capas[[#This Row],[idcapa]]&amp;"-"&amp;BD_Capas[[#This Row],[posición_capa]]</f>
        <v>91-1</v>
      </c>
      <c r="J951" s="1">
        <v>1</v>
      </c>
    </row>
    <row r="952" spans="1:10" x14ac:dyDescent="0.3">
      <c r="A952" s="1" t="str">
        <f t="shared" si="128"/>
        <v>91</v>
      </c>
      <c r="B952" s="20" t="str">
        <f>+VLOOKUP(BD_Capas[[#This Row],[idcapa]],Capas[],2,0)</f>
        <v>11_actividadesdealojamientoyserviciodecomidas</v>
      </c>
      <c r="C952" s="3">
        <f t="shared" si="127"/>
        <v>4</v>
      </c>
      <c r="D952" s="20" t="s">
        <v>309</v>
      </c>
      <c r="E952" s="1">
        <v>1</v>
      </c>
      <c r="F952" t="s">
        <v>309</v>
      </c>
      <c r="G952" s="4">
        <v>4</v>
      </c>
      <c r="H952" s="20"/>
      <c r="I952" s="5"/>
      <c r="J952" s="1"/>
    </row>
    <row r="953" spans="1:10" x14ac:dyDescent="0.3">
      <c r="A953" s="1" t="str">
        <f t="shared" si="128"/>
        <v>91</v>
      </c>
      <c r="B953" s="20" t="str">
        <f>+VLOOKUP(BD_Capas[[#This Row],[idcapa]],Capas[],2,0)</f>
        <v>11_actividadesdealojamientoyserviciodecomidas</v>
      </c>
      <c r="C953" s="3">
        <f t="shared" si="127"/>
        <v>5</v>
      </c>
      <c r="D953" s="20" t="s">
        <v>401</v>
      </c>
      <c r="E953" s="1">
        <v>1</v>
      </c>
      <c r="F953" t="s">
        <v>401</v>
      </c>
      <c r="G953" s="4">
        <v>5</v>
      </c>
      <c r="H953" s="20"/>
      <c r="I953" s="5"/>
      <c r="J953" s="1"/>
    </row>
    <row r="954" spans="1:10" x14ac:dyDescent="0.3">
      <c r="A954" s="1" t="str">
        <f t="shared" si="128"/>
        <v>91</v>
      </c>
      <c r="B954" s="20" t="str">
        <f>+VLOOKUP(BD_Capas[[#This Row],[idcapa]],Capas[],2,0)</f>
        <v>11_actividadesdealojamientoyserviciodecomidas</v>
      </c>
      <c r="C954" s="3">
        <f t="shared" si="127"/>
        <v>6</v>
      </c>
      <c r="D954" s="20" t="s">
        <v>912</v>
      </c>
      <c r="E954" s="1">
        <v>1</v>
      </c>
      <c r="F954" t="s">
        <v>913</v>
      </c>
      <c r="G954" s="4">
        <v>6</v>
      </c>
      <c r="H954" s="20"/>
      <c r="I954" s="31"/>
      <c r="J954" s="1"/>
    </row>
    <row r="955" spans="1:10" x14ac:dyDescent="0.3">
      <c r="A955" s="18" t="s">
        <v>232</v>
      </c>
      <c r="B955" s="23" t="str">
        <f>+VLOOKUP(BD_Capas[[#This Row],[idcapa]],Capas[],2,0)</f>
        <v>11_actividadesdeatenciondelasaludyasistenciasocial</v>
      </c>
      <c r="C955" s="17">
        <v>1</v>
      </c>
      <c r="D955" s="23" t="s">
        <v>2</v>
      </c>
      <c r="E955" s="1">
        <v>1</v>
      </c>
      <c r="F955" t="s">
        <v>11</v>
      </c>
      <c r="G955" s="14">
        <v>1</v>
      </c>
      <c r="H955" s="23"/>
      <c r="I955" s="37"/>
      <c r="J955" s="18"/>
    </row>
    <row r="956" spans="1:10" x14ac:dyDescent="0.3">
      <c r="A956" s="1" t="str">
        <f>+A955</f>
        <v>92</v>
      </c>
      <c r="B956" s="20" t="str">
        <f>+VLOOKUP(BD_Capas[[#This Row],[idcapa]],Capas[],2,0)</f>
        <v>11_actividadesdeatenciondelasaludyasistenciasocial</v>
      </c>
      <c r="C956" s="3">
        <f t="shared" si="127"/>
        <v>2</v>
      </c>
      <c r="D956" s="20" t="s">
        <v>3</v>
      </c>
      <c r="E956" s="1">
        <v>1</v>
      </c>
      <c r="F956" t="s">
        <v>305</v>
      </c>
      <c r="G956" s="4">
        <v>2</v>
      </c>
      <c r="H956" s="20"/>
      <c r="I956" s="31"/>
      <c r="J956" s="1"/>
    </row>
    <row r="957" spans="1:10" x14ac:dyDescent="0.3">
      <c r="A957" s="1" t="str">
        <f t="shared" ref="A957:A960" si="129">+A956</f>
        <v>92</v>
      </c>
      <c r="B957" s="20" t="str">
        <f>+VLOOKUP(BD_Capas[[#This Row],[idcapa]],Capas[],2,0)</f>
        <v>11_actividadesdeatenciondelasaludyasistenciasocial</v>
      </c>
      <c r="C957" s="3">
        <f t="shared" si="127"/>
        <v>3</v>
      </c>
      <c r="D957" s="20" t="s">
        <v>111</v>
      </c>
      <c r="E957" s="1">
        <v>1</v>
      </c>
      <c r="F957" t="s">
        <v>12</v>
      </c>
      <c r="G957" s="4">
        <v>3</v>
      </c>
      <c r="H957" s="20" t="s">
        <v>937</v>
      </c>
      <c r="I957" s="5" t="str">
        <f>BD_Capas[[#This Row],[idcapa]]&amp;"-"&amp;BD_Capas[[#This Row],[posición_capa]]</f>
        <v>92-1</v>
      </c>
      <c r="J957" s="1">
        <v>1</v>
      </c>
    </row>
    <row r="958" spans="1:10" x14ac:dyDescent="0.3">
      <c r="A958" s="1" t="str">
        <f t="shared" si="129"/>
        <v>92</v>
      </c>
      <c r="B958" s="20" t="str">
        <f>+VLOOKUP(BD_Capas[[#This Row],[idcapa]],Capas[],2,0)</f>
        <v>11_actividadesdeatenciondelasaludyasistenciasocial</v>
      </c>
      <c r="C958" s="3">
        <f t="shared" si="127"/>
        <v>4</v>
      </c>
      <c r="D958" s="20" t="s">
        <v>309</v>
      </c>
      <c r="E958" s="1">
        <v>1</v>
      </c>
      <c r="F958" t="s">
        <v>309</v>
      </c>
      <c r="G958" s="4">
        <v>4</v>
      </c>
      <c r="H958" s="20"/>
      <c r="I958" s="5"/>
      <c r="J958" s="1"/>
    </row>
    <row r="959" spans="1:10" x14ac:dyDescent="0.3">
      <c r="A959" s="1" t="str">
        <f t="shared" si="129"/>
        <v>92</v>
      </c>
      <c r="B959" s="20" t="str">
        <f>+VLOOKUP(BD_Capas[[#This Row],[idcapa]],Capas[],2,0)</f>
        <v>11_actividadesdeatenciondelasaludyasistenciasocial</v>
      </c>
      <c r="C959" s="3">
        <f t="shared" si="127"/>
        <v>5</v>
      </c>
      <c r="D959" s="20" t="s">
        <v>401</v>
      </c>
      <c r="E959" s="1">
        <v>1</v>
      </c>
      <c r="F959" t="s">
        <v>401</v>
      </c>
      <c r="G959" s="4">
        <v>5</v>
      </c>
      <c r="H959" s="20"/>
      <c r="I959" s="5"/>
      <c r="J959" s="1"/>
    </row>
    <row r="960" spans="1:10" x14ac:dyDescent="0.3">
      <c r="A960" s="1" t="str">
        <f t="shared" si="129"/>
        <v>92</v>
      </c>
      <c r="B960" s="20" t="str">
        <f>+VLOOKUP(BD_Capas[[#This Row],[idcapa]],Capas[],2,0)</f>
        <v>11_actividadesdeatenciondelasaludyasistenciasocial</v>
      </c>
      <c r="C960" s="3">
        <f t="shared" si="127"/>
        <v>6</v>
      </c>
      <c r="D960" s="20" t="s">
        <v>912</v>
      </c>
      <c r="E960" s="1">
        <v>1</v>
      </c>
      <c r="F960" t="s">
        <v>913</v>
      </c>
      <c r="G960" s="4">
        <v>6</v>
      </c>
      <c r="H960" s="20"/>
      <c r="I960" s="31"/>
      <c r="J960" s="1"/>
    </row>
    <row r="961" spans="1:10" x14ac:dyDescent="0.3">
      <c r="A961" s="18" t="s">
        <v>233</v>
      </c>
      <c r="B961" s="23" t="str">
        <f>+VLOOKUP(BD_Capas[[#This Row],[idcapa]],Capas[],2,0)</f>
        <v>11_actividadesdeloshogarescomoempleadores</v>
      </c>
      <c r="C961" s="17">
        <v>1</v>
      </c>
      <c r="D961" s="23" t="s">
        <v>2</v>
      </c>
      <c r="E961" s="1">
        <v>1</v>
      </c>
      <c r="F961" t="s">
        <v>11</v>
      </c>
      <c r="G961" s="14">
        <v>1</v>
      </c>
      <c r="H961" s="23"/>
      <c r="I961" s="37"/>
      <c r="J961" s="18"/>
    </row>
    <row r="962" spans="1:10" x14ac:dyDescent="0.3">
      <c r="A962" s="1" t="str">
        <f>+A961</f>
        <v>93</v>
      </c>
      <c r="B962" s="20" t="str">
        <f>+VLOOKUP(BD_Capas[[#This Row],[idcapa]],Capas[],2,0)</f>
        <v>11_actividadesdeloshogarescomoempleadores</v>
      </c>
      <c r="C962" s="3">
        <f t="shared" si="127"/>
        <v>2</v>
      </c>
      <c r="D962" s="20" t="s">
        <v>3</v>
      </c>
      <c r="E962" s="1">
        <v>1</v>
      </c>
      <c r="F962" t="s">
        <v>305</v>
      </c>
      <c r="G962" s="4">
        <v>2</v>
      </c>
      <c r="H962" s="20"/>
      <c r="I962" s="31"/>
      <c r="J962" s="1"/>
    </row>
    <row r="963" spans="1:10" x14ac:dyDescent="0.3">
      <c r="A963" s="1" t="str">
        <f t="shared" ref="A963:A966" si="130">+A962</f>
        <v>93</v>
      </c>
      <c r="B963" s="20" t="str">
        <f>+VLOOKUP(BD_Capas[[#This Row],[idcapa]],Capas[],2,0)</f>
        <v>11_actividadesdeloshogarescomoempleadores</v>
      </c>
      <c r="C963" s="3">
        <f t="shared" si="127"/>
        <v>3</v>
      </c>
      <c r="D963" s="20" t="s">
        <v>111</v>
      </c>
      <c r="E963" s="1">
        <v>1</v>
      </c>
      <c r="F963" t="s">
        <v>12</v>
      </c>
      <c r="G963" s="4">
        <v>3</v>
      </c>
      <c r="H963" s="20" t="s">
        <v>938</v>
      </c>
      <c r="I963" s="5" t="str">
        <f>BD_Capas[[#This Row],[idcapa]]&amp;"-"&amp;BD_Capas[[#This Row],[posición_capa]]</f>
        <v>93-1</v>
      </c>
      <c r="J963" s="1">
        <v>1</v>
      </c>
    </row>
    <row r="964" spans="1:10" x14ac:dyDescent="0.3">
      <c r="A964" s="1" t="str">
        <f t="shared" si="130"/>
        <v>93</v>
      </c>
      <c r="B964" s="20" t="str">
        <f>+VLOOKUP(BD_Capas[[#This Row],[idcapa]],Capas[],2,0)</f>
        <v>11_actividadesdeloshogarescomoempleadores</v>
      </c>
      <c r="C964" s="3">
        <f t="shared" si="127"/>
        <v>4</v>
      </c>
      <c r="D964" s="20" t="s">
        <v>309</v>
      </c>
      <c r="E964" s="1">
        <v>1</v>
      </c>
      <c r="F964" t="s">
        <v>309</v>
      </c>
      <c r="G964" s="4">
        <v>4</v>
      </c>
      <c r="H964" s="20"/>
      <c r="I964" s="5"/>
      <c r="J964" s="1"/>
    </row>
    <row r="965" spans="1:10" x14ac:dyDescent="0.3">
      <c r="A965" s="1" t="str">
        <f t="shared" si="130"/>
        <v>93</v>
      </c>
      <c r="B965" s="20" t="str">
        <f>+VLOOKUP(BD_Capas[[#This Row],[idcapa]],Capas[],2,0)</f>
        <v>11_actividadesdeloshogarescomoempleadores</v>
      </c>
      <c r="C965" s="3">
        <f t="shared" si="127"/>
        <v>5</v>
      </c>
      <c r="D965" s="20" t="s">
        <v>401</v>
      </c>
      <c r="E965" s="1">
        <v>1</v>
      </c>
      <c r="F965" t="s">
        <v>401</v>
      </c>
      <c r="G965" s="4">
        <v>5</v>
      </c>
      <c r="H965" s="20"/>
      <c r="I965" s="5"/>
      <c r="J965" s="1"/>
    </row>
    <row r="966" spans="1:10" x14ac:dyDescent="0.3">
      <c r="A966" s="1" t="str">
        <f t="shared" si="130"/>
        <v>93</v>
      </c>
      <c r="B966" s="20" t="str">
        <f>+VLOOKUP(BD_Capas[[#This Row],[idcapa]],Capas[],2,0)</f>
        <v>11_actividadesdeloshogarescomoempleadores</v>
      </c>
      <c r="C966" s="3">
        <f t="shared" si="127"/>
        <v>6</v>
      </c>
      <c r="D966" s="20" t="s">
        <v>912</v>
      </c>
      <c r="E966" s="1">
        <v>1</v>
      </c>
      <c r="F966" t="s">
        <v>913</v>
      </c>
      <c r="G966" s="4">
        <v>6</v>
      </c>
      <c r="H966" s="20"/>
      <c r="I966" s="31"/>
      <c r="J966" s="1"/>
    </row>
    <row r="967" spans="1:10" x14ac:dyDescent="0.3">
      <c r="A967" s="18" t="s">
        <v>234</v>
      </c>
      <c r="B967" s="23" t="str">
        <f>+VLOOKUP(BD_Capas[[#This Row],[idcapa]],Capas[],2,0)</f>
        <v>11_actividadesdeorganizacionesyorganosextraterritoriales</v>
      </c>
      <c r="C967" s="17">
        <v>1</v>
      </c>
      <c r="D967" s="23" t="s">
        <v>2</v>
      </c>
      <c r="E967" s="1">
        <v>1</v>
      </c>
      <c r="F967" t="s">
        <v>11</v>
      </c>
      <c r="G967" s="14">
        <v>1</v>
      </c>
      <c r="H967" s="23"/>
      <c r="I967" s="37"/>
      <c r="J967" s="18"/>
    </row>
    <row r="968" spans="1:10" x14ac:dyDescent="0.3">
      <c r="A968" s="1" t="str">
        <f>+A967</f>
        <v>94</v>
      </c>
      <c r="B968" s="20" t="str">
        <f>+VLOOKUP(BD_Capas[[#This Row],[idcapa]],Capas[],2,0)</f>
        <v>11_actividadesdeorganizacionesyorganosextraterritoriales</v>
      </c>
      <c r="C968" s="3">
        <f t="shared" si="127"/>
        <v>2</v>
      </c>
      <c r="D968" s="20" t="s">
        <v>3</v>
      </c>
      <c r="E968" s="1">
        <v>1</v>
      </c>
      <c r="F968" t="s">
        <v>305</v>
      </c>
      <c r="G968" s="4">
        <v>2</v>
      </c>
      <c r="H968" s="20"/>
      <c r="I968" s="31"/>
      <c r="J968" s="1"/>
    </row>
    <row r="969" spans="1:10" x14ac:dyDescent="0.3">
      <c r="A969" s="1" t="str">
        <f t="shared" ref="A969:A972" si="131">+A968</f>
        <v>94</v>
      </c>
      <c r="B969" s="20" t="str">
        <f>+VLOOKUP(BD_Capas[[#This Row],[idcapa]],Capas[],2,0)</f>
        <v>11_actividadesdeorganizacionesyorganosextraterritoriales</v>
      </c>
      <c r="C969" s="3">
        <f t="shared" si="127"/>
        <v>3</v>
      </c>
      <c r="D969" s="20" t="s">
        <v>111</v>
      </c>
      <c r="E969" s="1">
        <v>1</v>
      </c>
      <c r="F969" t="s">
        <v>12</v>
      </c>
      <c r="G969" s="4">
        <v>3</v>
      </c>
      <c r="H969" s="20" t="s">
        <v>939</v>
      </c>
      <c r="I969" s="5" t="str">
        <f>BD_Capas[[#This Row],[idcapa]]&amp;"-"&amp;BD_Capas[[#This Row],[posición_capa]]</f>
        <v>94-1</v>
      </c>
      <c r="J969" s="1">
        <v>1</v>
      </c>
    </row>
    <row r="970" spans="1:10" x14ac:dyDescent="0.3">
      <c r="A970" s="1" t="str">
        <f t="shared" si="131"/>
        <v>94</v>
      </c>
      <c r="B970" s="20" t="str">
        <f>+VLOOKUP(BD_Capas[[#This Row],[idcapa]],Capas[],2,0)</f>
        <v>11_actividadesdeorganizacionesyorganosextraterritoriales</v>
      </c>
      <c r="C970" s="3">
        <f t="shared" si="127"/>
        <v>4</v>
      </c>
      <c r="D970" s="20" t="s">
        <v>309</v>
      </c>
      <c r="E970" s="1">
        <v>1</v>
      </c>
      <c r="F970" t="s">
        <v>309</v>
      </c>
      <c r="G970" s="4">
        <v>4</v>
      </c>
      <c r="H970" s="20"/>
      <c r="I970" s="5"/>
      <c r="J970" s="1"/>
    </row>
    <row r="971" spans="1:10" x14ac:dyDescent="0.3">
      <c r="A971" s="1" t="str">
        <f t="shared" si="131"/>
        <v>94</v>
      </c>
      <c r="B971" s="20" t="str">
        <f>+VLOOKUP(BD_Capas[[#This Row],[idcapa]],Capas[],2,0)</f>
        <v>11_actividadesdeorganizacionesyorganosextraterritoriales</v>
      </c>
      <c r="C971" s="3">
        <f t="shared" si="127"/>
        <v>5</v>
      </c>
      <c r="D971" s="20" t="s">
        <v>401</v>
      </c>
      <c r="E971" s="1">
        <v>1</v>
      </c>
      <c r="F971" t="s">
        <v>401</v>
      </c>
      <c r="G971" s="4">
        <v>5</v>
      </c>
      <c r="H971" s="20"/>
      <c r="I971" s="5"/>
      <c r="J971" s="1"/>
    </row>
    <row r="972" spans="1:10" x14ac:dyDescent="0.3">
      <c r="A972" s="1" t="str">
        <f t="shared" si="131"/>
        <v>94</v>
      </c>
      <c r="B972" s="20" t="str">
        <f>+VLOOKUP(BD_Capas[[#This Row],[idcapa]],Capas[],2,0)</f>
        <v>11_actividadesdeorganizacionesyorganosextraterritoriales</v>
      </c>
      <c r="C972" s="3">
        <f t="shared" si="127"/>
        <v>6</v>
      </c>
      <c r="D972" s="20" t="s">
        <v>912</v>
      </c>
      <c r="E972" s="1">
        <v>1</v>
      </c>
      <c r="F972" t="s">
        <v>913</v>
      </c>
      <c r="G972" s="4">
        <v>6</v>
      </c>
      <c r="H972" s="20"/>
      <c r="I972" s="31"/>
      <c r="J972" s="1"/>
    </row>
    <row r="973" spans="1:10" x14ac:dyDescent="0.3">
      <c r="A973" s="18" t="s">
        <v>235</v>
      </c>
      <c r="B973" s="23" t="str">
        <f>+VLOOKUP(BD_Capas[[#This Row],[idcapa]],Capas[],2,0)</f>
        <v>11_actividadesdeserviciosadministrativosydeapoyo</v>
      </c>
      <c r="C973" s="17">
        <v>1</v>
      </c>
      <c r="D973" s="23" t="s">
        <v>2</v>
      </c>
      <c r="E973" s="1">
        <v>1</v>
      </c>
      <c r="F973" t="s">
        <v>11</v>
      </c>
      <c r="G973" s="14">
        <v>1</v>
      </c>
      <c r="H973" s="23"/>
      <c r="I973" s="37"/>
      <c r="J973" s="18"/>
    </row>
    <row r="974" spans="1:10" x14ac:dyDescent="0.3">
      <c r="A974" s="1" t="str">
        <f>+A973</f>
        <v>95</v>
      </c>
      <c r="B974" s="20" t="str">
        <f>+VLOOKUP(BD_Capas[[#This Row],[idcapa]],Capas[],2,0)</f>
        <v>11_actividadesdeserviciosadministrativosydeapoyo</v>
      </c>
      <c r="C974" s="3">
        <f t="shared" si="127"/>
        <v>2</v>
      </c>
      <c r="D974" s="20" t="s">
        <v>3</v>
      </c>
      <c r="E974" s="1">
        <v>1</v>
      </c>
      <c r="F974" t="s">
        <v>305</v>
      </c>
      <c r="G974" s="4">
        <v>2</v>
      </c>
      <c r="H974" s="20"/>
      <c r="I974" s="31"/>
      <c r="J974" s="1"/>
    </row>
    <row r="975" spans="1:10" x14ac:dyDescent="0.3">
      <c r="A975" s="1" t="str">
        <f t="shared" ref="A975:A978" si="132">+A974</f>
        <v>95</v>
      </c>
      <c r="B975" s="20" t="str">
        <f>+VLOOKUP(BD_Capas[[#This Row],[idcapa]],Capas[],2,0)</f>
        <v>11_actividadesdeserviciosadministrativosydeapoyo</v>
      </c>
      <c r="C975" s="3">
        <f t="shared" si="127"/>
        <v>3</v>
      </c>
      <c r="D975" s="20" t="s">
        <v>111</v>
      </c>
      <c r="E975" s="1">
        <v>1</v>
      </c>
      <c r="F975" t="s">
        <v>12</v>
      </c>
      <c r="G975" s="4">
        <v>3</v>
      </c>
      <c r="H975" s="20" t="s">
        <v>940</v>
      </c>
      <c r="I975" s="5" t="str">
        <f>BD_Capas[[#This Row],[idcapa]]&amp;"-"&amp;BD_Capas[[#This Row],[posición_capa]]</f>
        <v>95-1</v>
      </c>
      <c r="J975" s="1">
        <v>1</v>
      </c>
    </row>
    <row r="976" spans="1:10" x14ac:dyDescent="0.3">
      <c r="A976" s="1" t="str">
        <f t="shared" si="132"/>
        <v>95</v>
      </c>
      <c r="B976" s="20" t="str">
        <f>+VLOOKUP(BD_Capas[[#This Row],[idcapa]],Capas[],2,0)</f>
        <v>11_actividadesdeserviciosadministrativosydeapoyo</v>
      </c>
      <c r="C976" s="3">
        <f t="shared" si="127"/>
        <v>4</v>
      </c>
      <c r="D976" s="20" t="s">
        <v>309</v>
      </c>
      <c r="E976" s="1">
        <v>1</v>
      </c>
      <c r="F976" t="s">
        <v>309</v>
      </c>
      <c r="G976" s="4">
        <v>4</v>
      </c>
      <c r="H976" s="20"/>
      <c r="I976" s="5"/>
      <c r="J976" s="1"/>
    </row>
    <row r="977" spans="1:10" x14ac:dyDescent="0.3">
      <c r="A977" s="1" t="str">
        <f t="shared" si="132"/>
        <v>95</v>
      </c>
      <c r="B977" s="20" t="str">
        <f>+VLOOKUP(BD_Capas[[#This Row],[idcapa]],Capas[],2,0)</f>
        <v>11_actividadesdeserviciosadministrativosydeapoyo</v>
      </c>
      <c r="C977" s="3">
        <f t="shared" si="127"/>
        <v>5</v>
      </c>
      <c r="D977" s="20" t="s">
        <v>401</v>
      </c>
      <c r="E977" s="1">
        <v>1</v>
      </c>
      <c r="F977" t="s">
        <v>401</v>
      </c>
      <c r="G977" s="4">
        <v>5</v>
      </c>
      <c r="H977" s="20"/>
      <c r="I977" s="5"/>
      <c r="J977" s="1"/>
    </row>
    <row r="978" spans="1:10" x14ac:dyDescent="0.3">
      <c r="A978" s="1" t="str">
        <f t="shared" si="132"/>
        <v>95</v>
      </c>
      <c r="B978" s="20" t="str">
        <f>+VLOOKUP(BD_Capas[[#This Row],[idcapa]],Capas[],2,0)</f>
        <v>11_actividadesdeserviciosadministrativosydeapoyo</v>
      </c>
      <c r="C978" s="3">
        <f t="shared" si="127"/>
        <v>6</v>
      </c>
      <c r="D978" s="20" t="s">
        <v>912</v>
      </c>
      <c r="E978" s="1">
        <v>1</v>
      </c>
      <c r="F978" t="s">
        <v>913</v>
      </c>
      <c r="G978" s="4">
        <v>6</v>
      </c>
      <c r="H978" s="20"/>
      <c r="I978" s="31"/>
      <c r="J978" s="1"/>
    </row>
    <row r="979" spans="1:10" x14ac:dyDescent="0.3">
      <c r="A979" s="18" t="s">
        <v>236</v>
      </c>
      <c r="B979" s="23" t="str">
        <f>+VLOOKUP(BD_Capas[[#This Row],[idcapa]],Capas[],2,0)</f>
        <v>11_actividadesfinancierasydeseguros</v>
      </c>
      <c r="C979" s="17">
        <v>1</v>
      </c>
      <c r="D979" s="23" t="s">
        <v>2</v>
      </c>
      <c r="E979" s="1">
        <v>1</v>
      </c>
      <c r="F979" t="s">
        <v>11</v>
      </c>
      <c r="G979" s="14">
        <v>1</v>
      </c>
      <c r="H979" s="23"/>
      <c r="I979" s="37"/>
      <c r="J979" s="18"/>
    </row>
    <row r="980" spans="1:10" x14ac:dyDescent="0.3">
      <c r="A980" s="1" t="str">
        <f>+A979</f>
        <v>96</v>
      </c>
      <c r="B980" s="20" t="str">
        <f>+VLOOKUP(BD_Capas[[#This Row],[idcapa]],Capas[],2,0)</f>
        <v>11_actividadesfinancierasydeseguros</v>
      </c>
      <c r="C980" s="3">
        <f t="shared" si="127"/>
        <v>2</v>
      </c>
      <c r="D980" s="20" t="s">
        <v>3</v>
      </c>
      <c r="E980" s="1">
        <v>1</v>
      </c>
      <c r="F980" t="s">
        <v>305</v>
      </c>
      <c r="G980" s="4">
        <v>2</v>
      </c>
      <c r="H980" s="20"/>
      <c r="I980" s="31"/>
      <c r="J980" s="1"/>
    </row>
    <row r="981" spans="1:10" x14ac:dyDescent="0.3">
      <c r="A981" s="1" t="str">
        <f t="shared" ref="A981:A984" si="133">+A980</f>
        <v>96</v>
      </c>
      <c r="B981" s="20" t="str">
        <f>+VLOOKUP(BD_Capas[[#This Row],[idcapa]],Capas[],2,0)</f>
        <v>11_actividadesfinancierasydeseguros</v>
      </c>
      <c r="C981" s="3">
        <f t="shared" si="127"/>
        <v>3</v>
      </c>
      <c r="D981" s="20" t="s">
        <v>111</v>
      </c>
      <c r="E981" s="1">
        <v>1</v>
      </c>
      <c r="F981" t="s">
        <v>12</v>
      </c>
      <c r="G981" s="4">
        <v>3</v>
      </c>
      <c r="H981" s="20" t="s">
        <v>941</v>
      </c>
      <c r="I981" s="5" t="str">
        <f>BD_Capas[[#This Row],[idcapa]]&amp;"-"&amp;BD_Capas[[#This Row],[posición_capa]]</f>
        <v>96-1</v>
      </c>
      <c r="J981" s="1">
        <v>1</v>
      </c>
    </row>
    <row r="982" spans="1:10" x14ac:dyDescent="0.3">
      <c r="A982" s="1" t="str">
        <f t="shared" si="133"/>
        <v>96</v>
      </c>
      <c r="B982" s="20" t="str">
        <f>+VLOOKUP(BD_Capas[[#This Row],[idcapa]],Capas[],2,0)</f>
        <v>11_actividadesfinancierasydeseguros</v>
      </c>
      <c r="C982" s="3">
        <f t="shared" si="127"/>
        <v>4</v>
      </c>
      <c r="D982" s="20" t="s">
        <v>309</v>
      </c>
      <c r="E982" s="1">
        <v>1</v>
      </c>
      <c r="F982" t="s">
        <v>309</v>
      </c>
      <c r="G982" s="4">
        <v>4</v>
      </c>
      <c r="H982" s="20"/>
      <c r="I982" s="5"/>
      <c r="J982" s="1"/>
    </row>
    <row r="983" spans="1:10" x14ac:dyDescent="0.3">
      <c r="A983" s="1" t="str">
        <f t="shared" si="133"/>
        <v>96</v>
      </c>
      <c r="B983" s="20" t="str">
        <f>+VLOOKUP(BD_Capas[[#This Row],[idcapa]],Capas[],2,0)</f>
        <v>11_actividadesfinancierasydeseguros</v>
      </c>
      <c r="C983" s="3">
        <f t="shared" si="127"/>
        <v>5</v>
      </c>
      <c r="D983" s="20" t="s">
        <v>401</v>
      </c>
      <c r="E983" s="1">
        <v>1</v>
      </c>
      <c r="F983" t="s">
        <v>401</v>
      </c>
      <c r="G983" s="4">
        <v>5</v>
      </c>
      <c r="H983" s="20"/>
      <c r="I983" s="5"/>
      <c r="J983" s="1"/>
    </row>
    <row r="984" spans="1:10" x14ac:dyDescent="0.3">
      <c r="A984" s="1" t="str">
        <f t="shared" si="133"/>
        <v>96</v>
      </c>
      <c r="B984" s="20" t="str">
        <f>+VLOOKUP(BD_Capas[[#This Row],[idcapa]],Capas[],2,0)</f>
        <v>11_actividadesfinancierasydeseguros</v>
      </c>
      <c r="C984" s="3">
        <f t="shared" si="127"/>
        <v>6</v>
      </c>
      <c r="D984" s="20" t="s">
        <v>912</v>
      </c>
      <c r="E984" s="1">
        <v>1</v>
      </c>
      <c r="F984" t="s">
        <v>913</v>
      </c>
      <c r="G984" s="4">
        <v>6</v>
      </c>
      <c r="H984" s="20"/>
      <c r="I984" s="31"/>
      <c r="J984" s="1"/>
    </row>
    <row r="985" spans="1:10" x14ac:dyDescent="0.3">
      <c r="A985" s="18" t="s">
        <v>237</v>
      </c>
      <c r="B985" s="23" t="str">
        <f>+VLOOKUP(BD_Capas[[#This Row],[idcapa]],Capas[],2,0)</f>
        <v>11_actividadesinmobiliarias</v>
      </c>
      <c r="C985" s="17">
        <v>1</v>
      </c>
      <c r="D985" s="23" t="s">
        <v>2</v>
      </c>
      <c r="E985" s="1">
        <v>1</v>
      </c>
      <c r="F985" t="s">
        <v>11</v>
      </c>
      <c r="G985" s="14">
        <v>1</v>
      </c>
      <c r="H985" s="23"/>
      <c r="I985" s="37"/>
      <c r="J985" s="18"/>
    </row>
    <row r="986" spans="1:10" x14ac:dyDescent="0.3">
      <c r="A986" s="1" t="str">
        <f>+A985</f>
        <v>97</v>
      </c>
      <c r="B986" s="20" t="str">
        <f>+VLOOKUP(BD_Capas[[#This Row],[idcapa]],Capas[],2,0)</f>
        <v>11_actividadesinmobiliarias</v>
      </c>
      <c r="C986" s="3">
        <f t="shared" si="127"/>
        <v>2</v>
      </c>
      <c r="D986" s="20" t="s">
        <v>3</v>
      </c>
      <c r="E986" s="1">
        <v>1</v>
      </c>
      <c r="F986" t="s">
        <v>305</v>
      </c>
      <c r="G986" s="4">
        <v>2</v>
      </c>
      <c r="H986" s="20"/>
      <c r="I986" s="31"/>
      <c r="J986" s="1"/>
    </row>
    <row r="987" spans="1:10" x14ac:dyDescent="0.3">
      <c r="A987" s="1" t="str">
        <f t="shared" ref="A987:A990" si="134">+A986</f>
        <v>97</v>
      </c>
      <c r="B987" s="20" t="str">
        <f>+VLOOKUP(BD_Capas[[#This Row],[idcapa]],Capas[],2,0)</f>
        <v>11_actividadesinmobiliarias</v>
      </c>
      <c r="C987" s="3">
        <f t="shared" si="127"/>
        <v>3</v>
      </c>
      <c r="D987" s="20" t="s">
        <v>111</v>
      </c>
      <c r="E987" s="1">
        <v>1</v>
      </c>
      <c r="F987" t="s">
        <v>12</v>
      </c>
      <c r="G987" s="4">
        <v>3</v>
      </c>
      <c r="H987" s="20" t="s">
        <v>942</v>
      </c>
      <c r="I987" s="5" t="str">
        <f>BD_Capas[[#This Row],[idcapa]]&amp;"-"&amp;BD_Capas[[#This Row],[posición_capa]]</f>
        <v>97-1</v>
      </c>
      <c r="J987" s="1">
        <v>1</v>
      </c>
    </row>
    <row r="988" spans="1:10" x14ac:dyDescent="0.3">
      <c r="A988" s="1" t="str">
        <f t="shared" si="134"/>
        <v>97</v>
      </c>
      <c r="B988" s="20" t="str">
        <f>+VLOOKUP(BD_Capas[[#This Row],[idcapa]],Capas[],2,0)</f>
        <v>11_actividadesinmobiliarias</v>
      </c>
      <c r="C988" s="3">
        <f t="shared" si="127"/>
        <v>4</v>
      </c>
      <c r="D988" s="20" t="s">
        <v>309</v>
      </c>
      <c r="E988" s="1">
        <v>1</v>
      </c>
      <c r="F988" t="s">
        <v>309</v>
      </c>
      <c r="G988" s="4">
        <v>4</v>
      </c>
      <c r="H988" s="20"/>
      <c r="I988" s="5"/>
      <c r="J988" s="1"/>
    </row>
    <row r="989" spans="1:10" x14ac:dyDescent="0.3">
      <c r="A989" s="1" t="str">
        <f t="shared" si="134"/>
        <v>97</v>
      </c>
      <c r="B989" s="20" t="str">
        <f>+VLOOKUP(BD_Capas[[#This Row],[idcapa]],Capas[],2,0)</f>
        <v>11_actividadesinmobiliarias</v>
      </c>
      <c r="C989" s="3">
        <f t="shared" si="127"/>
        <v>5</v>
      </c>
      <c r="D989" s="20" t="s">
        <v>401</v>
      </c>
      <c r="E989" s="1">
        <v>1</v>
      </c>
      <c r="F989" t="s">
        <v>401</v>
      </c>
      <c r="G989" s="4">
        <v>5</v>
      </c>
      <c r="H989" s="20"/>
      <c r="I989" s="5"/>
      <c r="J989" s="1"/>
    </row>
    <row r="990" spans="1:10" x14ac:dyDescent="0.3">
      <c r="A990" s="1" t="str">
        <f t="shared" si="134"/>
        <v>97</v>
      </c>
      <c r="B990" s="20" t="str">
        <f>+VLOOKUP(BD_Capas[[#This Row],[idcapa]],Capas[],2,0)</f>
        <v>11_actividadesinmobiliarias</v>
      </c>
      <c r="C990" s="3">
        <f t="shared" si="127"/>
        <v>6</v>
      </c>
      <c r="D990" s="20" t="s">
        <v>912</v>
      </c>
      <c r="E990" s="1">
        <v>1</v>
      </c>
      <c r="F990" t="s">
        <v>913</v>
      </c>
      <c r="G990" s="4">
        <v>6</v>
      </c>
      <c r="H990" s="20"/>
      <c r="I990" s="31"/>
      <c r="J990" s="1"/>
    </row>
    <row r="991" spans="1:10" x14ac:dyDescent="0.3">
      <c r="A991" s="18" t="s">
        <v>238</v>
      </c>
      <c r="B991" s="23" t="str">
        <f>+VLOOKUP(BD_Capas[[#This Row],[idcapa]],Capas[],2,0)</f>
        <v>11_actividadesprofesionalescientficasytcnicas</v>
      </c>
      <c r="C991" s="17">
        <v>1</v>
      </c>
      <c r="D991" s="23" t="s">
        <v>2</v>
      </c>
      <c r="E991" s="1">
        <v>1</v>
      </c>
      <c r="F991" t="s">
        <v>11</v>
      </c>
      <c r="G991" s="14">
        <v>1</v>
      </c>
      <c r="H991" s="23"/>
      <c r="I991" s="37"/>
      <c r="J991" s="18"/>
    </row>
    <row r="992" spans="1:10" x14ac:dyDescent="0.3">
      <c r="A992" s="1" t="str">
        <f>+A991</f>
        <v>98</v>
      </c>
      <c r="B992" s="20" t="str">
        <f>+VLOOKUP(BD_Capas[[#This Row],[idcapa]],Capas[],2,0)</f>
        <v>11_actividadesprofesionalescientficasytcnicas</v>
      </c>
      <c r="C992" s="3">
        <f t="shared" si="127"/>
        <v>2</v>
      </c>
      <c r="D992" s="20" t="s">
        <v>3</v>
      </c>
      <c r="E992" s="1">
        <v>1</v>
      </c>
      <c r="F992" t="s">
        <v>305</v>
      </c>
      <c r="G992" s="4">
        <v>2</v>
      </c>
      <c r="H992" s="20"/>
      <c r="I992" s="31"/>
      <c r="J992" s="1"/>
    </row>
    <row r="993" spans="1:10" x14ac:dyDescent="0.3">
      <c r="A993" s="1" t="str">
        <f t="shared" ref="A993:A996" si="135">+A992</f>
        <v>98</v>
      </c>
      <c r="B993" s="20" t="str">
        <f>+VLOOKUP(BD_Capas[[#This Row],[idcapa]],Capas[],2,0)</f>
        <v>11_actividadesprofesionalescientficasytcnicas</v>
      </c>
      <c r="C993" s="3">
        <f t="shared" si="127"/>
        <v>3</v>
      </c>
      <c r="D993" s="20" t="s">
        <v>111</v>
      </c>
      <c r="E993" s="1">
        <v>1</v>
      </c>
      <c r="F993" t="s">
        <v>12</v>
      </c>
      <c r="G993" s="4">
        <v>3</v>
      </c>
      <c r="H993" s="20" t="s">
        <v>943</v>
      </c>
      <c r="I993" s="5" t="str">
        <f>BD_Capas[[#This Row],[idcapa]]&amp;"-"&amp;BD_Capas[[#This Row],[posición_capa]]</f>
        <v>98-1</v>
      </c>
      <c r="J993" s="1">
        <v>1</v>
      </c>
    </row>
    <row r="994" spans="1:10" x14ac:dyDescent="0.3">
      <c r="A994" s="1" t="str">
        <f t="shared" si="135"/>
        <v>98</v>
      </c>
      <c r="B994" s="20" t="str">
        <f>+VLOOKUP(BD_Capas[[#This Row],[idcapa]],Capas[],2,0)</f>
        <v>11_actividadesprofesionalescientficasytcnicas</v>
      </c>
      <c r="C994" s="3">
        <f t="shared" si="127"/>
        <v>4</v>
      </c>
      <c r="D994" s="20" t="s">
        <v>309</v>
      </c>
      <c r="E994" s="1">
        <v>1</v>
      </c>
      <c r="F994" t="s">
        <v>309</v>
      </c>
      <c r="G994" s="4">
        <v>4</v>
      </c>
      <c r="H994" s="20"/>
      <c r="I994" s="5"/>
      <c r="J994" s="1"/>
    </row>
    <row r="995" spans="1:10" x14ac:dyDescent="0.3">
      <c r="A995" s="1" t="str">
        <f t="shared" si="135"/>
        <v>98</v>
      </c>
      <c r="B995" s="20" t="str">
        <f>+VLOOKUP(BD_Capas[[#This Row],[idcapa]],Capas[],2,0)</f>
        <v>11_actividadesprofesionalescientficasytcnicas</v>
      </c>
      <c r="C995" s="3">
        <f t="shared" si="127"/>
        <v>5</v>
      </c>
      <c r="D995" s="20" t="s">
        <v>401</v>
      </c>
      <c r="E995" s="1">
        <v>1</v>
      </c>
      <c r="F995" t="s">
        <v>401</v>
      </c>
      <c r="G995" s="4">
        <v>5</v>
      </c>
      <c r="H995" s="20"/>
      <c r="I995" s="5"/>
      <c r="J995" s="1"/>
    </row>
    <row r="996" spans="1:10" x14ac:dyDescent="0.3">
      <c r="A996" s="1" t="str">
        <f t="shared" si="135"/>
        <v>98</v>
      </c>
      <c r="B996" s="20" t="str">
        <f>+VLOOKUP(BD_Capas[[#This Row],[idcapa]],Capas[],2,0)</f>
        <v>11_actividadesprofesionalescientficasytcnicas</v>
      </c>
      <c r="C996" s="3">
        <f t="shared" si="127"/>
        <v>6</v>
      </c>
      <c r="D996" s="20" t="s">
        <v>912</v>
      </c>
      <c r="E996" s="1">
        <v>1</v>
      </c>
      <c r="F996" t="s">
        <v>913</v>
      </c>
      <c r="G996" s="4">
        <v>6</v>
      </c>
      <c r="H996" s="20"/>
      <c r="I996" s="31"/>
      <c r="J996" s="1"/>
    </row>
    <row r="997" spans="1:10" x14ac:dyDescent="0.3">
      <c r="A997" s="18" t="s">
        <v>239</v>
      </c>
      <c r="B997" s="23" t="str">
        <f>+VLOOKUP(BD_Capas[[#This Row],[idcapa]],Capas[],2,0)</f>
        <v>11_administracionpblicaydefensaseguridadsocial</v>
      </c>
      <c r="C997" s="17">
        <v>1</v>
      </c>
      <c r="D997" s="23" t="s">
        <v>2</v>
      </c>
      <c r="E997" s="1">
        <v>1</v>
      </c>
      <c r="F997" t="s">
        <v>11</v>
      </c>
      <c r="G997" s="14">
        <v>1</v>
      </c>
      <c r="H997" s="23"/>
      <c r="I997" s="37"/>
      <c r="J997" s="18"/>
    </row>
    <row r="998" spans="1:10" x14ac:dyDescent="0.3">
      <c r="A998" s="1" t="str">
        <f>+A997</f>
        <v>99</v>
      </c>
      <c r="B998" s="20" t="str">
        <f>+VLOOKUP(BD_Capas[[#This Row],[idcapa]],Capas[],2,0)</f>
        <v>11_administracionpblicaydefensaseguridadsocial</v>
      </c>
      <c r="C998" s="3">
        <f t="shared" si="127"/>
        <v>2</v>
      </c>
      <c r="D998" s="20" t="s">
        <v>3</v>
      </c>
      <c r="E998" s="1">
        <v>1</v>
      </c>
      <c r="F998" t="s">
        <v>305</v>
      </c>
      <c r="G998" s="4">
        <v>2</v>
      </c>
      <c r="H998" s="20"/>
      <c r="I998" s="31"/>
      <c r="J998" s="1"/>
    </row>
    <row r="999" spans="1:10" x14ac:dyDescent="0.3">
      <c r="A999" s="1" t="str">
        <f t="shared" ref="A999:A1002" si="136">+A998</f>
        <v>99</v>
      </c>
      <c r="B999" s="20" t="str">
        <f>+VLOOKUP(BD_Capas[[#This Row],[idcapa]],Capas[],2,0)</f>
        <v>11_administracionpblicaydefensaseguridadsocial</v>
      </c>
      <c r="C999" s="3">
        <f t="shared" si="127"/>
        <v>3</v>
      </c>
      <c r="D999" s="20" t="s">
        <v>111</v>
      </c>
      <c r="E999" s="1">
        <v>1</v>
      </c>
      <c r="F999" t="s">
        <v>12</v>
      </c>
      <c r="G999" s="4">
        <v>3</v>
      </c>
      <c r="H999" s="20" t="s">
        <v>944</v>
      </c>
      <c r="I999" s="5" t="str">
        <f>BD_Capas[[#This Row],[idcapa]]&amp;"-"&amp;BD_Capas[[#This Row],[posición_capa]]</f>
        <v>99-1</v>
      </c>
      <c r="J999" s="1">
        <v>1</v>
      </c>
    </row>
    <row r="1000" spans="1:10" x14ac:dyDescent="0.3">
      <c r="A1000" s="1" t="str">
        <f t="shared" si="136"/>
        <v>99</v>
      </c>
      <c r="B1000" s="20" t="str">
        <f>+VLOOKUP(BD_Capas[[#This Row],[idcapa]],Capas[],2,0)</f>
        <v>11_administracionpblicaydefensaseguridadsocial</v>
      </c>
      <c r="C1000" s="3">
        <f t="shared" si="127"/>
        <v>4</v>
      </c>
      <c r="D1000" s="20" t="s">
        <v>309</v>
      </c>
      <c r="E1000" s="1">
        <v>1</v>
      </c>
      <c r="F1000" t="s">
        <v>309</v>
      </c>
      <c r="G1000" s="4">
        <v>4</v>
      </c>
      <c r="H1000" s="20"/>
      <c r="I1000" s="5"/>
      <c r="J1000" s="1"/>
    </row>
    <row r="1001" spans="1:10" x14ac:dyDescent="0.3">
      <c r="A1001" s="1" t="str">
        <f t="shared" si="136"/>
        <v>99</v>
      </c>
      <c r="B1001" s="20" t="str">
        <f>+VLOOKUP(BD_Capas[[#This Row],[idcapa]],Capas[],2,0)</f>
        <v>11_administracionpblicaydefensaseguridadsocial</v>
      </c>
      <c r="C1001" s="3">
        <f t="shared" si="127"/>
        <v>5</v>
      </c>
      <c r="D1001" s="20" t="s">
        <v>401</v>
      </c>
      <c r="E1001" s="1">
        <v>1</v>
      </c>
      <c r="F1001" t="s">
        <v>401</v>
      </c>
      <c r="G1001" s="4">
        <v>5</v>
      </c>
      <c r="H1001" s="20"/>
      <c r="I1001" s="5"/>
      <c r="J1001" s="1"/>
    </row>
    <row r="1002" spans="1:10" x14ac:dyDescent="0.3">
      <c r="A1002" s="1" t="str">
        <f t="shared" si="136"/>
        <v>99</v>
      </c>
      <c r="B1002" s="20" t="str">
        <f>+VLOOKUP(BD_Capas[[#This Row],[idcapa]],Capas[],2,0)</f>
        <v>11_administracionpblicaydefensaseguridadsocial</v>
      </c>
      <c r="C1002" s="3">
        <f t="shared" si="127"/>
        <v>6</v>
      </c>
      <c r="D1002" s="20" t="s">
        <v>912</v>
      </c>
      <c r="E1002" s="1">
        <v>1</v>
      </c>
      <c r="F1002" t="s">
        <v>913</v>
      </c>
      <c r="G1002" s="4">
        <v>6</v>
      </c>
      <c r="H1002" s="20"/>
      <c r="I1002" s="31"/>
      <c r="J1002" s="1"/>
    </row>
    <row r="1003" spans="1:10" x14ac:dyDescent="0.3">
      <c r="A1003" s="18" t="s">
        <v>240</v>
      </c>
      <c r="B1003" s="23" t="str">
        <f>+VLOOKUP(BD_Capas[[#This Row],[idcapa]],Capas[],2,0)</f>
        <v>11_agriculturaganaderasilviculturaypesca</v>
      </c>
      <c r="C1003" s="17">
        <v>1</v>
      </c>
      <c r="D1003" s="23" t="s">
        <v>2</v>
      </c>
      <c r="E1003" s="1">
        <v>1</v>
      </c>
      <c r="F1003" t="s">
        <v>11</v>
      </c>
      <c r="G1003" s="14">
        <v>1</v>
      </c>
      <c r="H1003" s="23"/>
      <c r="I1003" s="37"/>
      <c r="J1003" s="18"/>
    </row>
    <row r="1004" spans="1:10" x14ac:dyDescent="0.3">
      <c r="A1004" s="1" t="str">
        <f>+A1003</f>
        <v>100</v>
      </c>
      <c r="B1004" s="20" t="str">
        <f>+VLOOKUP(BD_Capas[[#This Row],[idcapa]],Capas[],2,0)</f>
        <v>11_agriculturaganaderasilviculturaypesca</v>
      </c>
      <c r="C1004" s="3">
        <f t="shared" si="127"/>
        <v>2</v>
      </c>
      <c r="D1004" s="20" t="s">
        <v>3</v>
      </c>
      <c r="E1004" s="1">
        <v>1</v>
      </c>
      <c r="F1004" t="s">
        <v>305</v>
      </c>
      <c r="G1004" s="4">
        <v>2</v>
      </c>
      <c r="H1004" s="20"/>
      <c r="I1004" s="31"/>
      <c r="J1004" s="1"/>
    </row>
    <row r="1005" spans="1:10" x14ac:dyDescent="0.3">
      <c r="A1005" s="1" t="str">
        <f t="shared" ref="A1005:A1008" si="137">+A1004</f>
        <v>100</v>
      </c>
      <c r="B1005" s="20" t="str">
        <f>+VLOOKUP(BD_Capas[[#This Row],[idcapa]],Capas[],2,0)</f>
        <v>11_agriculturaganaderasilviculturaypesca</v>
      </c>
      <c r="C1005" s="3">
        <f t="shared" si="127"/>
        <v>3</v>
      </c>
      <c r="D1005" s="20" t="s">
        <v>111</v>
      </c>
      <c r="E1005" s="1">
        <v>1</v>
      </c>
      <c r="F1005" t="s">
        <v>12</v>
      </c>
      <c r="G1005" s="4">
        <v>3</v>
      </c>
      <c r="H1005" s="20" t="s">
        <v>945</v>
      </c>
      <c r="I1005" s="5" t="str">
        <f>BD_Capas[[#This Row],[idcapa]]&amp;"-"&amp;BD_Capas[[#This Row],[posición_capa]]</f>
        <v>100-1</v>
      </c>
      <c r="J1005" s="1">
        <v>1</v>
      </c>
    </row>
    <row r="1006" spans="1:10" x14ac:dyDescent="0.3">
      <c r="A1006" s="1" t="str">
        <f t="shared" si="137"/>
        <v>100</v>
      </c>
      <c r="B1006" s="20" t="str">
        <f>+VLOOKUP(BD_Capas[[#This Row],[idcapa]],Capas[],2,0)</f>
        <v>11_agriculturaganaderasilviculturaypesca</v>
      </c>
      <c r="C1006" s="3">
        <f t="shared" si="127"/>
        <v>4</v>
      </c>
      <c r="D1006" s="20" t="s">
        <v>309</v>
      </c>
      <c r="E1006" s="1">
        <v>1</v>
      </c>
      <c r="F1006" t="s">
        <v>309</v>
      </c>
      <c r="G1006" s="4">
        <v>4</v>
      </c>
      <c r="H1006" s="20"/>
      <c r="I1006" s="5"/>
      <c r="J1006" s="1"/>
    </row>
    <row r="1007" spans="1:10" x14ac:dyDescent="0.3">
      <c r="A1007" s="1" t="str">
        <f t="shared" si="137"/>
        <v>100</v>
      </c>
      <c r="B1007" s="20" t="str">
        <f>+VLOOKUP(BD_Capas[[#This Row],[idcapa]],Capas[],2,0)</f>
        <v>11_agriculturaganaderasilviculturaypesca</v>
      </c>
      <c r="C1007" s="3">
        <f t="shared" si="127"/>
        <v>5</v>
      </c>
      <c r="D1007" s="20" t="s">
        <v>401</v>
      </c>
      <c r="E1007" s="1">
        <v>1</v>
      </c>
      <c r="F1007" t="s">
        <v>401</v>
      </c>
      <c r="G1007" s="4">
        <v>5</v>
      </c>
      <c r="H1007" s="20"/>
      <c r="I1007" s="5"/>
      <c r="J1007" s="1"/>
    </row>
    <row r="1008" spans="1:10" x14ac:dyDescent="0.3">
      <c r="A1008" s="1" t="str">
        <f t="shared" si="137"/>
        <v>100</v>
      </c>
      <c r="B1008" s="20" t="str">
        <f>+VLOOKUP(BD_Capas[[#This Row],[idcapa]],Capas[],2,0)</f>
        <v>11_agriculturaganaderasilviculturaypesca</v>
      </c>
      <c r="C1008" s="3">
        <f t="shared" si="127"/>
        <v>6</v>
      </c>
      <c r="D1008" s="20" t="s">
        <v>912</v>
      </c>
      <c r="E1008" s="1">
        <v>1</v>
      </c>
      <c r="F1008" t="s">
        <v>913</v>
      </c>
      <c r="G1008" s="4">
        <v>6</v>
      </c>
      <c r="H1008" s="20"/>
      <c r="I1008" s="31"/>
      <c r="J1008" s="1"/>
    </row>
    <row r="1009" spans="1:10" x14ac:dyDescent="0.3">
      <c r="A1009" s="18" t="s">
        <v>241</v>
      </c>
      <c r="B1009" s="23" t="str">
        <f>+VLOOKUP(BD_Capas[[#This Row],[idcapa]],Capas[],2,0)</f>
        <v>11_comercioalpormayorymenorreparaciondevehculos</v>
      </c>
      <c r="C1009" s="17">
        <v>1</v>
      </c>
      <c r="D1009" s="23" t="s">
        <v>2</v>
      </c>
      <c r="E1009" s="1">
        <v>1</v>
      </c>
      <c r="F1009" t="s">
        <v>11</v>
      </c>
      <c r="G1009" s="14">
        <v>1</v>
      </c>
      <c r="H1009" s="23"/>
      <c r="I1009" s="37"/>
      <c r="J1009" s="18"/>
    </row>
    <row r="1010" spans="1:10" x14ac:dyDescent="0.3">
      <c r="A1010" s="1" t="str">
        <f>+A1009</f>
        <v>101</v>
      </c>
      <c r="B1010" s="20" t="str">
        <f>+VLOOKUP(BD_Capas[[#This Row],[idcapa]],Capas[],2,0)</f>
        <v>11_comercioalpormayorymenorreparaciondevehculos</v>
      </c>
      <c r="C1010" s="3">
        <f t="shared" si="127"/>
        <v>2</v>
      </c>
      <c r="D1010" s="20" t="s">
        <v>3</v>
      </c>
      <c r="E1010" s="1">
        <v>1</v>
      </c>
      <c r="F1010" t="s">
        <v>305</v>
      </c>
      <c r="G1010" s="4">
        <v>2</v>
      </c>
      <c r="H1010" s="20"/>
      <c r="I1010" s="31"/>
      <c r="J1010" s="1"/>
    </row>
    <row r="1011" spans="1:10" x14ac:dyDescent="0.3">
      <c r="A1011" s="1" t="str">
        <f t="shared" ref="A1011:A1014" si="138">+A1010</f>
        <v>101</v>
      </c>
      <c r="B1011" s="20" t="str">
        <f>+VLOOKUP(BD_Capas[[#This Row],[idcapa]],Capas[],2,0)</f>
        <v>11_comercioalpormayorymenorreparaciondevehculos</v>
      </c>
      <c r="C1011" s="3">
        <f t="shared" si="127"/>
        <v>3</v>
      </c>
      <c r="D1011" s="20" t="s">
        <v>111</v>
      </c>
      <c r="E1011" s="1">
        <v>1</v>
      </c>
      <c r="F1011" t="s">
        <v>12</v>
      </c>
      <c r="G1011" s="4">
        <v>3</v>
      </c>
      <c r="H1011" s="20" t="s">
        <v>946</v>
      </c>
      <c r="I1011" s="5" t="str">
        <f>BD_Capas[[#This Row],[idcapa]]&amp;"-"&amp;BD_Capas[[#This Row],[posición_capa]]</f>
        <v>101-1</v>
      </c>
      <c r="J1011" s="1">
        <v>1</v>
      </c>
    </row>
    <row r="1012" spans="1:10" x14ac:dyDescent="0.3">
      <c r="A1012" s="1" t="str">
        <f t="shared" si="138"/>
        <v>101</v>
      </c>
      <c r="B1012" s="20" t="str">
        <f>+VLOOKUP(BD_Capas[[#This Row],[idcapa]],Capas[],2,0)</f>
        <v>11_comercioalpormayorymenorreparaciondevehculos</v>
      </c>
      <c r="C1012" s="3">
        <f t="shared" si="127"/>
        <v>4</v>
      </c>
      <c r="D1012" s="20" t="s">
        <v>309</v>
      </c>
      <c r="E1012" s="1">
        <v>1</v>
      </c>
      <c r="F1012" t="s">
        <v>309</v>
      </c>
      <c r="G1012" s="4">
        <v>4</v>
      </c>
      <c r="H1012" s="20"/>
      <c r="I1012" s="5"/>
      <c r="J1012" s="1"/>
    </row>
    <row r="1013" spans="1:10" x14ac:dyDescent="0.3">
      <c r="A1013" s="1" t="str">
        <f t="shared" si="138"/>
        <v>101</v>
      </c>
      <c r="B1013" s="20" t="str">
        <f>+VLOOKUP(BD_Capas[[#This Row],[idcapa]],Capas[],2,0)</f>
        <v>11_comercioalpormayorymenorreparaciondevehculos</v>
      </c>
      <c r="C1013" s="3">
        <f t="shared" si="127"/>
        <v>5</v>
      </c>
      <c r="D1013" s="20" t="s">
        <v>401</v>
      </c>
      <c r="E1013" s="1">
        <v>1</v>
      </c>
      <c r="F1013" t="s">
        <v>401</v>
      </c>
      <c r="G1013" s="4">
        <v>5</v>
      </c>
      <c r="H1013" s="20"/>
      <c r="I1013" s="5"/>
      <c r="J1013" s="1"/>
    </row>
    <row r="1014" spans="1:10" x14ac:dyDescent="0.3">
      <c r="A1014" s="1" t="str">
        <f t="shared" si="138"/>
        <v>101</v>
      </c>
      <c r="B1014" s="20" t="str">
        <f>+VLOOKUP(BD_Capas[[#This Row],[idcapa]],Capas[],2,0)</f>
        <v>11_comercioalpormayorymenorreparaciondevehculos</v>
      </c>
      <c r="C1014" s="3">
        <f t="shared" ref="C1014:C1020" si="139">+C1013+1</f>
        <v>6</v>
      </c>
      <c r="D1014" s="20" t="s">
        <v>912</v>
      </c>
      <c r="E1014" s="1">
        <v>1</v>
      </c>
      <c r="F1014" t="s">
        <v>913</v>
      </c>
      <c r="G1014" s="4">
        <v>6</v>
      </c>
      <c r="H1014" s="20"/>
      <c r="I1014" s="31"/>
      <c r="J1014" s="1"/>
    </row>
    <row r="1015" spans="1:10" x14ac:dyDescent="0.3">
      <c r="A1015" s="18" t="s">
        <v>242</v>
      </c>
      <c r="B1015" s="23" t="str">
        <f>+VLOOKUP(BD_Capas[[#This Row],[idcapa]],Capas[],2,0)</f>
        <v>11_construccin</v>
      </c>
      <c r="C1015" s="17">
        <v>1</v>
      </c>
      <c r="D1015" s="23" t="s">
        <v>2</v>
      </c>
      <c r="E1015" s="1">
        <v>1</v>
      </c>
      <c r="F1015" t="s">
        <v>11</v>
      </c>
      <c r="G1015" s="14">
        <v>1</v>
      </c>
      <c r="H1015" s="23"/>
      <c r="I1015" s="37"/>
      <c r="J1015" s="18"/>
    </row>
    <row r="1016" spans="1:10" x14ac:dyDescent="0.3">
      <c r="A1016" s="1" t="str">
        <f>+A1015</f>
        <v>102</v>
      </c>
      <c r="B1016" s="20" t="str">
        <f>+VLOOKUP(BD_Capas[[#This Row],[idcapa]],Capas[],2,0)</f>
        <v>11_construccin</v>
      </c>
      <c r="C1016" s="3">
        <f t="shared" si="139"/>
        <v>2</v>
      </c>
      <c r="D1016" s="20" t="s">
        <v>3</v>
      </c>
      <c r="E1016" s="1">
        <v>1</v>
      </c>
      <c r="F1016" t="s">
        <v>305</v>
      </c>
      <c r="G1016" s="4">
        <v>2</v>
      </c>
      <c r="H1016" s="20"/>
      <c r="I1016" s="31"/>
      <c r="J1016" s="1"/>
    </row>
    <row r="1017" spans="1:10" x14ac:dyDescent="0.3">
      <c r="A1017" s="1" t="str">
        <f t="shared" ref="A1017:A1020" si="140">+A1016</f>
        <v>102</v>
      </c>
      <c r="B1017" s="20" t="str">
        <f>+VLOOKUP(BD_Capas[[#This Row],[idcapa]],Capas[],2,0)</f>
        <v>11_construccin</v>
      </c>
      <c r="C1017" s="3">
        <f t="shared" si="139"/>
        <v>3</v>
      </c>
      <c r="D1017" s="20" t="s">
        <v>111</v>
      </c>
      <c r="E1017" s="1">
        <v>1</v>
      </c>
      <c r="F1017" t="s">
        <v>12</v>
      </c>
      <c r="G1017" s="4">
        <v>3</v>
      </c>
      <c r="H1017" s="20" t="s">
        <v>947</v>
      </c>
      <c r="I1017" s="5" t="str">
        <f>BD_Capas[[#This Row],[idcapa]]&amp;"-"&amp;BD_Capas[[#This Row],[posición_capa]]</f>
        <v>102-1</v>
      </c>
      <c r="J1017" s="1">
        <v>1</v>
      </c>
    </row>
    <row r="1018" spans="1:10" x14ac:dyDescent="0.3">
      <c r="A1018" s="1" t="str">
        <f t="shared" si="140"/>
        <v>102</v>
      </c>
      <c r="B1018" s="20" t="str">
        <f>+VLOOKUP(BD_Capas[[#This Row],[idcapa]],Capas[],2,0)</f>
        <v>11_construccin</v>
      </c>
      <c r="C1018" s="3">
        <f t="shared" si="139"/>
        <v>4</v>
      </c>
      <c r="D1018" s="20" t="s">
        <v>309</v>
      </c>
      <c r="E1018" s="1">
        <v>1</v>
      </c>
      <c r="F1018" t="s">
        <v>309</v>
      </c>
      <c r="G1018" s="4">
        <v>4</v>
      </c>
      <c r="H1018" s="20"/>
      <c r="I1018" s="5"/>
      <c r="J1018" s="1"/>
    </row>
    <row r="1019" spans="1:10" x14ac:dyDescent="0.3">
      <c r="A1019" s="1" t="str">
        <f t="shared" si="140"/>
        <v>102</v>
      </c>
      <c r="B1019" s="20" t="str">
        <f>+VLOOKUP(BD_Capas[[#This Row],[idcapa]],Capas[],2,0)</f>
        <v>11_construccin</v>
      </c>
      <c r="C1019" s="3">
        <f t="shared" si="139"/>
        <v>5</v>
      </c>
      <c r="D1019" s="20" t="s">
        <v>401</v>
      </c>
      <c r="E1019" s="1">
        <v>1</v>
      </c>
      <c r="F1019" t="s">
        <v>401</v>
      </c>
      <c r="G1019" s="4">
        <v>5</v>
      </c>
      <c r="H1019" s="20"/>
      <c r="I1019" s="5"/>
      <c r="J1019" s="1"/>
    </row>
    <row r="1020" spans="1:10" x14ac:dyDescent="0.3">
      <c r="A1020" s="1" t="str">
        <f t="shared" si="140"/>
        <v>102</v>
      </c>
      <c r="B1020" s="20" t="str">
        <f>+VLOOKUP(BD_Capas[[#This Row],[idcapa]],Capas[],2,0)</f>
        <v>11_construccin</v>
      </c>
      <c r="C1020" s="3">
        <f t="shared" si="139"/>
        <v>6</v>
      </c>
      <c r="D1020" s="20" t="s">
        <v>912</v>
      </c>
      <c r="E1020" s="1">
        <v>1</v>
      </c>
      <c r="F1020" t="s">
        <v>913</v>
      </c>
      <c r="G1020" s="4">
        <v>6</v>
      </c>
      <c r="H1020" s="20"/>
      <c r="I1020" s="31"/>
      <c r="J1020" s="1"/>
    </row>
    <row r="1021" spans="1:10" x14ac:dyDescent="0.3">
      <c r="A1021" s="18" t="s">
        <v>243</v>
      </c>
      <c r="B1021" s="23" t="str">
        <f>+VLOOKUP(BD_Capas[[#This Row],[idcapa]],Capas[],2,0)</f>
        <v>11_enseanza</v>
      </c>
      <c r="C1021" s="17">
        <v>1</v>
      </c>
      <c r="D1021" s="23" t="s">
        <v>2</v>
      </c>
      <c r="E1021" s="1">
        <v>1</v>
      </c>
      <c r="F1021" t="s">
        <v>11</v>
      </c>
      <c r="G1021" s="14">
        <v>1</v>
      </c>
      <c r="H1021" s="23"/>
      <c r="I1021" s="37"/>
      <c r="J1021" s="18"/>
    </row>
    <row r="1022" spans="1:10" x14ac:dyDescent="0.3">
      <c r="A1022" s="1" t="str">
        <f>+A1021</f>
        <v>103</v>
      </c>
      <c r="B1022" s="20" t="str">
        <f>+VLOOKUP(BD_Capas[[#This Row],[idcapa]],Capas[],2,0)</f>
        <v>11_enseanza</v>
      </c>
      <c r="C1022" s="3">
        <f t="shared" ref="C1022:C1044" si="141">+C1021+1</f>
        <v>2</v>
      </c>
      <c r="D1022" s="20" t="s">
        <v>3</v>
      </c>
      <c r="E1022" s="1">
        <v>1</v>
      </c>
      <c r="F1022" t="s">
        <v>305</v>
      </c>
      <c r="G1022" s="4">
        <v>2</v>
      </c>
      <c r="H1022" s="20"/>
      <c r="I1022" s="31"/>
      <c r="J1022" s="1"/>
    </row>
    <row r="1023" spans="1:10" x14ac:dyDescent="0.3">
      <c r="A1023" s="1" t="str">
        <f t="shared" ref="A1023:A1026" si="142">+A1022</f>
        <v>103</v>
      </c>
      <c r="B1023" s="20" t="str">
        <f>+VLOOKUP(BD_Capas[[#This Row],[idcapa]],Capas[],2,0)</f>
        <v>11_enseanza</v>
      </c>
      <c r="C1023" s="3">
        <f t="shared" si="141"/>
        <v>3</v>
      </c>
      <c r="D1023" s="20" t="s">
        <v>111</v>
      </c>
      <c r="E1023" s="1">
        <v>1</v>
      </c>
      <c r="F1023" t="s">
        <v>12</v>
      </c>
      <c r="G1023" s="4">
        <v>3</v>
      </c>
      <c r="H1023" s="20" t="s">
        <v>948</v>
      </c>
      <c r="I1023" s="5" t="str">
        <f>BD_Capas[[#This Row],[idcapa]]&amp;"-"&amp;BD_Capas[[#This Row],[posición_capa]]</f>
        <v>103-1</v>
      </c>
      <c r="J1023" s="1">
        <v>1</v>
      </c>
    </row>
    <row r="1024" spans="1:10" x14ac:dyDescent="0.3">
      <c r="A1024" s="1" t="str">
        <f t="shared" si="142"/>
        <v>103</v>
      </c>
      <c r="B1024" s="20" t="str">
        <f>+VLOOKUP(BD_Capas[[#This Row],[idcapa]],Capas[],2,0)</f>
        <v>11_enseanza</v>
      </c>
      <c r="C1024" s="3">
        <f t="shared" si="141"/>
        <v>4</v>
      </c>
      <c r="D1024" s="20" t="s">
        <v>309</v>
      </c>
      <c r="E1024" s="1">
        <v>1</v>
      </c>
      <c r="F1024" t="s">
        <v>309</v>
      </c>
      <c r="G1024" s="4">
        <v>4</v>
      </c>
      <c r="H1024" s="20"/>
      <c r="I1024" s="5"/>
      <c r="J1024" s="1"/>
    </row>
    <row r="1025" spans="1:10" x14ac:dyDescent="0.3">
      <c r="A1025" s="1" t="str">
        <f t="shared" si="142"/>
        <v>103</v>
      </c>
      <c r="B1025" s="20" t="str">
        <f>+VLOOKUP(BD_Capas[[#This Row],[idcapa]],Capas[],2,0)</f>
        <v>11_enseanza</v>
      </c>
      <c r="C1025" s="3">
        <f t="shared" si="141"/>
        <v>5</v>
      </c>
      <c r="D1025" s="20" t="s">
        <v>401</v>
      </c>
      <c r="E1025" s="1">
        <v>1</v>
      </c>
      <c r="F1025" t="s">
        <v>401</v>
      </c>
      <c r="G1025" s="4">
        <v>5</v>
      </c>
      <c r="H1025" s="20"/>
      <c r="I1025" s="5"/>
      <c r="J1025" s="1"/>
    </row>
    <row r="1026" spans="1:10" x14ac:dyDescent="0.3">
      <c r="A1026" s="1" t="str">
        <f t="shared" si="142"/>
        <v>103</v>
      </c>
      <c r="B1026" s="20" t="str">
        <f>+VLOOKUP(BD_Capas[[#This Row],[idcapa]],Capas[],2,0)</f>
        <v>11_enseanza</v>
      </c>
      <c r="C1026" s="3">
        <f t="shared" si="141"/>
        <v>6</v>
      </c>
      <c r="D1026" s="20" t="s">
        <v>912</v>
      </c>
      <c r="E1026" s="1">
        <v>1</v>
      </c>
      <c r="F1026" t="s">
        <v>913</v>
      </c>
      <c r="G1026" s="4">
        <v>6</v>
      </c>
      <c r="H1026" s="20"/>
      <c r="I1026" s="31"/>
      <c r="J1026" s="1"/>
    </row>
    <row r="1027" spans="1:10" x14ac:dyDescent="0.3">
      <c r="A1027" s="18" t="s">
        <v>244</v>
      </c>
      <c r="B1027" s="23" t="str">
        <f>+VLOOKUP(BD_Capas[[#This Row],[idcapa]],Capas[],2,0)</f>
        <v>11_explotacindeminasycanteras</v>
      </c>
      <c r="C1027" s="17">
        <v>1</v>
      </c>
      <c r="D1027" s="23" t="s">
        <v>2</v>
      </c>
      <c r="E1027" s="1">
        <v>1</v>
      </c>
      <c r="F1027" t="s">
        <v>11</v>
      </c>
      <c r="G1027" s="14">
        <v>1</v>
      </c>
      <c r="H1027" s="23"/>
      <c r="I1027" s="37"/>
      <c r="J1027" s="18"/>
    </row>
    <row r="1028" spans="1:10" x14ac:dyDescent="0.3">
      <c r="A1028" s="1" t="str">
        <f>+A1027</f>
        <v>104</v>
      </c>
      <c r="B1028" s="20" t="str">
        <f>+VLOOKUP(BD_Capas[[#This Row],[idcapa]],Capas[],2,0)</f>
        <v>11_explotacindeminasycanteras</v>
      </c>
      <c r="C1028" s="3">
        <f t="shared" si="141"/>
        <v>2</v>
      </c>
      <c r="D1028" s="20" t="s">
        <v>3</v>
      </c>
      <c r="E1028" s="1">
        <v>1</v>
      </c>
      <c r="F1028" t="s">
        <v>305</v>
      </c>
      <c r="G1028" s="4">
        <v>2</v>
      </c>
      <c r="H1028" s="20"/>
      <c r="I1028" s="31"/>
      <c r="J1028" s="1"/>
    </row>
    <row r="1029" spans="1:10" x14ac:dyDescent="0.3">
      <c r="A1029" s="1" t="str">
        <f t="shared" ref="A1029:A1032" si="143">+A1028</f>
        <v>104</v>
      </c>
      <c r="B1029" s="20" t="str">
        <f>+VLOOKUP(BD_Capas[[#This Row],[idcapa]],Capas[],2,0)</f>
        <v>11_explotacindeminasycanteras</v>
      </c>
      <c r="C1029" s="3">
        <f t="shared" si="141"/>
        <v>3</v>
      </c>
      <c r="D1029" s="20" t="s">
        <v>111</v>
      </c>
      <c r="E1029" s="1">
        <v>1</v>
      </c>
      <c r="F1029" t="s">
        <v>12</v>
      </c>
      <c r="G1029" s="4">
        <v>3</v>
      </c>
      <c r="H1029" s="20" t="s">
        <v>949</v>
      </c>
      <c r="I1029" s="5" t="str">
        <f>BD_Capas[[#This Row],[idcapa]]&amp;"-"&amp;BD_Capas[[#This Row],[posición_capa]]</f>
        <v>104-1</v>
      </c>
      <c r="J1029" s="1">
        <v>1</v>
      </c>
    </row>
    <row r="1030" spans="1:10" x14ac:dyDescent="0.3">
      <c r="A1030" s="1" t="str">
        <f t="shared" si="143"/>
        <v>104</v>
      </c>
      <c r="B1030" s="20" t="str">
        <f>+VLOOKUP(BD_Capas[[#This Row],[idcapa]],Capas[],2,0)</f>
        <v>11_explotacindeminasycanteras</v>
      </c>
      <c r="C1030" s="3">
        <f t="shared" si="141"/>
        <v>4</v>
      </c>
      <c r="D1030" s="20" t="s">
        <v>309</v>
      </c>
      <c r="E1030" s="1">
        <v>1</v>
      </c>
      <c r="F1030" t="s">
        <v>309</v>
      </c>
      <c r="G1030" s="4">
        <v>4</v>
      </c>
      <c r="H1030" s="20"/>
      <c r="I1030" s="5"/>
      <c r="J1030" s="1"/>
    </row>
    <row r="1031" spans="1:10" x14ac:dyDescent="0.3">
      <c r="A1031" s="1" t="str">
        <f t="shared" si="143"/>
        <v>104</v>
      </c>
      <c r="B1031" s="20" t="str">
        <f>+VLOOKUP(BD_Capas[[#This Row],[idcapa]],Capas[],2,0)</f>
        <v>11_explotacindeminasycanteras</v>
      </c>
      <c r="C1031" s="3">
        <f t="shared" si="141"/>
        <v>5</v>
      </c>
      <c r="D1031" s="20" t="s">
        <v>401</v>
      </c>
      <c r="E1031" s="1">
        <v>1</v>
      </c>
      <c r="F1031" t="s">
        <v>401</v>
      </c>
      <c r="G1031" s="4">
        <v>5</v>
      </c>
      <c r="H1031" s="20"/>
      <c r="I1031" s="5"/>
      <c r="J1031" s="1"/>
    </row>
    <row r="1032" spans="1:10" x14ac:dyDescent="0.3">
      <c r="A1032" s="1" t="str">
        <f t="shared" si="143"/>
        <v>104</v>
      </c>
      <c r="B1032" s="20" t="str">
        <f>+VLOOKUP(BD_Capas[[#This Row],[idcapa]],Capas[],2,0)</f>
        <v>11_explotacindeminasycanteras</v>
      </c>
      <c r="C1032" s="3">
        <f t="shared" si="141"/>
        <v>6</v>
      </c>
      <c r="D1032" s="20" t="s">
        <v>912</v>
      </c>
      <c r="E1032" s="1">
        <v>1</v>
      </c>
      <c r="F1032" t="s">
        <v>913</v>
      </c>
      <c r="G1032" s="4">
        <v>6</v>
      </c>
      <c r="H1032" s="20"/>
      <c r="I1032" s="31"/>
      <c r="J1032" s="1"/>
    </row>
    <row r="1033" spans="1:10" x14ac:dyDescent="0.3">
      <c r="A1033" s="18" t="s">
        <v>245</v>
      </c>
      <c r="B1033" s="23" t="str">
        <f>+VLOOKUP(BD_Capas[[#This Row],[idcapa]],Capas[],2,0)</f>
        <v>11_industriamanufacturera</v>
      </c>
      <c r="C1033" s="17">
        <v>1</v>
      </c>
      <c r="D1033" s="23" t="s">
        <v>2</v>
      </c>
      <c r="E1033" s="1">
        <v>1</v>
      </c>
      <c r="F1033" t="s">
        <v>11</v>
      </c>
      <c r="G1033" s="14">
        <v>1</v>
      </c>
      <c r="H1033" s="23"/>
      <c r="I1033" s="37"/>
      <c r="J1033" s="18"/>
    </row>
    <row r="1034" spans="1:10" x14ac:dyDescent="0.3">
      <c r="A1034" s="1" t="str">
        <f>+A1033</f>
        <v>105</v>
      </c>
      <c r="B1034" s="20" t="str">
        <f>+VLOOKUP(BD_Capas[[#This Row],[idcapa]],Capas[],2,0)</f>
        <v>11_industriamanufacturera</v>
      </c>
      <c r="C1034" s="3">
        <f t="shared" si="141"/>
        <v>2</v>
      </c>
      <c r="D1034" s="20" t="s">
        <v>3</v>
      </c>
      <c r="E1034" s="1">
        <v>1</v>
      </c>
      <c r="F1034" t="s">
        <v>305</v>
      </c>
      <c r="G1034" s="4">
        <v>2</v>
      </c>
      <c r="H1034" s="20"/>
      <c r="I1034" s="31"/>
      <c r="J1034" s="1"/>
    </row>
    <row r="1035" spans="1:10" x14ac:dyDescent="0.3">
      <c r="A1035" s="1" t="str">
        <f t="shared" ref="A1035:A1038" si="144">+A1034</f>
        <v>105</v>
      </c>
      <c r="B1035" s="20" t="str">
        <f>+VLOOKUP(BD_Capas[[#This Row],[idcapa]],Capas[],2,0)</f>
        <v>11_industriamanufacturera</v>
      </c>
      <c r="C1035" s="3">
        <f t="shared" si="141"/>
        <v>3</v>
      </c>
      <c r="D1035" s="20" t="s">
        <v>111</v>
      </c>
      <c r="E1035" s="1">
        <v>1</v>
      </c>
      <c r="F1035" t="s">
        <v>12</v>
      </c>
      <c r="G1035" s="4">
        <v>3</v>
      </c>
      <c r="H1035" s="20" t="s">
        <v>950</v>
      </c>
      <c r="I1035" s="5" t="str">
        <f>BD_Capas[[#This Row],[idcapa]]&amp;"-"&amp;BD_Capas[[#This Row],[posición_capa]]</f>
        <v>105-1</v>
      </c>
      <c r="J1035" s="1">
        <v>1</v>
      </c>
    </row>
    <row r="1036" spans="1:10" x14ac:dyDescent="0.3">
      <c r="A1036" s="1" t="str">
        <f t="shared" si="144"/>
        <v>105</v>
      </c>
      <c r="B1036" s="20" t="str">
        <f>+VLOOKUP(BD_Capas[[#This Row],[idcapa]],Capas[],2,0)</f>
        <v>11_industriamanufacturera</v>
      </c>
      <c r="C1036" s="3">
        <f t="shared" si="141"/>
        <v>4</v>
      </c>
      <c r="D1036" s="20" t="s">
        <v>309</v>
      </c>
      <c r="E1036" s="1">
        <v>1</v>
      </c>
      <c r="F1036" t="s">
        <v>309</v>
      </c>
      <c r="G1036" s="4">
        <v>4</v>
      </c>
      <c r="H1036" s="20"/>
      <c r="I1036" s="5"/>
      <c r="J1036" s="1"/>
    </row>
    <row r="1037" spans="1:10" x14ac:dyDescent="0.3">
      <c r="A1037" s="1" t="str">
        <f t="shared" si="144"/>
        <v>105</v>
      </c>
      <c r="B1037" s="20" t="str">
        <f>+VLOOKUP(BD_Capas[[#This Row],[idcapa]],Capas[],2,0)</f>
        <v>11_industriamanufacturera</v>
      </c>
      <c r="C1037" s="3">
        <f t="shared" si="141"/>
        <v>5</v>
      </c>
      <c r="D1037" s="20" t="s">
        <v>401</v>
      </c>
      <c r="E1037" s="1">
        <v>1</v>
      </c>
      <c r="F1037" t="s">
        <v>401</v>
      </c>
      <c r="G1037" s="4">
        <v>5</v>
      </c>
      <c r="H1037" s="20"/>
      <c r="I1037" s="5"/>
      <c r="J1037" s="1"/>
    </row>
    <row r="1038" spans="1:10" x14ac:dyDescent="0.3">
      <c r="A1038" s="1" t="str">
        <f t="shared" si="144"/>
        <v>105</v>
      </c>
      <c r="B1038" s="20" t="str">
        <f>+VLOOKUP(BD_Capas[[#This Row],[idcapa]],Capas[],2,0)</f>
        <v>11_industriamanufacturera</v>
      </c>
      <c r="C1038" s="3">
        <f t="shared" si="141"/>
        <v>6</v>
      </c>
      <c r="D1038" s="20" t="s">
        <v>912</v>
      </c>
      <c r="E1038" s="1">
        <v>1</v>
      </c>
      <c r="F1038" t="s">
        <v>913</v>
      </c>
      <c r="G1038" s="4">
        <v>6</v>
      </c>
      <c r="H1038" s="20"/>
      <c r="I1038" s="31"/>
      <c r="J1038" s="1"/>
    </row>
    <row r="1039" spans="1:10" x14ac:dyDescent="0.3">
      <c r="A1039" s="18" t="s">
        <v>246</v>
      </c>
      <c r="B1039" s="23" t="str">
        <f>+VLOOKUP(BD_Capas[[#This Row],[idcapa]],Capas[],2,0)</f>
        <v>11_informacinycomunicaciones</v>
      </c>
      <c r="C1039" s="17">
        <v>1</v>
      </c>
      <c r="D1039" s="23" t="s">
        <v>2</v>
      </c>
      <c r="E1039" s="1">
        <v>1</v>
      </c>
      <c r="F1039" t="s">
        <v>11</v>
      </c>
      <c r="G1039" s="14">
        <v>1</v>
      </c>
      <c r="H1039" s="23"/>
      <c r="I1039" s="37"/>
      <c r="J1039" s="18"/>
    </row>
    <row r="1040" spans="1:10" x14ac:dyDescent="0.3">
      <c r="A1040" s="1" t="str">
        <f>+A1039</f>
        <v>106</v>
      </c>
      <c r="B1040" s="20" t="str">
        <f>+VLOOKUP(BD_Capas[[#This Row],[idcapa]],Capas[],2,0)</f>
        <v>11_informacinycomunicaciones</v>
      </c>
      <c r="C1040" s="3">
        <f t="shared" si="141"/>
        <v>2</v>
      </c>
      <c r="D1040" s="20" t="s">
        <v>3</v>
      </c>
      <c r="E1040" s="1">
        <v>1</v>
      </c>
      <c r="F1040" t="s">
        <v>305</v>
      </c>
      <c r="G1040" s="4">
        <v>2</v>
      </c>
      <c r="H1040" s="20"/>
      <c r="I1040" s="31"/>
      <c r="J1040" s="1"/>
    </row>
    <row r="1041" spans="1:10" x14ac:dyDescent="0.3">
      <c r="A1041" s="1" t="str">
        <f t="shared" ref="A1041:A1044" si="145">+A1040</f>
        <v>106</v>
      </c>
      <c r="B1041" s="20" t="str">
        <f>+VLOOKUP(BD_Capas[[#This Row],[idcapa]],Capas[],2,0)</f>
        <v>11_informacinycomunicaciones</v>
      </c>
      <c r="C1041" s="3">
        <f t="shared" si="141"/>
        <v>3</v>
      </c>
      <c r="D1041" s="20" t="s">
        <v>111</v>
      </c>
      <c r="E1041" s="1">
        <v>1</v>
      </c>
      <c r="F1041" t="s">
        <v>12</v>
      </c>
      <c r="G1041" s="4">
        <v>3</v>
      </c>
      <c r="H1041" s="20" t="s">
        <v>951</v>
      </c>
      <c r="I1041" s="5" t="str">
        <f>BD_Capas[[#This Row],[idcapa]]&amp;"-"&amp;BD_Capas[[#This Row],[posición_capa]]</f>
        <v>106-1</v>
      </c>
      <c r="J1041" s="1">
        <v>1</v>
      </c>
    </row>
    <row r="1042" spans="1:10" x14ac:dyDescent="0.3">
      <c r="A1042" s="1" t="str">
        <f t="shared" si="145"/>
        <v>106</v>
      </c>
      <c r="B1042" s="20" t="str">
        <f>+VLOOKUP(BD_Capas[[#This Row],[idcapa]],Capas[],2,0)</f>
        <v>11_informacinycomunicaciones</v>
      </c>
      <c r="C1042" s="3">
        <f t="shared" si="141"/>
        <v>4</v>
      </c>
      <c r="D1042" s="20" t="s">
        <v>309</v>
      </c>
      <c r="E1042" s="1">
        <v>1</v>
      </c>
      <c r="F1042" t="s">
        <v>309</v>
      </c>
      <c r="G1042" s="4">
        <v>4</v>
      </c>
      <c r="H1042" s="20"/>
      <c r="I1042" s="5"/>
      <c r="J1042" s="1"/>
    </row>
    <row r="1043" spans="1:10" x14ac:dyDescent="0.3">
      <c r="A1043" s="1" t="str">
        <f t="shared" si="145"/>
        <v>106</v>
      </c>
      <c r="B1043" s="20" t="str">
        <f>+VLOOKUP(BD_Capas[[#This Row],[idcapa]],Capas[],2,0)</f>
        <v>11_informacinycomunicaciones</v>
      </c>
      <c r="C1043" s="3">
        <f t="shared" si="141"/>
        <v>5</v>
      </c>
      <c r="D1043" s="20" t="s">
        <v>401</v>
      </c>
      <c r="E1043" s="1">
        <v>1</v>
      </c>
      <c r="F1043" t="s">
        <v>401</v>
      </c>
      <c r="G1043" s="4">
        <v>5</v>
      </c>
      <c r="H1043" s="20"/>
      <c r="I1043" s="5"/>
      <c r="J1043" s="1"/>
    </row>
    <row r="1044" spans="1:10" x14ac:dyDescent="0.3">
      <c r="A1044" s="1" t="str">
        <f t="shared" si="145"/>
        <v>106</v>
      </c>
      <c r="B1044" s="20" t="str">
        <f>+VLOOKUP(BD_Capas[[#This Row],[idcapa]],Capas[],2,0)</f>
        <v>11_informacinycomunicaciones</v>
      </c>
      <c r="C1044" s="3">
        <f t="shared" si="141"/>
        <v>6</v>
      </c>
      <c r="D1044" s="20" t="s">
        <v>912</v>
      </c>
      <c r="E1044" s="1">
        <v>1</v>
      </c>
      <c r="F1044" t="s">
        <v>913</v>
      </c>
      <c r="G1044" s="4">
        <v>6</v>
      </c>
      <c r="H1044" s="20"/>
      <c r="I1044" s="31"/>
      <c r="J1044" s="1"/>
    </row>
    <row r="1045" spans="1:10" x14ac:dyDescent="0.3">
      <c r="A1045" s="18" t="s">
        <v>247</v>
      </c>
      <c r="B1045" s="23" t="str">
        <f>+VLOOKUP(BD_Capas[[#This Row],[idcapa]],Capas[],2,0)</f>
        <v>11_otrasactividadesdeservicios</v>
      </c>
      <c r="C1045" s="17">
        <v>1</v>
      </c>
      <c r="D1045" s="23" t="s">
        <v>2</v>
      </c>
      <c r="E1045" s="1">
        <v>1</v>
      </c>
      <c r="F1045" t="s">
        <v>11</v>
      </c>
      <c r="G1045" s="14">
        <v>1</v>
      </c>
      <c r="H1045" s="23"/>
      <c r="I1045" s="37"/>
      <c r="J1045" s="18"/>
    </row>
    <row r="1046" spans="1:10" x14ac:dyDescent="0.3">
      <c r="A1046" s="1" t="str">
        <f>+A1045</f>
        <v>107</v>
      </c>
      <c r="B1046" s="20" t="str">
        <f>+VLOOKUP(BD_Capas[[#This Row],[idcapa]],Capas[],2,0)</f>
        <v>11_otrasactividadesdeservicios</v>
      </c>
      <c r="C1046" s="3">
        <f t="shared" ref="C1046:C1068" si="146">+C1045+1</f>
        <v>2</v>
      </c>
      <c r="D1046" s="20" t="s">
        <v>3</v>
      </c>
      <c r="E1046" s="1">
        <v>1</v>
      </c>
      <c r="F1046" t="s">
        <v>305</v>
      </c>
      <c r="G1046" s="4">
        <v>2</v>
      </c>
      <c r="H1046" s="20"/>
      <c r="I1046" s="31"/>
      <c r="J1046" s="1"/>
    </row>
    <row r="1047" spans="1:10" x14ac:dyDescent="0.3">
      <c r="A1047" s="1" t="str">
        <f t="shared" ref="A1047:A1050" si="147">+A1046</f>
        <v>107</v>
      </c>
      <c r="B1047" s="20" t="str">
        <f>+VLOOKUP(BD_Capas[[#This Row],[idcapa]],Capas[],2,0)</f>
        <v>11_otrasactividadesdeservicios</v>
      </c>
      <c r="C1047" s="3">
        <f t="shared" si="146"/>
        <v>3</v>
      </c>
      <c r="D1047" s="20" t="s">
        <v>111</v>
      </c>
      <c r="E1047" s="1">
        <v>1</v>
      </c>
      <c r="F1047" t="s">
        <v>12</v>
      </c>
      <c r="G1047" s="4">
        <v>3</v>
      </c>
      <c r="H1047" s="20" t="s">
        <v>952</v>
      </c>
      <c r="I1047" s="5" t="str">
        <f>BD_Capas[[#This Row],[idcapa]]&amp;"-"&amp;BD_Capas[[#This Row],[posición_capa]]</f>
        <v>107-1</v>
      </c>
      <c r="J1047" s="1">
        <v>1</v>
      </c>
    </row>
    <row r="1048" spans="1:10" x14ac:dyDescent="0.3">
      <c r="A1048" s="1" t="str">
        <f t="shared" si="147"/>
        <v>107</v>
      </c>
      <c r="B1048" s="20" t="str">
        <f>+VLOOKUP(BD_Capas[[#This Row],[idcapa]],Capas[],2,0)</f>
        <v>11_otrasactividadesdeservicios</v>
      </c>
      <c r="C1048" s="3">
        <f t="shared" si="146"/>
        <v>4</v>
      </c>
      <c r="D1048" s="20" t="s">
        <v>309</v>
      </c>
      <c r="E1048" s="1">
        <v>1</v>
      </c>
      <c r="F1048" t="s">
        <v>309</v>
      </c>
      <c r="G1048" s="4">
        <v>4</v>
      </c>
      <c r="H1048" s="20"/>
      <c r="I1048" s="5"/>
      <c r="J1048" s="1"/>
    </row>
    <row r="1049" spans="1:10" x14ac:dyDescent="0.3">
      <c r="A1049" s="1" t="str">
        <f t="shared" si="147"/>
        <v>107</v>
      </c>
      <c r="B1049" s="20" t="str">
        <f>+VLOOKUP(BD_Capas[[#This Row],[idcapa]],Capas[],2,0)</f>
        <v>11_otrasactividadesdeservicios</v>
      </c>
      <c r="C1049" s="3">
        <f t="shared" si="146"/>
        <v>5</v>
      </c>
      <c r="D1049" s="20" t="s">
        <v>401</v>
      </c>
      <c r="E1049" s="1">
        <v>1</v>
      </c>
      <c r="F1049" t="s">
        <v>401</v>
      </c>
      <c r="G1049" s="4">
        <v>5</v>
      </c>
      <c r="H1049" s="20"/>
      <c r="I1049" s="5"/>
      <c r="J1049" s="1"/>
    </row>
    <row r="1050" spans="1:10" x14ac:dyDescent="0.3">
      <c r="A1050" s="1" t="str">
        <f t="shared" si="147"/>
        <v>107</v>
      </c>
      <c r="B1050" s="20" t="str">
        <f>+VLOOKUP(BD_Capas[[#This Row],[idcapa]],Capas[],2,0)</f>
        <v>11_otrasactividadesdeservicios</v>
      </c>
      <c r="C1050" s="3">
        <f t="shared" si="146"/>
        <v>6</v>
      </c>
      <c r="D1050" s="20" t="s">
        <v>912</v>
      </c>
      <c r="E1050" s="1">
        <v>1</v>
      </c>
      <c r="F1050" t="s">
        <v>913</v>
      </c>
      <c r="G1050" s="4">
        <v>6</v>
      </c>
      <c r="H1050" s="20"/>
      <c r="I1050" s="31"/>
      <c r="J1050" s="1"/>
    </row>
    <row r="1051" spans="1:10" x14ac:dyDescent="0.3">
      <c r="A1051" s="18" t="s">
        <v>248</v>
      </c>
      <c r="B1051" s="23" t="str">
        <f>+VLOOKUP(BD_Capas[[#This Row],[idcapa]],Capas[],2,0)</f>
        <v>11_suministrodeaguaaguasresidualesdesechosydescontaminacin</v>
      </c>
      <c r="C1051" s="17">
        <v>1</v>
      </c>
      <c r="D1051" s="23" t="s">
        <v>2</v>
      </c>
      <c r="E1051" s="1">
        <v>1</v>
      </c>
      <c r="F1051" t="s">
        <v>11</v>
      </c>
      <c r="G1051" s="14">
        <v>1</v>
      </c>
      <c r="H1051" s="23"/>
      <c r="I1051" s="37"/>
      <c r="J1051" s="18"/>
    </row>
    <row r="1052" spans="1:10" x14ac:dyDescent="0.3">
      <c r="A1052" s="1" t="str">
        <f>+A1051</f>
        <v>108</v>
      </c>
      <c r="B1052" s="20" t="str">
        <f>+VLOOKUP(BD_Capas[[#This Row],[idcapa]],Capas[],2,0)</f>
        <v>11_suministrodeaguaaguasresidualesdesechosydescontaminacin</v>
      </c>
      <c r="C1052" s="3">
        <f t="shared" si="146"/>
        <v>2</v>
      </c>
      <c r="D1052" s="20" t="s">
        <v>3</v>
      </c>
      <c r="E1052" s="1">
        <v>1</v>
      </c>
      <c r="F1052" t="s">
        <v>305</v>
      </c>
      <c r="G1052" s="4">
        <v>2</v>
      </c>
      <c r="H1052" s="20"/>
      <c r="I1052" s="31"/>
      <c r="J1052" s="1"/>
    </row>
    <row r="1053" spans="1:10" x14ac:dyDescent="0.3">
      <c r="A1053" s="1" t="str">
        <f t="shared" ref="A1053:A1056" si="148">+A1052</f>
        <v>108</v>
      </c>
      <c r="B1053" s="20" t="str">
        <f>+VLOOKUP(BD_Capas[[#This Row],[idcapa]],Capas[],2,0)</f>
        <v>11_suministrodeaguaaguasresidualesdesechosydescontaminacin</v>
      </c>
      <c r="C1053" s="3">
        <f t="shared" si="146"/>
        <v>3</v>
      </c>
      <c r="D1053" s="20" t="s">
        <v>111</v>
      </c>
      <c r="E1053" s="1">
        <v>1</v>
      </c>
      <c r="F1053" t="s">
        <v>12</v>
      </c>
      <c r="G1053" s="4">
        <v>3</v>
      </c>
      <c r="H1053" s="20" t="s">
        <v>953</v>
      </c>
      <c r="I1053" s="5" t="str">
        <f>BD_Capas[[#This Row],[idcapa]]&amp;"-"&amp;BD_Capas[[#This Row],[posición_capa]]</f>
        <v>108-1</v>
      </c>
      <c r="J1053" s="1">
        <v>1</v>
      </c>
    </row>
    <row r="1054" spans="1:10" x14ac:dyDescent="0.3">
      <c r="A1054" s="1" t="str">
        <f t="shared" si="148"/>
        <v>108</v>
      </c>
      <c r="B1054" s="20" t="str">
        <f>+VLOOKUP(BD_Capas[[#This Row],[idcapa]],Capas[],2,0)</f>
        <v>11_suministrodeaguaaguasresidualesdesechosydescontaminacin</v>
      </c>
      <c r="C1054" s="3">
        <f t="shared" si="146"/>
        <v>4</v>
      </c>
      <c r="D1054" s="20" t="s">
        <v>309</v>
      </c>
      <c r="E1054" s="1">
        <v>1</v>
      </c>
      <c r="F1054" t="s">
        <v>309</v>
      </c>
      <c r="G1054" s="4">
        <v>4</v>
      </c>
      <c r="H1054" s="20"/>
      <c r="I1054" s="5"/>
      <c r="J1054" s="1"/>
    </row>
    <row r="1055" spans="1:10" x14ac:dyDescent="0.3">
      <c r="A1055" s="1" t="str">
        <f t="shared" si="148"/>
        <v>108</v>
      </c>
      <c r="B1055" s="20" t="str">
        <f>+VLOOKUP(BD_Capas[[#This Row],[idcapa]],Capas[],2,0)</f>
        <v>11_suministrodeaguaaguasresidualesdesechosydescontaminacin</v>
      </c>
      <c r="C1055" s="3">
        <f t="shared" si="146"/>
        <v>5</v>
      </c>
      <c r="D1055" s="20" t="s">
        <v>401</v>
      </c>
      <c r="E1055" s="1">
        <v>1</v>
      </c>
      <c r="F1055" t="s">
        <v>401</v>
      </c>
      <c r="G1055" s="4">
        <v>5</v>
      </c>
      <c r="H1055" s="20"/>
      <c r="I1055" s="5"/>
      <c r="J1055" s="1"/>
    </row>
    <row r="1056" spans="1:10" x14ac:dyDescent="0.3">
      <c r="A1056" s="1" t="str">
        <f t="shared" si="148"/>
        <v>108</v>
      </c>
      <c r="B1056" s="20" t="str">
        <f>+VLOOKUP(BD_Capas[[#This Row],[idcapa]],Capas[],2,0)</f>
        <v>11_suministrodeaguaaguasresidualesdesechosydescontaminacin</v>
      </c>
      <c r="C1056" s="3">
        <f t="shared" si="146"/>
        <v>6</v>
      </c>
      <c r="D1056" s="20" t="s">
        <v>912</v>
      </c>
      <c r="E1056" s="1">
        <v>1</v>
      </c>
      <c r="F1056" t="s">
        <v>913</v>
      </c>
      <c r="G1056" s="4">
        <v>6</v>
      </c>
      <c r="H1056" s="20"/>
      <c r="I1056" s="31"/>
      <c r="J1056" s="1"/>
    </row>
    <row r="1057" spans="1:10" x14ac:dyDescent="0.3">
      <c r="A1057" s="18" t="s">
        <v>249</v>
      </c>
      <c r="B1057" s="23" t="str">
        <f>+VLOOKUP(BD_Capas[[#This Row],[idcapa]],Capas[],2,0)</f>
        <v>11_suministrodeelectricidadgasvaporyaireacondicionado</v>
      </c>
      <c r="C1057" s="17">
        <v>1</v>
      </c>
      <c r="D1057" s="23" t="s">
        <v>2</v>
      </c>
      <c r="E1057" s="1">
        <v>1</v>
      </c>
      <c r="F1057" t="s">
        <v>11</v>
      </c>
      <c r="G1057" s="14">
        <v>1</v>
      </c>
      <c r="H1057" s="23"/>
      <c r="I1057" s="37"/>
      <c r="J1057" s="18"/>
    </row>
    <row r="1058" spans="1:10" x14ac:dyDescent="0.3">
      <c r="A1058" s="1" t="str">
        <f>+A1057</f>
        <v>109</v>
      </c>
      <c r="B1058" s="20" t="str">
        <f>+VLOOKUP(BD_Capas[[#This Row],[idcapa]],Capas[],2,0)</f>
        <v>11_suministrodeelectricidadgasvaporyaireacondicionado</v>
      </c>
      <c r="C1058" s="3">
        <f t="shared" si="146"/>
        <v>2</v>
      </c>
      <c r="D1058" s="20" t="s">
        <v>3</v>
      </c>
      <c r="E1058" s="1">
        <v>1</v>
      </c>
      <c r="F1058" t="s">
        <v>305</v>
      </c>
      <c r="G1058" s="4">
        <v>2</v>
      </c>
      <c r="H1058" s="20"/>
      <c r="I1058" s="31"/>
      <c r="J1058" s="1"/>
    </row>
    <row r="1059" spans="1:10" x14ac:dyDescent="0.3">
      <c r="A1059" s="1" t="str">
        <f t="shared" ref="A1059:A1062" si="149">+A1058</f>
        <v>109</v>
      </c>
      <c r="B1059" s="20" t="str">
        <f>+VLOOKUP(BD_Capas[[#This Row],[idcapa]],Capas[],2,0)</f>
        <v>11_suministrodeelectricidadgasvaporyaireacondicionado</v>
      </c>
      <c r="C1059" s="3">
        <f t="shared" si="146"/>
        <v>3</v>
      </c>
      <c r="D1059" s="20" t="s">
        <v>111</v>
      </c>
      <c r="E1059" s="1">
        <v>1</v>
      </c>
      <c r="F1059" t="s">
        <v>12</v>
      </c>
      <c r="G1059" s="4">
        <v>3</v>
      </c>
      <c r="H1059" s="20" t="s">
        <v>954</v>
      </c>
      <c r="I1059" s="5" t="str">
        <f>BD_Capas[[#This Row],[idcapa]]&amp;"-"&amp;BD_Capas[[#This Row],[posición_capa]]</f>
        <v>109-1</v>
      </c>
      <c r="J1059" s="1">
        <v>1</v>
      </c>
    </row>
    <row r="1060" spans="1:10" x14ac:dyDescent="0.3">
      <c r="A1060" s="1" t="str">
        <f t="shared" si="149"/>
        <v>109</v>
      </c>
      <c r="B1060" s="20" t="str">
        <f>+VLOOKUP(BD_Capas[[#This Row],[idcapa]],Capas[],2,0)</f>
        <v>11_suministrodeelectricidadgasvaporyaireacondicionado</v>
      </c>
      <c r="C1060" s="3">
        <f t="shared" si="146"/>
        <v>4</v>
      </c>
      <c r="D1060" s="20" t="s">
        <v>309</v>
      </c>
      <c r="E1060" s="1">
        <v>1</v>
      </c>
      <c r="F1060" t="s">
        <v>309</v>
      </c>
      <c r="G1060" s="4">
        <v>4</v>
      </c>
      <c r="H1060" s="20"/>
      <c r="I1060" s="5"/>
      <c r="J1060" s="1"/>
    </row>
    <row r="1061" spans="1:10" x14ac:dyDescent="0.3">
      <c r="A1061" s="1" t="str">
        <f t="shared" si="149"/>
        <v>109</v>
      </c>
      <c r="B1061" s="20" t="str">
        <f>+VLOOKUP(BD_Capas[[#This Row],[idcapa]],Capas[],2,0)</f>
        <v>11_suministrodeelectricidadgasvaporyaireacondicionado</v>
      </c>
      <c r="C1061" s="3">
        <f t="shared" si="146"/>
        <v>5</v>
      </c>
      <c r="D1061" s="20" t="s">
        <v>401</v>
      </c>
      <c r="E1061" s="1">
        <v>1</v>
      </c>
      <c r="F1061" t="s">
        <v>401</v>
      </c>
      <c r="G1061" s="4">
        <v>5</v>
      </c>
      <c r="H1061" s="20"/>
      <c r="I1061" s="5"/>
      <c r="J1061" s="1"/>
    </row>
    <row r="1062" spans="1:10" x14ac:dyDescent="0.3">
      <c r="A1062" s="1" t="str">
        <f t="shared" si="149"/>
        <v>109</v>
      </c>
      <c r="B1062" s="20" t="str">
        <f>+VLOOKUP(BD_Capas[[#This Row],[idcapa]],Capas[],2,0)</f>
        <v>11_suministrodeelectricidadgasvaporyaireacondicionado</v>
      </c>
      <c r="C1062" s="3">
        <f t="shared" si="146"/>
        <v>6</v>
      </c>
      <c r="D1062" s="20" t="s">
        <v>912</v>
      </c>
      <c r="E1062" s="1">
        <v>1</v>
      </c>
      <c r="F1062" t="s">
        <v>913</v>
      </c>
      <c r="G1062" s="4">
        <v>6</v>
      </c>
      <c r="H1062" s="20"/>
      <c r="I1062" s="31"/>
      <c r="J1062" s="1"/>
    </row>
    <row r="1063" spans="1:10" x14ac:dyDescent="0.3">
      <c r="A1063" s="18" t="s">
        <v>250</v>
      </c>
      <c r="B1063" s="23" t="str">
        <f>+VLOOKUP(BD_Capas[[#This Row],[idcapa]],Capas[],2,0)</f>
        <v>11_transporteyalmacenamiento</v>
      </c>
      <c r="C1063" s="17">
        <v>1</v>
      </c>
      <c r="D1063" s="23" t="s">
        <v>2</v>
      </c>
      <c r="E1063" s="1">
        <v>1</v>
      </c>
      <c r="F1063" t="s">
        <v>11</v>
      </c>
      <c r="G1063" s="14">
        <v>1</v>
      </c>
      <c r="H1063" s="23"/>
      <c r="I1063" s="37"/>
      <c r="J1063" s="18"/>
    </row>
    <row r="1064" spans="1:10" x14ac:dyDescent="0.3">
      <c r="A1064" s="1" t="str">
        <f>+A1063</f>
        <v>110</v>
      </c>
      <c r="B1064" s="20" t="str">
        <f>+VLOOKUP(BD_Capas[[#This Row],[idcapa]],Capas[],2,0)</f>
        <v>11_transporteyalmacenamiento</v>
      </c>
      <c r="C1064" s="3">
        <f t="shared" si="146"/>
        <v>2</v>
      </c>
      <c r="D1064" s="20" t="s">
        <v>3</v>
      </c>
      <c r="E1064" s="1">
        <v>1</v>
      </c>
      <c r="F1064" t="s">
        <v>305</v>
      </c>
      <c r="G1064" s="4">
        <v>2</v>
      </c>
      <c r="H1064" s="20"/>
      <c r="I1064" s="31"/>
      <c r="J1064" s="1"/>
    </row>
    <row r="1065" spans="1:10" x14ac:dyDescent="0.3">
      <c r="A1065" s="1" t="str">
        <f t="shared" ref="A1065:A1068" si="150">+A1064</f>
        <v>110</v>
      </c>
      <c r="B1065" s="20" t="str">
        <f>+VLOOKUP(BD_Capas[[#This Row],[idcapa]],Capas[],2,0)</f>
        <v>11_transporteyalmacenamiento</v>
      </c>
      <c r="C1065" s="3">
        <f t="shared" si="146"/>
        <v>3</v>
      </c>
      <c r="D1065" s="20" t="s">
        <v>111</v>
      </c>
      <c r="E1065" s="1">
        <v>1</v>
      </c>
      <c r="F1065" t="s">
        <v>12</v>
      </c>
      <c r="G1065" s="4">
        <v>3</v>
      </c>
      <c r="H1065" s="20" t="s">
        <v>955</v>
      </c>
      <c r="I1065" s="5" t="str">
        <f>BD_Capas[[#This Row],[idcapa]]&amp;"-"&amp;BD_Capas[[#This Row],[posición_capa]]</f>
        <v>110-1</v>
      </c>
      <c r="J1065" s="1">
        <v>1</v>
      </c>
    </row>
    <row r="1066" spans="1:10" x14ac:dyDescent="0.3">
      <c r="A1066" s="1" t="str">
        <f t="shared" si="150"/>
        <v>110</v>
      </c>
      <c r="B1066" s="20" t="str">
        <f>+VLOOKUP(BD_Capas[[#This Row],[idcapa]],Capas[],2,0)</f>
        <v>11_transporteyalmacenamiento</v>
      </c>
      <c r="C1066" s="3">
        <f t="shared" si="146"/>
        <v>4</v>
      </c>
      <c r="D1066" s="20" t="s">
        <v>309</v>
      </c>
      <c r="E1066" s="1">
        <v>1</v>
      </c>
      <c r="F1066" t="s">
        <v>309</v>
      </c>
      <c r="G1066" s="4">
        <v>4</v>
      </c>
      <c r="H1066" s="20"/>
      <c r="I1066" s="5"/>
      <c r="J1066" s="1"/>
    </row>
    <row r="1067" spans="1:10" x14ac:dyDescent="0.3">
      <c r="A1067" s="1" t="str">
        <f t="shared" si="150"/>
        <v>110</v>
      </c>
      <c r="B1067" s="20" t="str">
        <f>+VLOOKUP(BD_Capas[[#This Row],[idcapa]],Capas[],2,0)</f>
        <v>11_transporteyalmacenamiento</v>
      </c>
      <c r="C1067" s="3">
        <f t="shared" si="146"/>
        <v>5</v>
      </c>
      <c r="D1067" s="20" t="s">
        <v>401</v>
      </c>
      <c r="E1067" s="1">
        <v>1</v>
      </c>
      <c r="F1067" t="s">
        <v>401</v>
      </c>
      <c r="G1067" s="4">
        <v>5</v>
      </c>
      <c r="H1067" s="20"/>
      <c r="I1067" s="5"/>
      <c r="J1067" s="1"/>
    </row>
    <row r="1068" spans="1:10" x14ac:dyDescent="0.3">
      <c r="A1068" s="1" t="str">
        <f t="shared" si="150"/>
        <v>110</v>
      </c>
      <c r="B1068" s="20" t="str">
        <f>+VLOOKUP(BD_Capas[[#This Row],[idcapa]],Capas[],2,0)</f>
        <v>11_transporteyalmacenamiento</v>
      </c>
      <c r="C1068" s="3">
        <f t="shared" si="146"/>
        <v>6</v>
      </c>
      <c r="D1068" s="20" t="s">
        <v>912</v>
      </c>
      <c r="E1068" s="1">
        <v>1</v>
      </c>
      <c r="F1068" t="s">
        <v>913</v>
      </c>
      <c r="G1068" s="4">
        <v>6</v>
      </c>
      <c r="H1068" s="20"/>
      <c r="I1068" s="31"/>
      <c r="J1068" s="1"/>
    </row>
    <row r="1069" spans="1:10" x14ac:dyDescent="0.3">
      <c r="A1069" s="18" t="s">
        <v>251</v>
      </c>
      <c r="B1069" s="23" t="str">
        <f>+VLOOKUP(BD_Capas[[#This Row],[idcapa]],Capas[],2,0)</f>
        <v>12_actividadesartsticasentretenimientoyrecreativas</v>
      </c>
      <c r="C1069" s="17">
        <v>1</v>
      </c>
      <c r="D1069" s="23" t="s">
        <v>2</v>
      </c>
      <c r="E1069" s="1">
        <v>1</v>
      </c>
      <c r="F1069" t="s">
        <v>11</v>
      </c>
      <c r="G1069" s="14">
        <v>1</v>
      </c>
      <c r="H1069" s="23"/>
      <c r="I1069" s="37"/>
      <c r="J1069" s="18"/>
    </row>
    <row r="1070" spans="1:10" x14ac:dyDescent="0.3">
      <c r="A1070" s="1" t="str">
        <f>+A1069</f>
        <v>111</v>
      </c>
      <c r="B1070" s="20" t="str">
        <f>+VLOOKUP(BD_Capas[[#This Row],[idcapa]],Capas[],2,0)</f>
        <v>12_actividadesartsticasentretenimientoyrecreativas</v>
      </c>
      <c r="C1070" s="3">
        <f t="shared" ref="C1070:C1074" si="151">+C1069+1</f>
        <v>2</v>
      </c>
      <c r="D1070" s="20" t="s">
        <v>3</v>
      </c>
      <c r="E1070" s="1">
        <v>1</v>
      </c>
      <c r="F1070" t="s">
        <v>305</v>
      </c>
      <c r="G1070" s="4">
        <v>2</v>
      </c>
      <c r="H1070" s="20"/>
      <c r="I1070" s="31"/>
      <c r="J1070" s="1"/>
    </row>
    <row r="1071" spans="1:10" x14ac:dyDescent="0.3">
      <c r="A1071" s="1" t="str">
        <f t="shared" ref="A1071:A1074" si="152">+A1070</f>
        <v>111</v>
      </c>
      <c r="B1071" s="20" t="str">
        <f>+VLOOKUP(BD_Capas[[#This Row],[idcapa]],Capas[],2,0)</f>
        <v>12_actividadesartsticasentretenimientoyrecreativas</v>
      </c>
      <c r="C1071" s="3">
        <f t="shared" si="151"/>
        <v>3</v>
      </c>
      <c r="D1071" s="20" t="s">
        <v>111</v>
      </c>
      <c r="E1071" s="1">
        <v>1</v>
      </c>
      <c r="F1071" t="s">
        <v>12</v>
      </c>
      <c r="G1071" s="4">
        <v>3</v>
      </c>
      <c r="H1071" s="20" t="s">
        <v>956</v>
      </c>
      <c r="I1071" s="5" t="str">
        <f>BD_Capas[[#This Row],[idcapa]]&amp;"-"&amp;BD_Capas[[#This Row],[posición_capa]]</f>
        <v>111-1</v>
      </c>
      <c r="J1071" s="1">
        <v>1</v>
      </c>
    </row>
    <row r="1072" spans="1:10" x14ac:dyDescent="0.3">
      <c r="A1072" s="1" t="str">
        <f t="shared" si="152"/>
        <v>111</v>
      </c>
      <c r="B1072" s="20" t="str">
        <f>+VLOOKUP(BD_Capas[[#This Row],[idcapa]],Capas[],2,0)</f>
        <v>12_actividadesartsticasentretenimientoyrecreativas</v>
      </c>
      <c r="C1072" s="3">
        <f t="shared" si="151"/>
        <v>4</v>
      </c>
      <c r="D1072" s="20" t="s">
        <v>309</v>
      </c>
      <c r="E1072" s="1">
        <v>1</v>
      </c>
      <c r="F1072" t="s">
        <v>309</v>
      </c>
      <c r="G1072" s="4">
        <v>4</v>
      </c>
      <c r="H1072" s="20"/>
      <c r="I1072" s="5"/>
      <c r="J1072" s="1"/>
    </row>
    <row r="1073" spans="1:10" x14ac:dyDescent="0.3">
      <c r="A1073" s="1" t="str">
        <f t="shared" si="152"/>
        <v>111</v>
      </c>
      <c r="B1073" s="20" t="str">
        <f>+VLOOKUP(BD_Capas[[#This Row],[idcapa]],Capas[],2,0)</f>
        <v>12_actividadesartsticasentretenimientoyrecreativas</v>
      </c>
      <c r="C1073" s="3">
        <f t="shared" si="151"/>
        <v>5</v>
      </c>
      <c r="D1073" s="20" t="s">
        <v>401</v>
      </c>
      <c r="E1073" s="1">
        <v>1</v>
      </c>
      <c r="F1073" t="s">
        <v>401</v>
      </c>
      <c r="G1073" s="4">
        <v>5</v>
      </c>
      <c r="H1073" s="20"/>
      <c r="I1073" s="5"/>
      <c r="J1073" s="1"/>
    </row>
    <row r="1074" spans="1:10" x14ac:dyDescent="0.3">
      <c r="A1074" s="1" t="str">
        <f t="shared" si="152"/>
        <v>111</v>
      </c>
      <c r="B1074" s="20" t="str">
        <f>+VLOOKUP(BD_Capas[[#This Row],[idcapa]],Capas[],2,0)</f>
        <v>12_actividadesartsticasentretenimientoyrecreativas</v>
      </c>
      <c r="C1074" s="3">
        <f t="shared" si="151"/>
        <v>6</v>
      </c>
      <c r="D1074" s="20" t="s">
        <v>912</v>
      </c>
      <c r="E1074" s="1">
        <v>1</v>
      </c>
      <c r="F1074" t="s">
        <v>913</v>
      </c>
      <c r="G1074" s="4">
        <v>6</v>
      </c>
      <c r="H1074" s="20"/>
      <c r="I1074" s="31"/>
      <c r="J1074" s="1"/>
    </row>
    <row r="1075" spans="1:10" x14ac:dyDescent="0.3">
      <c r="A1075" s="18" t="s">
        <v>252</v>
      </c>
      <c r="B1075" s="23" t="str">
        <f>+VLOOKUP(BD_Capas[[#This Row],[idcapa]],Capas[],2,0)</f>
        <v>12_actividadesdealojamientoyserviciodecomidas</v>
      </c>
      <c r="C1075" s="17">
        <v>1</v>
      </c>
      <c r="D1075" s="23" t="s">
        <v>2</v>
      </c>
      <c r="E1075" s="1">
        <v>1</v>
      </c>
      <c r="F1075" t="s">
        <v>11</v>
      </c>
      <c r="G1075" s="14">
        <v>1</v>
      </c>
      <c r="H1075" s="23"/>
      <c r="I1075" s="37"/>
      <c r="J1075" s="18"/>
    </row>
    <row r="1076" spans="1:10" x14ac:dyDescent="0.3">
      <c r="A1076" s="1" t="str">
        <f>+A1075</f>
        <v>112</v>
      </c>
      <c r="B1076" s="20" t="str">
        <f>+VLOOKUP(BD_Capas[[#This Row],[idcapa]],Capas[],2,0)</f>
        <v>12_actividadesdealojamientoyserviciodecomidas</v>
      </c>
      <c r="C1076" s="3">
        <f t="shared" ref="C1076:C1139" si="153">+C1075+1</f>
        <v>2</v>
      </c>
      <c r="D1076" s="20" t="s">
        <v>3</v>
      </c>
      <c r="E1076" s="1">
        <v>1</v>
      </c>
      <c r="F1076" t="s">
        <v>305</v>
      </c>
      <c r="G1076" s="4">
        <v>2</v>
      </c>
      <c r="H1076" s="20"/>
      <c r="I1076" s="31"/>
      <c r="J1076" s="1"/>
    </row>
    <row r="1077" spans="1:10" x14ac:dyDescent="0.3">
      <c r="A1077" s="1" t="str">
        <f t="shared" ref="A1077:A1080" si="154">+A1076</f>
        <v>112</v>
      </c>
      <c r="B1077" s="20" t="str">
        <f>+VLOOKUP(BD_Capas[[#This Row],[idcapa]],Capas[],2,0)</f>
        <v>12_actividadesdealojamientoyserviciodecomidas</v>
      </c>
      <c r="C1077" s="3">
        <f t="shared" si="153"/>
        <v>3</v>
      </c>
      <c r="D1077" s="20" t="s">
        <v>111</v>
      </c>
      <c r="E1077" s="1">
        <v>1</v>
      </c>
      <c r="F1077" t="s">
        <v>12</v>
      </c>
      <c r="G1077" s="4">
        <v>3</v>
      </c>
      <c r="H1077" s="20" t="s">
        <v>957</v>
      </c>
      <c r="I1077" s="5" t="str">
        <f>BD_Capas[[#This Row],[idcapa]]&amp;"-"&amp;BD_Capas[[#This Row],[posición_capa]]</f>
        <v>112-1</v>
      </c>
      <c r="J1077" s="1">
        <v>1</v>
      </c>
    </row>
    <row r="1078" spans="1:10" x14ac:dyDescent="0.3">
      <c r="A1078" s="1" t="str">
        <f t="shared" si="154"/>
        <v>112</v>
      </c>
      <c r="B1078" s="20" t="str">
        <f>+VLOOKUP(BD_Capas[[#This Row],[idcapa]],Capas[],2,0)</f>
        <v>12_actividadesdealojamientoyserviciodecomidas</v>
      </c>
      <c r="C1078" s="3">
        <f t="shared" si="153"/>
        <v>4</v>
      </c>
      <c r="D1078" s="20" t="s">
        <v>309</v>
      </c>
      <c r="E1078" s="1">
        <v>1</v>
      </c>
      <c r="F1078" t="s">
        <v>309</v>
      </c>
      <c r="G1078" s="4">
        <v>4</v>
      </c>
      <c r="H1078" s="20"/>
      <c r="I1078" s="5"/>
      <c r="J1078" s="1"/>
    </row>
    <row r="1079" spans="1:10" x14ac:dyDescent="0.3">
      <c r="A1079" s="1" t="str">
        <f t="shared" si="154"/>
        <v>112</v>
      </c>
      <c r="B1079" s="20" t="str">
        <f>+VLOOKUP(BD_Capas[[#This Row],[idcapa]],Capas[],2,0)</f>
        <v>12_actividadesdealojamientoyserviciodecomidas</v>
      </c>
      <c r="C1079" s="3">
        <f t="shared" si="153"/>
        <v>5</v>
      </c>
      <c r="D1079" s="20" t="s">
        <v>401</v>
      </c>
      <c r="E1079" s="1">
        <v>1</v>
      </c>
      <c r="F1079" t="s">
        <v>401</v>
      </c>
      <c r="G1079" s="4">
        <v>5</v>
      </c>
      <c r="H1079" s="20"/>
      <c r="I1079" s="5"/>
      <c r="J1079" s="1"/>
    </row>
    <row r="1080" spans="1:10" x14ac:dyDescent="0.3">
      <c r="A1080" s="1" t="str">
        <f t="shared" si="154"/>
        <v>112</v>
      </c>
      <c r="B1080" s="20" t="str">
        <f>+VLOOKUP(BD_Capas[[#This Row],[idcapa]],Capas[],2,0)</f>
        <v>12_actividadesdealojamientoyserviciodecomidas</v>
      </c>
      <c r="C1080" s="3">
        <f t="shared" si="153"/>
        <v>6</v>
      </c>
      <c r="D1080" s="20" t="s">
        <v>912</v>
      </c>
      <c r="E1080" s="1">
        <v>1</v>
      </c>
      <c r="F1080" t="s">
        <v>913</v>
      </c>
      <c r="G1080" s="4">
        <v>6</v>
      </c>
      <c r="H1080" s="20"/>
      <c r="I1080" s="31"/>
      <c r="J1080" s="1"/>
    </row>
    <row r="1081" spans="1:10" x14ac:dyDescent="0.3">
      <c r="A1081" s="18" t="s">
        <v>253</v>
      </c>
      <c r="B1081" s="23" t="str">
        <f>+VLOOKUP(BD_Capas[[#This Row],[idcapa]],Capas[],2,0)</f>
        <v>12_actividadesdeatenciondelasaludyasistenciasocial</v>
      </c>
      <c r="C1081" s="17">
        <v>1</v>
      </c>
      <c r="D1081" s="23" t="s">
        <v>2</v>
      </c>
      <c r="E1081" s="1">
        <v>1</v>
      </c>
      <c r="F1081" t="s">
        <v>11</v>
      </c>
      <c r="G1081" s="14">
        <v>1</v>
      </c>
      <c r="H1081" s="23"/>
      <c r="I1081" s="37"/>
      <c r="J1081" s="18"/>
    </row>
    <row r="1082" spans="1:10" x14ac:dyDescent="0.3">
      <c r="A1082" s="1" t="str">
        <f>+A1081</f>
        <v>113</v>
      </c>
      <c r="B1082" s="20" t="str">
        <f>+VLOOKUP(BD_Capas[[#This Row],[idcapa]],Capas[],2,0)</f>
        <v>12_actividadesdeatenciondelasaludyasistenciasocial</v>
      </c>
      <c r="C1082" s="3">
        <f t="shared" si="153"/>
        <v>2</v>
      </c>
      <c r="D1082" s="20" t="s">
        <v>3</v>
      </c>
      <c r="E1082" s="1">
        <v>1</v>
      </c>
      <c r="F1082" t="s">
        <v>305</v>
      </c>
      <c r="G1082" s="4">
        <v>2</v>
      </c>
      <c r="H1082" s="20"/>
      <c r="I1082" s="31"/>
      <c r="J1082" s="1"/>
    </row>
    <row r="1083" spans="1:10" x14ac:dyDescent="0.3">
      <c r="A1083" s="1" t="str">
        <f t="shared" ref="A1083:A1086" si="155">+A1082</f>
        <v>113</v>
      </c>
      <c r="B1083" s="20" t="str">
        <f>+VLOOKUP(BD_Capas[[#This Row],[idcapa]],Capas[],2,0)</f>
        <v>12_actividadesdeatenciondelasaludyasistenciasocial</v>
      </c>
      <c r="C1083" s="3">
        <f t="shared" si="153"/>
        <v>3</v>
      </c>
      <c r="D1083" s="20" t="s">
        <v>111</v>
      </c>
      <c r="E1083" s="1">
        <v>1</v>
      </c>
      <c r="F1083" t="s">
        <v>12</v>
      </c>
      <c r="G1083" s="4">
        <v>3</v>
      </c>
      <c r="H1083" s="20" t="s">
        <v>958</v>
      </c>
      <c r="I1083" s="5" t="str">
        <f>BD_Capas[[#This Row],[idcapa]]&amp;"-"&amp;BD_Capas[[#This Row],[posición_capa]]</f>
        <v>113-1</v>
      </c>
      <c r="J1083" s="1">
        <v>1</v>
      </c>
    </row>
    <row r="1084" spans="1:10" x14ac:dyDescent="0.3">
      <c r="A1084" s="1" t="str">
        <f t="shared" si="155"/>
        <v>113</v>
      </c>
      <c r="B1084" s="20" t="str">
        <f>+VLOOKUP(BD_Capas[[#This Row],[idcapa]],Capas[],2,0)</f>
        <v>12_actividadesdeatenciondelasaludyasistenciasocial</v>
      </c>
      <c r="C1084" s="3">
        <f t="shared" si="153"/>
        <v>4</v>
      </c>
      <c r="D1084" s="20" t="s">
        <v>309</v>
      </c>
      <c r="E1084" s="1">
        <v>1</v>
      </c>
      <c r="F1084" t="s">
        <v>309</v>
      </c>
      <c r="G1084" s="4">
        <v>4</v>
      </c>
      <c r="H1084" s="20"/>
      <c r="I1084" s="5"/>
      <c r="J1084" s="1"/>
    </row>
    <row r="1085" spans="1:10" x14ac:dyDescent="0.3">
      <c r="A1085" s="1" t="str">
        <f t="shared" si="155"/>
        <v>113</v>
      </c>
      <c r="B1085" s="20" t="str">
        <f>+VLOOKUP(BD_Capas[[#This Row],[idcapa]],Capas[],2,0)</f>
        <v>12_actividadesdeatenciondelasaludyasistenciasocial</v>
      </c>
      <c r="C1085" s="3">
        <f t="shared" si="153"/>
        <v>5</v>
      </c>
      <c r="D1085" s="20" t="s">
        <v>401</v>
      </c>
      <c r="E1085" s="1">
        <v>1</v>
      </c>
      <c r="F1085" t="s">
        <v>401</v>
      </c>
      <c r="G1085" s="4">
        <v>5</v>
      </c>
      <c r="H1085" s="20"/>
      <c r="I1085" s="5"/>
      <c r="J1085" s="1"/>
    </row>
    <row r="1086" spans="1:10" x14ac:dyDescent="0.3">
      <c r="A1086" s="1" t="str">
        <f t="shared" si="155"/>
        <v>113</v>
      </c>
      <c r="B1086" s="20" t="str">
        <f>+VLOOKUP(BD_Capas[[#This Row],[idcapa]],Capas[],2,0)</f>
        <v>12_actividadesdeatenciondelasaludyasistenciasocial</v>
      </c>
      <c r="C1086" s="3">
        <f t="shared" si="153"/>
        <v>6</v>
      </c>
      <c r="D1086" s="20" t="s">
        <v>912</v>
      </c>
      <c r="E1086" s="1">
        <v>1</v>
      </c>
      <c r="F1086" t="s">
        <v>913</v>
      </c>
      <c r="G1086" s="4">
        <v>6</v>
      </c>
      <c r="H1086" s="20"/>
      <c r="I1086" s="31"/>
      <c r="J1086" s="1"/>
    </row>
    <row r="1087" spans="1:10" x14ac:dyDescent="0.3">
      <c r="A1087" s="18" t="s">
        <v>254</v>
      </c>
      <c r="B1087" s="23" t="str">
        <f>+VLOOKUP(BD_Capas[[#This Row],[idcapa]],Capas[],2,0)</f>
        <v>12_actividadesdeloshogarescomoempleadores</v>
      </c>
      <c r="C1087" s="17">
        <v>1</v>
      </c>
      <c r="D1087" s="23" t="s">
        <v>2</v>
      </c>
      <c r="E1087" s="1">
        <v>1</v>
      </c>
      <c r="F1087" t="s">
        <v>11</v>
      </c>
      <c r="G1087" s="14">
        <v>1</v>
      </c>
      <c r="H1087" s="23"/>
      <c r="I1087" s="37"/>
      <c r="J1087" s="18"/>
    </row>
    <row r="1088" spans="1:10" x14ac:dyDescent="0.3">
      <c r="A1088" s="1" t="str">
        <f>+A1087</f>
        <v>114</v>
      </c>
      <c r="B1088" s="20" t="str">
        <f>+VLOOKUP(BD_Capas[[#This Row],[idcapa]],Capas[],2,0)</f>
        <v>12_actividadesdeloshogarescomoempleadores</v>
      </c>
      <c r="C1088" s="3">
        <f t="shared" si="153"/>
        <v>2</v>
      </c>
      <c r="D1088" s="20" t="s">
        <v>3</v>
      </c>
      <c r="E1088" s="1">
        <v>1</v>
      </c>
      <c r="F1088" t="s">
        <v>305</v>
      </c>
      <c r="G1088" s="4">
        <v>2</v>
      </c>
      <c r="H1088" s="20"/>
      <c r="I1088" s="31"/>
      <c r="J1088" s="1"/>
    </row>
    <row r="1089" spans="1:10" x14ac:dyDescent="0.3">
      <c r="A1089" s="1" t="str">
        <f t="shared" ref="A1089:A1092" si="156">+A1088</f>
        <v>114</v>
      </c>
      <c r="B1089" s="20" t="str">
        <f>+VLOOKUP(BD_Capas[[#This Row],[idcapa]],Capas[],2,0)</f>
        <v>12_actividadesdeloshogarescomoempleadores</v>
      </c>
      <c r="C1089" s="3">
        <f t="shared" si="153"/>
        <v>3</v>
      </c>
      <c r="D1089" s="20" t="s">
        <v>111</v>
      </c>
      <c r="E1089" s="1">
        <v>1</v>
      </c>
      <c r="F1089" t="s">
        <v>12</v>
      </c>
      <c r="G1089" s="4">
        <v>3</v>
      </c>
      <c r="H1089" s="20" t="s">
        <v>959</v>
      </c>
      <c r="I1089" s="5" t="str">
        <f>BD_Capas[[#This Row],[idcapa]]&amp;"-"&amp;BD_Capas[[#This Row],[posición_capa]]</f>
        <v>114-1</v>
      </c>
      <c r="J1089" s="1">
        <v>1</v>
      </c>
    </row>
    <row r="1090" spans="1:10" x14ac:dyDescent="0.3">
      <c r="A1090" s="1" t="str">
        <f t="shared" si="156"/>
        <v>114</v>
      </c>
      <c r="B1090" s="20" t="str">
        <f>+VLOOKUP(BD_Capas[[#This Row],[idcapa]],Capas[],2,0)</f>
        <v>12_actividadesdeloshogarescomoempleadores</v>
      </c>
      <c r="C1090" s="3">
        <f t="shared" si="153"/>
        <v>4</v>
      </c>
      <c r="D1090" s="20" t="s">
        <v>309</v>
      </c>
      <c r="E1090" s="1">
        <v>1</v>
      </c>
      <c r="F1090" t="s">
        <v>309</v>
      </c>
      <c r="G1090" s="4">
        <v>4</v>
      </c>
      <c r="H1090" s="20"/>
      <c r="I1090" s="5"/>
      <c r="J1090" s="1"/>
    </row>
    <row r="1091" spans="1:10" x14ac:dyDescent="0.3">
      <c r="A1091" s="1" t="str">
        <f t="shared" si="156"/>
        <v>114</v>
      </c>
      <c r="B1091" s="20" t="str">
        <f>+VLOOKUP(BD_Capas[[#This Row],[idcapa]],Capas[],2,0)</f>
        <v>12_actividadesdeloshogarescomoempleadores</v>
      </c>
      <c r="C1091" s="3">
        <f t="shared" si="153"/>
        <v>5</v>
      </c>
      <c r="D1091" s="20" t="s">
        <v>401</v>
      </c>
      <c r="E1091" s="1">
        <v>1</v>
      </c>
      <c r="F1091" t="s">
        <v>401</v>
      </c>
      <c r="G1091" s="4">
        <v>5</v>
      </c>
      <c r="H1091" s="20"/>
      <c r="I1091" s="5"/>
      <c r="J1091" s="1"/>
    </row>
    <row r="1092" spans="1:10" x14ac:dyDescent="0.3">
      <c r="A1092" s="1" t="str">
        <f t="shared" si="156"/>
        <v>114</v>
      </c>
      <c r="B1092" s="20" t="str">
        <f>+VLOOKUP(BD_Capas[[#This Row],[idcapa]],Capas[],2,0)</f>
        <v>12_actividadesdeloshogarescomoempleadores</v>
      </c>
      <c r="C1092" s="3">
        <f t="shared" si="153"/>
        <v>6</v>
      </c>
      <c r="D1092" s="20" t="s">
        <v>912</v>
      </c>
      <c r="E1092" s="1">
        <v>1</v>
      </c>
      <c r="F1092" t="s">
        <v>913</v>
      </c>
      <c r="G1092" s="4">
        <v>6</v>
      </c>
      <c r="H1092" s="20"/>
      <c r="I1092" s="31"/>
      <c r="J1092" s="1"/>
    </row>
    <row r="1093" spans="1:10" x14ac:dyDescent="0.3">
      <c r="A1093" s="18" t="s">
        <v>255</v>
      </c>
      <c r="B1093" s="23" t="str">
        <f>+VLOOKUP(BD_Capas[[#This Row],[idcapa]],Capas[],2,0)</f>
        <v>12_actividadesdeorganizacionesyorganosextraterritoriales</v>
      </c>
      <c r="C1093" s="17">
        <v>1</v>
      </c>
      <c r="D1093" s="23" t="s">
        <v>2</v>
      </c>
      <c r="E1093" s="1">
        <v>1</v>
      </c>
      <c r="F1093" t="s">
        <v>11</v>
      </c>
      <c r="G1093" s="14">
        <v>1</v>
      </c>
      <c r="H1093" s="23"/>
      <c r="I1093" s="37"/>
      <c r="J1093" s="18"/>
    </row>
    <row r="1094" spans="1:10" x14ac:dyDescent="0.3">
      <c r="A1094" s="1" t="str">
        <f>+A1093</f>
        <v>115</v>
      </c>
      <c r="B1094" s="20" t="str">
        <f>+VLOOKUP(BD_Capas[[#This Row],[idcapa]],Capas[],2,0)</f>
        <v>12_actividadesdeorganizacionesyorganosextraterritoriales</v>
      </c>
      <c r="C1094" s="3">
        <f t="shared" si="153"/>
        <v>2</v>
      </c>
      <c r="D1094" s="20" t="s">
        <v>3</v>
      </c>
      <c r="E1094" s="1">
        <v>1</v>
      </c>
      <c r="F1094" t="s">
        <v>305</v>
      </c>
      <c r="G1094" s="4">
        <v>2</v>
      </c>
      <c r="H1094" s="20"/>
      <c r="I1094" s="31"/>
      <c r="J1094" s="1"/>
    </row>
    <row r="1095" spans="1:10" x14ac:dyDescent="0.3">
      <c r="A1095" s="1" t="str">
        <f t="shared" ref="A1095:A1098" si="157">+A1094</f>
        <v>115</v>
      </c>
      <c r="B1095" s="20" t="str">
        <f>+VLOOKUP(BD_Capas[[#This Row],[idcapa]],Capas[],2,0)</f>
        <v>12_actividadesdeorganizacionesyorganosextraterritoriales</v>
      </c>
      <c r="C1095" s="3">
        <f t="shared" si="153"/>
        <v>3</v>
      </c>
      <c r="D1095" s="20" t="s">
        <v>111</v>
      </c>
      <c r="E1095" s="1">
        <v>1</v>
      </c>
      <c r="F1095" t="s">
        <v>12</v>
      </c>
      <c r="G1095" s="4">
        <v>3</v>
      </c>
      <c r="H1095" s="20" t="s">
        <v>960</v>
      </c>
      <c r="I1095" s="5" t="str">
        <f>BD_Capas[[#This Row],[idcapa]]&amp;"-"&amp;BD_Capas[[#This Row],[posición_capa]]</f>
        <v>115-1</v>
      </c>
      <c r="J1095" s="1">
        <v>1</v>
      </c>
    </row>
    <row r="1096" spans="1:10" x14ac:dyDescent="0.3">
      <c r="A1096" s="1" t="str">
        <f t="shared" si="157"/>
        <v>115</v>
      </c>
      <c r="B1096" s="20" t="str">
        <f>+VLOOKUP(BD_Capas[[#This Row],[idcapa]],Capas[],2,0)</f>
        <v>12_actividadesdeorganizacionesyorganosextraterritoriales</v>
      </c>
      <c r="C1096" s="3">
        <f t="shared" si="153"/>
        <v>4</v>
      </c>
      <c r="D1096" s="20" t="s">
        <v>309</v>
      </c>
      <c r="E1096" s="1">
        <v>1</v>
      </c>
      <c r="F1096" t="s">
        <v>309</v>
      </c>
      <c r="G1096" s="4">
        <v>4</v>
      </c>
      <c r="H1096" s="20"/>
      <c r="I1096" s="5"/>
      <c r="J1096" s="1"/>
    </row>
    <row r="1097" spans="1:10" x14ac:dyDescent="0.3">
      <c r="A1097" s="1" t="str">
        <f t="shared" si="157"/>
        <v>115</v>
      </c>
      <c r="B1097" s="20" t="str">
        <f>+VLOOKUP(BD_Capas[[#This Row],[idcapa]],Capas[],2,0)</f>
        <v>12_actividadesdeorganizacionesyorganosextraterritoriales</v>
      </c>
      <c r="C1097" s="3">
        <f t="shared" si="153"/>
        <v>5</v>
      </c>
      <c r="D1097" s="20" t="s">
        <v>401</v>
      </c>
      <c r="E1097" s="1">
        <v>1</v>
      </c>
      <c r="F1097" t="s">
        <v>401</v>
      </c>
      <c r="G1097" s="4">
        <v>5</v>
      </c>
      <c r="H1097" s="20"/>
      <c r="I1097" s="5"/>
      <c r="J1097" s="1"/>
    </row>
    <row r="1098" spans="1:10" x14ac:dyDescent="0.3">
      <c r="A1098" s="1" t="str">
        <f t="shared" si="157"/>
        <v>115</v>
      </c>
      <c r="B1098" s="20" t="str">
        <f>+VLOOKUP(BD_Capas[[#This Row],[idcapa]],Capas[],2,0)</f>
        <v>12_actividadesdeorganizacionesyorganosextraterritoriales</v>
      </c>
      <c r="C1098" s="3">
        <f t="shared" si="153"/>
        <v>6</v>
      </c>
      <c r="D1098" s="20" t="s">
        <v>912</v>
      </c>
      <c r="E1098" s="1">
        <v>1</v>
      </c>
      <c r="F1098" t="s">
        <v>913</v>
      </c>
      <c r="G1098" s="4">
        <v>6</v>
      </c>
      <c r="H1098" s="20"/>
      <c r="I1098" s="31"/>
      <c r="J1098" s="1"/>
    </row>
    <row r="1099" spans="1:10" x14ac:dyDescent="0.3">
      <c r="A1099" s="18" t="s">
        <v>256</v>
      </c>
      <c r="B1099" s="23" t="str">
        <f>+VLOOKUP(BD_Capas[[#This Row],[idcapa]],Capas[],2,0)</f>
        <v>12_actividadesdeserviciosadministrativosydeapoyo</v>
      </c>
      <c r="C1099" s="17">
        <v>1</v>
      </c>
      <c r="D1099" s="23" t="s">
        <v>2</v>
      </c>
      <c r="E1099" s="1">
        <v>1</v>
      </c>
      <c r="F1099" t="s">
        <v>11</v>
      </c>
      <c r="G1099" s="14">
        <v>1</v>
      </c>
      <c r="H1099" s="23"/>
      <c r="I1099" s="37"/>
      <c r="J1099" s="18"/>
    </row>
    <row r="1100" spans="1:10" x14ac:dyDescent="0.3">
      <c r="A1100" s="1" t="str">
        <f>+A1099</f>
        <v>116</v>
      </c>
      <c r="B1100" s="20" t="str">
        <f>+VLOOKUP(BD_Capas[[#This Row],[idcapa]],Capas[],2,0)</f>
        <v>12_actividadesdeserviciosadministrativosydeapoyo</v>
      </c>
      <c r="C1100" s="3">
        <f t="shared" si="153"/>
        <v>2</v>
      </c>
      <c r="D1100" s="20" t="s">
        <v>3</v>
      </c>
      <c r="E1100" s="1">
        <v>1</v>
      </c>
      <c r="F1100" t="s">
        <v>305</v>
      </c>
      <c r="G1100" s="4">
        <v>2</v>
      </c>
      <c r="H1100" s="20"/>
      <c r="I1100" s="31"/>
      <c r="J1100" s="1"/>
    </row>
    <row r="1101" spans="1:10" x14ac:dyDescent="0.3">
      <c r="A1101" s="1" t="str">
        <f t="shared" ref="A1101:A1104" si="158">+A1100</f>
        <v>116</v>
      </c>
      <c r="B1101" s="20" t="str">
        <f>+VLOOKUP(BD_Capas[[#This Row],[idcapa]],Capas[],2,0)</f>
        <v>12_actividadesdeserviciosadministrativosydeapoyo</v>
      </c>
      <c r="C1101" s="3">
        <f t="shared" si="153"/>
        <v>3</v>
      </c>
      <c r="D1101" s="20" t="s">
        <v>111</v>
      </c>
      <c r="E1101" s="1">
        <v>1</v>
      </c>
      <c r="F1101" t="s">
        <v>12</v>
      </c>
      <c r="G1101" s="4">
        <v>3</v>
      </c>
      <c r="H1101" s="20" t="s">
        <v>961</v>
      </c>
      <c r="I1101" s="5" t="str">
        <f>BD_Capas[[#This Row],[idcapa]]&amp;"-"&amp;BD_Capas[[#This Row],[posición_capa]]</f>
        <v>116-1</v>
      </c>
      <c r="J1101" s="1">
        <v>1</v>
      </c>
    </row>
    <row r="1102" spans="1:10" x14ac:dyDescent="0.3">
      <c r="A1102" s="1" t="str">
        <f t="shared" si="158"/>
        <v>116</v>
      </c>
      <c r="B1102" s="20" t="str">
        <f>+VLOOKUP(BD_Capas[[#This Row],[idcapa]],Capas[],2,0)</f>
        <v>12_actividadesdeserviciosadministrativosydeapoyo</v>
      </c>
      <c r="C1102" s="3">
        <f t="shared" si="153"/>
        <v>4</v>
      </c>
      <c r="D1102" s="20" t="s">
        <v>309</v>
      </c>
      <c r="E1102" s="1">
        <v>1</v>
      </c>
      <c r="F1102" t="s">
        <v>309</v>
      </c>
      <c r="G1102" s="4">
        <v>4</v>
      </c>
      <c r="H1102" s="20"/>
      <c r="I1102" s="5"/>
      <c r="J1102" s="1"/>
    </row>
    <row r="1103" spans="1:10" x14ac:dyDescent="0.3">
      <c r="A1103" s="1" t="str">
        <f t="shared" si="158"/>
        <v>116</v>
      </c>
      <c r="B1103" s="20" t="str">
        <f>+VLOOKUP(BD_Capas[[#This Row],[idcapa]],Capas[],2,0)</f>
        <v>12_actividadesdeserviciosadministrativosydeapoyo</v>
      </c>
      <c r="C1103" s="3">
        <f t="shared" si="153"/>
        <v>5</v>
      </c>
      <c r="D1103" s="20" t="s">
        <v>401</v>
      </c>
      <c r="E1103" s="1">
        <v>1</v>
      </c>
      <c r="F1103" t="s">
        <v>401</v>
      </c>
      <c r="G1103" s="4">
        <v>5</v>
      </c>
      <c r="H1103" s="20"/>
      <c r="I1103" s="5"/>
      <c r="J1103" s="1"/>
    </row>
    <row r="1104" spans="1:10" x14ac:dyDescent="0.3">
      <c r="A1104" s="1" t="str">
        <f t="shared" si="158"/>
        <v>116</v>
      </c>
      <c r="B1104" s="20" t="str">
        <f>+VLOOKUP(BD_Capas[[#This Row],[idcapa]],Capas[],2,0)</f>
        <v>12_actividadesdeserviciosadministrativosydeapoyo</v>
      </c>
      <c r="C1104" s="3">
        <f t="shared" si="153"/>
        <v>6</v>
      </c>
      <c r="D1104" s="20" t="s">
        <v>912</v>
      </c>
      <c r="E1104" s="1">
        <v>1</v>
      </c>
      <c r="F1104" t="s">
        <v>913</v>
      </c>
      <c r="G1104" s="4">
        <v>6</v>
      </c>
      <c r="H1104" s="20"/>
      <c r="I1104" s="31"/>
      <c r="J1104" s="1"/>
    </row>
    <row r="1105" spans="1:10" x14ac:dyDescent="0.3">
      <c r="A1105" s="18" t="s">
        <v>257</v>
      </c>
      <c r="B1105" s="23" t="str">
        <f>+VLOOKUP(BD_Capas[[#This Row],[idcapa]],Capas[],2,0)</f>
        <v>12_actividadesfinancierasydeseguros</v>
      </c>
      <c r="C1105" s="17">
        <v>1</v>
      </c>
      <c r="D1105" s="23" t="s">
        <v>2</v>
      </c>
      <c r="E1105" s="1">
        <v>1</v>
      </c>
      <c r="F1105" t="s">
        <v>11</v>
      </c>
      <c r="G1105" s="14">
        <v>1</v>
      </c>
      <c r="H1105" s="23"/>
      <c r="I1105" s="37"/>
      <c r="J1105" s="18"/>
    </row>
    <row r="1106" spans="1:10" x14ac:dyDescent="0.3">
      <c r="A1106" s="1" t="str">
        <f>+A1105</f>
        <v>117</v>
      </c>
      <c r="B1106" s="20" t="str">
        <f>+VLOOKUP(BD_Capas[[#This Row],[idcapa]],Capas[],2,0)</f>
        <v>12_actividadesfinancierasydeseguros</v>
      </c>
      <c r="C1106" s="3">
        <f t="shared" si="153"/>
        <v>2</v>
      </c>
      <c r="D1106" s="20" t="s">
        <v>3</v>
      </c>
      <c r="E1106" s="1">
        <v>1</v>
      </c>
      <c r="F1106" t="s">
        <v>305</v>
      </c>
      <c r="G1106" s="4">
        <v>2</v>
      </c>
      <c r="H1106" s="20"/>
      <c r="I1106" s="31"/>
      <c r="J1106" s="1"/>
    </row>
    <row r="1107" spans="1:10" x14ac:dyDescent="0.3">
      <c r="A1107" s="1" t="str">
        <f t="shared" ref="A1107:A1110" si="159">+A1106</f>
        <v>117</v>
      </c>
      <c r="B1107" s="20" t="str">
        <f>+VLOOKUP(BD_Capas[[#This Row],[idcapa]],Capas[],2,0)</f>
        <v>12_actividadesfinancierasydeseguros</v>
      </c>
      <c r="C1107" s="3">
        <f t="shared" si="153"/>
        <v>3</v>
      </c>
      <c r="D1107" s="20" t="s">
        <v>111</v>
      </c>
      <c r="E1107" s="1">
        <v>1</v>
      </c>
      <c r="F1107" t="s">
        <v>12</v>
      </c>
      <c r="G1107" s="4">
        <v>3</v>
      </c>
      <c r="H1107" s="20" t="s">
        <v>962</v>
      </c>
      <c r="I1107" s="5" t="str">
        <f>BD_Capas[[#This Row],[idcapa]]&amp;"-"&amp;BD_Capas[[#This Row],[posición_capa]]</f>
        <v>117-1</v>
      </c>
      <c r="J1107" s="1">
        <v>1</v>
      </c>
    </row>
    <row r="1108" spans="1:10" x14ac:dyDescent="0.3">
      <c r="A1108" s="1" t="str">
        <f t="shared" si="159"/>
        <v>117</v>
      </c>
      <c r="B1108" s="20" t="str">
        <f>+VLOOKUP(BD_Capas[[#This Row],[idcapa]],Capas[],2,0)</f>
        <v>12_actividadesfinancierasydeseguros</v>
      </c>
      <c r="C1108" s="3">
        <f t="shared" si="153"/>
        <v>4</v>
      </c>
      <c r="D1108" s="20" t="s">
        <v>309</v>
      </c>
      <c r="E1108" s="1">
        <v>1</v>
      </c>
      <c r="F1108" t="s">
        <v>309</v>
      </c>
      <c r="G1108" s="4">
        <v>4</v>
      </c>
      <c r="H1108" s="20"/>
      <c r="I1108" s="5"/>
      <c r="J1108" s="1"/>
    </row>
    <row r="1109" spans="1:10" x14ac:dyDescent="0.3">
      <c r="A1109" s="1" t="str">
        <f t="shared" si="159"/>
        <v>117</v>
      </c>
      <c r="B1109" s="20" t="str">
        <f>+VLOOKUP(BD_Capas[[#This Row],[idcapa]],Capas[],2,0)</f>
        <v>12_actividadesfinancierasydeseguros</v>
      </c>
      <c r="C1109" s="3">
        <f t="shared" si="153"/>
        <v>5</v>
      </c>
      <c r="D1109" s="20" t="s">
        <v>401</v>
      </c>
      <c r="E1109" s="1">
        <v>1</v>
      </c>
      <c r="F1109" t="s">
        <v>401</v>
      </c>
      <c r="G1109" s="4">
        <v>5</v>
      </c>
      <c r="H1109" s="20"/>
      <c r="I1109" s="5"/>
      <c r="J1109" s="1"/>
    </row>
    <row r="1110" spans="1:10" x14ac:dyDescent="0.3">
      <c r="A1110" s="1" t="str">
        <f t="shared" si="159"/>
        <v>117</v>
      </c>
      <c r="B1110" s="20" t="str">
        <f>+VLOOKUP(BD_Capas[[#This Row],[idcapa]],Capas[],2,0)</f>
        <v>12_actividadesfinancierasydeseguros</v>
      </c>
      <c r="C1110" s="3">
        <f t="shared" si="153"/>
        <v>6</v>
      </c>
      <c r="D1110" s="20" t="s">
        <v>912</v>
      </c>
      <c r="E1110" s="1">
        <v>1</v>
      </c>
      <c r="F1110" t="s">
        <v>913</v>
      </c>
      <c r="G1110" s="4">
        <v>6</v>
      </c>
      <c r="H1110" s="20"/>
      <c r="I1110" s="31"/>
      <c r="J1110" s="1"/>
    </row>
    <row r="1111" spans="1:10" x14ac:dyDescent="0.3">
      <c r="A1111" s="18" t="s">
        <v>258</v>
      </c>
      <c r="B1111" s="23" t="str">
        <f>+VLOOKUP(BD_Capas[[#This Row],[idcapa]],Capas[],2,0)</f>
        <v>12_actividadesinmobiliarias</v>
      </c>
      <c r="C1111" s="17">
        <v>1</v>
      </c>
      <c r="D1111" s="23" t="s">
        <v>2</v>
      </c>
      <c r="E1111" s="1">
        <v>1</v>
      </c>
      <c r="F1111" t="s">
        <v>11</v>
      </c>
      <c r="G1111" s="14">
        <v>1</v>
      </c>
      <c r="H1111" s="23"/>
      <c r="I1111" s="37"/>
      <c r="J1111" s="18"/>
    </row>
    <row r="1112" spans="1:10" x14ac:dyDescent="0.3">
      <c r="A1112" s="1" t="str">
        <f>+A1111</f>
        <v>118</v>
      </c>
      <c r="B1112" s="20" t="str">
        <f>+VLOOKUP(BD_Capas[[#This Row],[idcapa]],Capas[],2,0)</f>
        <v>12_actividadesinmobiliarias</v>
      </c>
      <c r="C1112" s="3">
        <f t="shared" si="153"/>
        <v>2</v>
      </c>
      <c r="D1112" s="20" t="s">
        <v>3</v>
      </c>
      <c r="E1112" s="1">
        <v>1</v>
      </c>
      <c r="F1112" t="s">
        <v>305</v>
      </c>
      <c r="G1112" s="4">
        <v>2</v>
      </c>
      <c r="H1112" s="20"/>
      <c r="I1112" s="31"/>
      <c r="J1112" s="1"/>
    </row>
    <row r="1113" spans="1:10" x14ac:dyDescent="0.3">
      <c r="A1113" s="1" t="str">
        <f t="shared" ref="A1113:A1116" si="160">+A1112</f>
        <v>118</v>
      </c>
      <c r="B1113" s="20" t="str">
        <f>+VLOOKUP(BD_Capas[[#This Row],[idcapa]],Capas[],2,0)</f>
        <v>12_actividadesinmobiliarias</v>
      </c>
      <c r="C1113" s="3">
        <f t="shared" si="153"/>
        <v>3</v>
      </c>
      <c r="D1113" s="20" t="s">
        <v>111</v>
      </c>
      <c r="E1113" s="1">
        <v>1</v>
      </c>
      <c r="F1113" t="s">
        <v>12</v>
      </c>
      <c r="G1113" s="4">
        <v>3</v>
      </c>
      <c r="H1113" s="20" t="s">
        <v>963</v>
      </c>
      <c r="I1113" s="5" t="str">
        <f>BD_Capas[[#This Row],[idcapa]]&amp;"-"&amp;BD_Capas[[#This Row],[posición_capa]]</f>
        <v>118-1</v>
      </c>
      <c r="J1113" s="1">
        <v>1</v>
      </c>
    </row>
    <row r="1114" spans="1:10" x14ac:dyDescent="0.3">
      <c r="A1114" s="1" t="str">
        <f t="shared" si="160"/>
        <v>118</v>
      </c>
      <c r="B1114" s="20" t="str">
        <f>+VLOOKUP(BD_Capas[[#This Row],[idcapa]],Capas[],2,0)</f>
        <v>12_actividadesinmobiliarias</v>
      </c>
      <c r="C1114" s="3">
        <f t="shared" si="153"/>
        <v>4</v>
      </c>
      <c r="D1114" s="20" t="s">
        <v>309</v>
      </c>
      <c r="E1114" s="1">
        <v>1</v>
      </c>
      <c r="F1114" t="s">
        <v>309</v>
      </c>
      <c r="G1114" s="4">
        <v>4</v>
      </c>
      <c r="H1114" s="20"/>
      <c r="I1114" s="5"/>
      <c r="J1114" s="1"/>
    </row>
    <row r="1115" spans="1:10" x14ac:dyDescent="0.3">
      <c r="A1115" s="1" t="str">
        <f t="shared" si="160"/>
        <v>118</v>
      </c>
      <c r="B1115" s="20" t="str">
        <f>+VLOOKUP(BD_Capas[[#This Row],[idcapa]],Capas[],2,0)</f>
        <v>12_actividadesinmobiliarias</v>
      </c>
      <c r="C1115" s="3">
        <f t="shared" si="153"/>
        <v>5</v>
      </c>
      <c r="D1115" s="20" t="s">
        <v>401</v>
      </c>
      <c r="E1115" s="1">
        <v>1</v>
      </c>
      <c r="F1115" t="s">
        <v>401</v>
      </c>
      <c r="G1115" s="4">
        <v>5</v>
      </c>
      <c r="H1115" s="20"/>
      <c r="I1115" s="5"/>
      <c r="J1115" s="1"/>
    </row>
    <row r="1116" spans="1:10" x14ac:dyDescent="0.3">
      <c r="A1116" s="1" t="str">
        <f t="shared" si="160"/>
        <v>118</v>
      </c>
      <c r="B1116" s="20" t="str">
        <f>+VLOOKUP(BD_Capas[[#This Row],[idcapa]],Capas[],2,0)</f>
        <v>12_actividadesinmobiliarias</v>
      </c>
      <c r="C1116" s="3">
        <f t="shared" si="153"/>
        <v>6</v>
      </c>
      <c r="D1116" s="20" t="s">
        <v>912</v>
      </c>
      <c r="E1116" s="1">
        <v>1</v>
      </c>
      <c r="F1116" t="s">
        <v>913</v>
      </c>
      <c r="G1116" s="4">
        <v>6</v>
      </c>
      <c r="H1116" s="20"/>
      <c r="I1116" s="31"/>
      <c r="J1116" s="1"/>
    </row>
    <row r="1117" spans="1:10" x14ac:dyDescent="0.3">
      <c r="A1117" s="18" t="s">
        <v>259</v>
      </c>
      <c r="B1117" s="23" t="str">
        <f>+VLOOKUP(BD_Capas[[#This Row],[idcapa]],Capas[],2,0)</f>
        <v>12_actividadesprofesionalescientficasytcnicas</v>
      </c>
      <c r="C1117" s="17">
        <v>1</v>
      </c>
      <c r="D1117" s="23" t="s">
        <v>2</v>
      </c>
      <c r="E1117" s="1">
        <v>1</v>
      </c>
      <c r="F1117" t="s">
        <v>11</v>
      </c>
      <c r="G1117" s="14">
        <v>1</v>
      </c>
      <c r="H1117" s="23"/>
      <c r="I1117" s="37"/>
      <c r="J1117" s="18"/>
    </row>
    <row r="1118" spans="1:10" x14ac:dyDescent="0.3">
      <c r="A1118" s="1" t="str">
        <f>+A1117</f>
        <v>119</v>
      </c>
      <c r="B1118" s="20" t="str">
        <f>+VLOOKUP(BD_Capas[[#This Row],[idcapa]],Capas[],2,0)</f>
        <v>12_actividadesprofesionalescientficasytcnicas</v>
      </c>
      <c r="C1118" s="3">
        <f t="shared" si="153"/>
        <v>2</v>
      </c>
      <c r="D1118" s="20" t="s">
        <v>3</v>
      </c>
      <c r="E1118" s="1">
        <v>1</v>
      </c>
      <c r="F1118" t="s">
        <v>305</v>
      </c>
      <c r="G1118" s="4">
        <v>2</v>
      </c>
      <c r="H1118" s="20"/>
      <c r="I1118" s="31"/>
      <c r="J1118" s="1"/>
    </row>
    <row r="1119" spans="1:10" x14ac:dyDescent="0.3">
      <c r="A1119" s="1" t="str">
        <f t="shared" ref="A1119:A1122" si="161">+A1118</f>
        <v>119</v>
      </c>
      <c r="B1119" s="20" t="str">
        <f>+VLOOKUP(BD_Capas[[#This Row],[idcapa]],Capas[],2,0)</f>
        <v>12_actividadesprofesionalescientficasytcnicas</v>
      </c>
      <c r="C1119" s="3">
        <f t="shared" si="153"/>
        <v>3</v>
      </c>
      <c r="D1119" s="20" t="s">
        <v>111</v>
      </c>
      <c r="E1119" s="1">
        <v>1</v>
      </c>
      <c r="F1119" t="s">
        <v>12</v>
      </c>
      <c r="G1119" s="4">
        <v>3</v>
      </c>
      <c r="H1119" s="20" t="s">
        <v>964</v>
      </c>
      <c r="I1119" s="5" t="str">
        <f>BD_Capas[[#This Row],[idcapa]]&amp;"-"&amp;BD_Capas[[#This Row],[posición_capa]]</f>
        <v>119-1</v>
      </c>
      <c r="J1119" s="1">
        <v>1</v>
      </c>
    </row>
    <row r="1120" spans="1:10" x14ac:dyDescent="0.3">
      <c r="A1120" s="1" t="str">
        <f t="shared" si="161"/>
        <v>119</v>
      </c>
      <c r="B1120" s="20" t="str">
        <f>+VLOOKUP(BD_Capas[[#This Row],[idcapa]],Capas[],2,0)</f>
        <v>12_actividadesprofesionalescientficasytcnicas</v>
      </c>
      <c r="C1120" s="3">
        <f t="shared" si="153"/>
        <v>4</v>
      </c>
      <c r="D1120" s="20" t="s">
        <v>309</v>
      </c>
      <c r="E1120" s="1">
        <v>1</v>
      </c>
      <c r="F1120" t="s">
        <v>309</v>
      </c>
      <c r="G1120" s="4">
        <v>4</v>
      </c>
      <c r="H1120" s="20"/>
      <c r="I1120" s="5"/>
      <c r="J1120" s="1"/>
    </row>
    <row r="1121" spans="1:10" x14ac:dyDescent="0.3">
      <c r="A1121" s="1" t="str">
        <f t="shared" si="161"/>
        <v>119</v>
      </c>
      <c r="B1121" s="20" t="str">
        <f>+VLOOKUP(BD_Capas[[#This Row],[idcapa]],Capas[],2,0)</f>
        <v>12_actividadesprofesionalescientficasytcnicas</v>
      </c>
      <c r="C1121" s="3">
        <f t="shared" si="153"/>
        <v>5</v>
      </c>
      <c r="D1121" s="20" t="s">
        <v>401</v>
      </c>
      <c r="E1121" s="1">
        <v>1</v>
      </c>
      <c r="F1121" t="s">
        <v>401</v>
      </c>
      <c r="G1121" s="4">
        <v>5</v>
      </c>
      <c r="H1121" s="20"/>
      <c r="I1121" s="5"/>
      <c r="J1121" s="1"/>
    </row>
    <row r="1122" spans="1:10" x14ac:dyDescent="0.3">
      <c r="A1122" s="1" t="str">
        <f t="shared" si="161"/>
        <v>119</v>
      </c>
      <c r="B1122" s="20" t="str">
        <f>+VLOOKUP(BD_Capas[[#This Row],[idcapa]],Capas[],2,0)</f>
        <v>12_actividadesprofesionalescientficasytcnicas</v>
      </c>
      <c r="C1122" s="3">
        <f t="shared" si="153"/>
        <v>6</v>
      </c>
      <c r="D1122" s="20" t="s">
        <v>912</v>
      </c>
      <c r="E1122" s="1">
        <v>1</v>
      </c>
      <c r="F1122" t="s">
        <v>913</v>
      </c>
      <c r="G1122" s="4">
        <v>6</v>
      </c>
      <c r="H1122" s="20"/>
      <c r="I1122" s="31"/>
      <c r="J1122" s="1"/>
    </row>
    <row r="1123" spans="1:10" x14ac:dyDescent="0.3">
      <c r="A1123" s="18" t="s">
        <v>260</v>
      </c>
      <c r="B1123" s="23" t="str">
        <f>+VLOOKUP(BD_Capas[[#This Row],[idcapa]],Capas[],2,0)</f>
        <v>12_administracionpblicaydefensaseguridadsocial</v>
      </c>
      <c r="C1123" s="17">
        <v>1</v>
      </c>
      <c r="D1123" s="23" t="s">
        <v>2</v>
      </c>
      <c r="E1123" s="1">
        <v>1</v>
      </c>
      <c r="F1123" t="s">
        <v>11</v>
      </c>
      <c r="G1123" s="14">
        <v>1</v>
      </c>
      <c r="H1123" s="23"/>
      <c r="I1123" s="37"/>
      <c r="J1123" s="18"/>
    </row>
    <row r="1124" spans="1:10" x14ac:dyDescent="0.3">
      <c r="A1124" s="1" t="str">
        <f>+A1123</f>
        <v>120</v>
      </c>
      <c r="B1124" s="20" t="str">
        <f>+VLOOKUP(BD_Capas[[#This Row],[idcapa]],Capas[],2,0)</f>
        <v>12_administracionpblicaydefensaseguridadsocial</v>
      </c>
      <c r="C1124" s="3">
        <f t="shared" si="153"/>
        <v>2</v>
      </c>
      <c r="D1124" s="20" t="s">
        <v>3</v>
      </c>
      <c r="E1124" s="1">
        <v>1</v>
      </c>
      <c r="F1124" t="s">
        <v>305</v>
      </c>
      <c r="G1124" s="4">
        <v>2</v>
      </c>
      <c r="H1124" s="20"/>
      <c r="I1124" s="31"/>
      <c r="J1124" s="1"/>
    </row>
    <row r="1125" spans="1:10" x14ac:dyDescent="0.3">
      <c r="A1125" s="1" t="str">
        <f t="shared" ref="A1125:A1128" si="162">+A1124</f>
        <v>120</v>
      </c>
      <c r="B1125" s="20" t="str">
        <f>+VLOOKUP(BD_Capas[[#This Row],[idcapa]],Capas[],2,0)</f>
        <v>12_administracionpblicaydefensaseguridadsocial</v>
      </c>
      <c r="C1125" s="3">
        <f t="shared" si="153"/>
        <v>3</v>
      </c>
      <c r="D1125" s="20" t="s">
        <v>111</v>
      </c>
      <c r="E1125" s="1">
        <v>1</v>
      </c>
      <c r="F1125" t="s">
        <v>12</v>
      </c>
      <c r="G1125" s="4">
        <v>3</v>
      </c>
      <c r="H1125" s="20" t="s">
        <v>965</v>
      </c>
      <c r="I1125" s="5" t="str">
        <f>BD_Capas[[#This Row],[idcapa]]&amp;"-"&amp;BD_Capas[[#This Row],[posición_capa]]</f>
        <v>120-1</v>
      </c>
      <c r="J1125" s="1">
        <v>1</v>
      </c>
    </row>
    <row r="1126" spans="1:10" x14ac:dyDescent="0.3">
      <c r="A1126" s="1" t="str">
        <f t="shared" si="162"/>
        <v>120</v>
      </c>
      <c r="B1126" s="20" t="str">
        <f>+VLOOKUP(BD_Capas[[#This Row],[idcapa]],Capas[],2,0)</f>
        <v>12_administracionpblicaydefensaseguridadsocial</v>
      </c>
      <c r="C1126" s="3">
        <f t="shared" si="153"/>
        <v>4</v>
      </c>
      <c r="D1126" s="20" t="s">
        <v>309</v>
      </c>
      <c r="E1126" s="1">
        <v>1</v>
      </c>
      <c r="F1126" t="s">
        <v>309</v>
      </c>
      <c r="G1126" s="4">
        <v>4</v>
      </c>
      <c r="H1126" s="20"/>
      <c r="I1126" s="5"/>
      <c r="J1126" s="1"/>
    </row>
    <row r="1127" spans="1:10" x14ac:dyDescent="0.3">
      <c r="A1127" s="1" t="str">
        <f t="shared" si="162"/>
        <v>120</v>
      </c>
      <c r="B1127" s="20" t="str">
        <f>+VLOOKUP(BD_Capas[[#This Row],[idcapa]],Capas[],2,0)</f>
        <v>12_administracionpblicaydefensaseguridadsocial</v>
      </c>
      <c r="C1127" s="3">
        <f t="shared" si="153"/>
        <v>5</v>
      </c>
      <c r="D1127" s="20" t="s">
        <v>401</v>
      </c>
      <c r="E1127" s="1">
        <v>1</v>
      </c>
      <c r="F1127" t="s">
        <v>401</v>
      </c>
      <c r="G1127" s="4">
        <v>5</v>
      </c>
      <c r="H1127" s="20"/>
      <c r="I1127" s="5"/>
      <c r="J1127" s="1"/>
    </row>
    <row r="1128" spans="1:10" x14ac:dyDescent="0.3">
      <c r="A1128" s="1" t="str">
        <f t="shared" si="162"/>
        <v>120</v>
      </c>
      <c r="B1128" s="20" t="str">
        <f>+VLOOKUP(BD_Capas[[#This Row],[idcapa]],Capas[],2,0)</f>
        <v>12_administracionpblicaydefensaseguridadsocial</v>
      </c>
      <c r="C1128" s="3">
        <f t="shared" si="153"/>
        <v>6</v>
      </c>
      <c r="D1128" s="20" t="s">
        <v>912</v>
      </c>
      <c r="E1128" s="1">
        <v>1</v>
      </c>
      <c r="F1128" t="s">
        <v>913</v>
      </c>
      <c r="G1128" s="4">
        <v>6</v>
      </c>
      <c r="H1128" s="20"/>
      <c r="I1128" s="31"/>
      <c r="J1128" s="1"/>
    </row>
    <row r="1129" spans="1:10" x14ac:dyDescent="0.3">
      <c r="A1129" s="18" t="s">
        <v>261</v>
      </c>
      <c r="B1129" s="23" t="str">
        <f>+VLOOKUP(BD_Capas[[#This Row],[idcapa]],Capas[],2,0)</f>
        <v>12_agriculturaganaderasilviculturaypesca</v>
      </c>
      <c r="C1129" s="17">
        <v>1</v>
      </c>
      <c r="D1129" s="23" t="s">
        <v>2</v>
      </c>
      <c r="E1129" s="1">
        <v>1</v>
      </c>
      <c r="F1129" t="s">
        <v>11</v>
      </c>
      <c r="G1129" s="14">
        <v>1</v>
      </c>
      <c r="H1129" s="23"/>
      <c r="I1129" s="37"/>
      <c r="J1129" s="18"/>
    </row>
    <row r="1130" spans="1:10" x14ac:dyDescent="0.3">
      <c r="A1130" s="1" t="str">
        <f>+A1129</f>
        <v>121</v>
      </c>
      <c r="B1130" s="20" t="str">
        <f>+VLOOKUP(BD_Capas[[#This Row],[idcapa]],Capas[],2,0)</f>
        <v>12_agriculturaganaderasilviculturaypesca</v>
      </c>
      <c r="C1130" s="3">
        <f t="shared" si="153"/>
        <v>2</v>
      </c>
      <c r="D1130" s="20" t="s">
        <v>3</v>
      </c>
      <c r="E1130" s="1">
        <v>1</v>
      </c>
      <c r="F1130" t="s">
        <v>305</v>
      </c>
      <c r="G1130" s="4">
        <v>2</v>
      </c>
      <c r="H1130" s="20"/>
      <c r="I1130" s="31"/>
      <c r="J1130" s="1"/>
    </row>
    <row r="1131" spans="1:10" x14ac:dyDescent="0.3">
      <c r="A1131" s="1" t="str">
        <f t="shared" ref="A1131:A1134" si="163">+A1130</f>
        <v>121</v>
      </c>
      <c r="B1131" s="20" t="str">
        <f>+VLOOKUP(BD_Capas[[#This Row],[idcapa]],Capas[],2,0)</f>
        <v>12_agriculturaganaderasilviculturaypesca</v>
      </c>
      <c r="C1131" s="3">
        <f t="shared" si="153"/>
        <v>3</v>
      </c>
      <c r="D1131" s="20" t="s">
        <v>111</v>
      </c>
      <c r="E1131" s="1">
        <v>1</v>
      </c>
      <c r="F1131" t="s">
        <v>12</v>
      </c>
      <c r="G1131" s="4">
        <v>3</v>
      </c>
      <c r="H1131" s="20" t="s">
        <v>966</v>
      </c>
      <c r="I1131" s="5" t="str">
        <f>BD_Capas[[#This Row],[idcapa]]&amp;"-"&amp;BD_Capas[[#This Row],[posición_capa]]</f>
        <v>121-1</v>
      </c>
      <c r="J1131" s="1">
        <v>1</v>
      </c>
    </row>
    <row r="1132" spans="1:10" x14ac:dyDescent="0.3">
      <c r="A1132" s="1" t="str">
        <f t="shared" si="163"/>
        <v>121</v>
      </c>
      <c r="B1132" s="20" t="str">
        <f>+VLOOKUP(BD_Capas[[#This Row],[idcapa]],Capas[],2,0)</f>
        <v>12_agriculturaganaderasilviculturaypesca</v>
      </c>
      <c r="C1132" s="3">
        <f t="shared" si="153"/>
        <v>4</v>
      </c>
      <c r="D1132" s="20" t="s">
        <v>309</v>
      </c>
      <c r="E1132" s="1">
        <v>1</v>
      </c>
      <c r="F1132" t="s">
        <v>309</v>
      </c>
      <c r="G1132" s="4">
        <v>4</v>
      </c>
      <c r="H1132" s="20"/>
      <c r="I1132" s="5"/>
      <c r="J1132" s="1"/>
    </row>
    <row r="1133" spans="1:10" x14ac:dyDescent="0.3">
      <c r="A1133" s="1" t="str">
        <f t="shared" si="163"/>
        <v>121</v>
      </c>
      <c r="B1133" s="20" t="str">
        <f>+VLOOKUP(BD_Capas[[#This Row],[idcapa]],Capas[],2,0)</f>
        <v>12_agriculturaganaderasilviculturaypesca</v>
      </c>
      <c r="C1133" s="3">
        <f t="shared" si="153"/>
        <v>5</v>
      </c>
      <c r="D1133" s="20" t="s">
        <v>401</v>
      </c>
      <c r="E1133" s="1">
        <v>1</v>
      </c>
      <c r="F1133" t="s">
        <v>401</v>
      </c>
      <c r="G1133" s="4">
        <v>5</v>
      </c>
      <c r="H1133" s="20"/>
      <c r="I1133" s="5"/>
      <c r="J1133" s="1"/>
    </row>
    <row r="1134" spans="1:10" x14ac:dyDescent="0.3">
      <c r="A1134" s="1" t="str">
        <f t="shared" si="163"/>
        <v>121</v>
      </c>
      <c r="B1134" s="20" t="str">
        <f>+VLOOKUP(BD_Capas[[#This Row],[idcapa]],Capas[],2,0)</f>
        <v>12_agriculturaganaderasilviculturaypesca</v>
      </c>
      <c r="C1134" s="3">
        <f t="shared" si="153"/>
        <v>6</v>
      </c>
      <c r="D1134" s="20" t="s">
        <v>912</v>
      </c>
      <c r="E1134" s="1">
        <v>1</v>
      </c>
      <c r="F1134" t="s">
        <v>913</v>
      </c>
      <c r="G1134" s="4">
        <v>6</v>
      </c>
      <c r="H1134" s="20"/>
      <c r="I1134" s="31"/>
      <c r="J1134" s="1"/>
    </row>
    <row r="1135" spans="1:10" x14ac:dyDescent="0.3">
      <c r="A1135" s="18" t="s">
        <v>262</v>
      </c>
      <c r="B1135" s="23" t="str">
        <f>+VLOOKUP(BD_Capas[[#This Row],[idcapa]],Capas[],2,0)</f>
        <v>12_comercioalpormayorymenorreparaciondevehculos</v>
      </c>
      <c r="C1135" s="17">
        <v>1</v>
      </c>
      <c r="D1135" s="23" t="s">
        <v>2</v>
      </c>
      <c r="E1135" s="1">
        <v>1</v>
      </c>
      <c r="F1135" t="s">
        <v>11</v>
      </c>
      <c r="G1135" s="14">
        <v>1</v>
      </c>
      <c r="H1135" s="23"/>
      <c r="I1135" s="37"/>
      <c r="J1135" s="18"/>
    </row>
    <row r="1136" spans="1:10" x14ac:dyDescent="0.3">
      <c r="A1136" s="1" t="str">
        <f>+A1135</f>
        <v>122</v>
      </c>
      <c r="B1136" s="20" t="str">
        <f>+VLOOKUP(BD_Capas[[#This Row],[idcapa]],Capas[],2,0)</f>
        <v>12_comercioalpormayorymenorreparaciondevehculos</v>
      </c>
      <c r="C1136" s="3">
        <f t="shared" si="153"/>
        <v>2</v>
      </c>
      <c r="D1136" s="20" t="s">
        <v>3</v>
      </c>
      <c r="E1136" s="1">
        <v>1</v>
      </c>
      <c r="F1136" t="s">
        <v>305</v>
      </c>
      <c r="G1136" s="4">
        <v>2</v>
      </c>
      <c r="H1136" s="20"/>
      <c r="I1136" s="31"/>
      <c r="J1136" s="1"/>
    </row>
    <row r="1137" spans="1:10" x14ac:dyDescent="0.3">
      <c r="A1137" s="1" t="str">
        <f t="shared" ref="A1137:A1140" si="164">+A1136</f>
        <v>122</v>
      </c>
      <c r="B1137" s="20" t="str">
        <f>+VLOOKUP(BD_Capas[[#This Row],[idcapa]],Capas[],2,0)</f>
        <v>12_comercioalpormayorymenorreparaciondevehculos</v>
      </c>
      <c r="C1137" s="3">
        <f t="shared" si="153"/>
        <v>3</v>
      </c>
      <c r="D1137" s="20" t="s">
        <v>111</v>
      </c>
      <c r="E1137" s="1">
        <v>1</v>
      </c>
      <c r="F1137" t="s">
        <v>12</v>
      </c>
      <c r="G1137" s="4">
        <v>3</v>
      </c>
      <c r="H1137" s="20" t="s">
        <v>967</v>
      </c>
      <c r="I1137" s="5" t="str">
        <f>BD_Capas[[#This Row],[idcapa]]&amp;"-"&amp;BD_Capas[[#This Row],[posición_capa]]</f>
        <v>122-1</v>
      </c>
      <c r="J1137" s="1">
        <v>1</v>
      </c>
    </row>
    <row r="1138" spans="1:10" x14ac:dyDescent="0.3">
      <c r="A1138" s="1" t="str">
        <f t="shared" si="164"/>
        <v>122</v>
      </c>
      <c r="B1138" s="20" t="str">
        <f>+VLOOKUP(BD_Capas[[#This Row],[idcapa]],Capas[],2,0)</f>
        <v>12_comercioalpormayorymenorreparaciondevehculos</v>
      </c>
      <c r="C1138" s="3">
        <f t="shared" si="153"/>
        <v>4</v>
      </c>
      <c r="D1138" s="20" t="s">
        <v>309</v>
      </c>
      <c r="E1138" s="1">
        <v>1</v>
      </c>
      <c r="F1138" t="s">
        <v>309</v>
      </c>
      <c r="G1138" s="4">
        <v>4</v>
      </c>
      <c r="H1138" s="20"/>
      <c r="I1138" s="5"/>
      <c r="J1138" s="1"/>
    </row>
    <row r="1139" spans="1:10" x14ac:dyDescent="0.3">
      <c r="A1139" s="1" t="str">
        <f t="shared" si="164"/>
        <v>122</v>
      </c>
      <c r="B1139" s="20" t="str">
        <f>+VLOOKUP(BD_Capas[[#This Row],[idcapa]],Capas[],2,0)</f>
        <v>12_comercioalpormayorymenorreparaciondevehculos</v>
      </c>
      <c r="C1139" s="3">
        <f t="shared" si="153"/>
        <v>5</v>
      </c>
      <c r="D1139" s="20" t="s">
        <v>401</v>
      </c>
      <c r="E1139" s="1">
        <v>1</v>
      </c>
      <c r="F1139" t="s">
        <v>401</v>
      </c>
      <c r="G1139" s="4">
        <v>5</v>
      </c>
      <c r="H1139" s="20"/>
      <c r="I1139" s="5"/>
      <c r="J1139" s="1"/>
    </row>
    <row r="1140" spans="1:10" x14ac:dyDescent="0.3">
      <c r="A1140" s="1" t="str">
        <f t="shared" si="164"/>
        <v>122</v>
      </c>
      <c r="B1140" s="20" t="str">
        <f>+VLOOKUP(BD_Capas[[#This Row],[idcapa]],Capas[],2,0)</f>
        <v>12_comercioalpormayorymenorreparaciondevehculos</v>
      </c>
      <c r="C1140" s="3">
        <f t="shared" ref="C1140:C1146" si="165">+C1139+1</f>
        <v>6</v>
      </c>
      <c r="D1140" s="20" t="s">
        <v>912</v>
      </c>
      <c r="E1140" s="1">
        <v>1</v>
      </c>
      <c r="F1140" t="s">
        <v>913</v>
      </c>
      <c r="G1140" s="4">
        <v>6</v>
      </c>
      <c r="H1140" s="20"/>
      <c r="I1140" s="31"/>
      <c r="J1140" s="1"/>
    </row>
    <row r="1141" spans="1:10" x14ac:dyDescent="0.3">
      <c r="A1141" s="18" t="s">
        <v>263</v>
      </c>
      <c r="B1141" s="23" t="str">
        <f>+VLOOKUP(BD_Capas[[#This Row],[idcapa]],Capas[],2,0)</f>
        <v>12_construccin</v>
      </c>
      <c r="C1141" s="17">
        <v>1</v>
      </c>
      <c r="D1141" s="23" t="s">
        <v>2</v>
      </c>
      <c r="E1141" s="1">
        <v>1</v>
      </c>
      <c r="F1141" t="s">
        <v>11</v>
      </c>
      <c r="G1141" s="14">
        <v>1</v>
      </c>
      <c r="H1141" s="23"/>
      <c r="I1141" s="37"/>
      <c r="J1141" s="18"/>
    </row>
    <row r="1142" spans="1:10" x14ac:dyDescent="0.3">
      <c r="A1142" s="1" t="str">
        <f>+A1141</f>
        <v>123</v>
      </c>
      <c r="B1142" s="20" t="str">
        <f>+VLOOKUP(BD_Capas[[#This Row],[idcapa]],Capas[],2,0)</f>
        <v>12_construccin</v>
      </c>
      <c r="C1142" s="3">
        <f t="shared" si="165"/>
        <v>2</v>
      </c>
      <c r="D1142" s="20" t="s">
        <v>3</v>
      </c>
      <c r="E1142" s="1">
        <v>1</v>
      </c>
      <c r="F1142" t="s">
        <v>305</v>
      </c>
      <c r="G1142" s="4">
        <v>2</v>
      </c>
      <c r="H1142" s="20"/>
      <c r="I1142" s="31"/>
      <c r="J1142" s="1"/>
    </row>
    <row r="1143" spans="1:10" x14ac:dyDescent="0.3">
      <c r="A1143" s="1" t="str">
        <f t="shared" ref="A1143:A1146" si="166">+A1142</f>
        <v>123</v>
      </c>
      <c r="B1143" s="20" t="str">
        <f>+VLOOKUP(BD_Capas[[#This Row],[idcapa]],Capas[],2,0)</f>
        <v>12_construccin</v>
      </c>
      <c r="C1143" s="3">
        <f t="shared" si="165"/>
        <v>3</v>
      </c>
      <c r="D1143" s="20" t="s">
        <v>111</v>
      </c>
      <c r="E1143" s="1">
        <v>1</v>
      </c>
      <c r="F1143" t="s">
        <v>12</v>
      </c>
      <c r="G1143" s="4">
        <v>3</v>
      </c>
      <c r="H1143" s="20" t="s">
        <v>968</v>
      </c>
      <c r="I1143" s="5" t="str">
        <f>BD_Capas[[#This Row],[idcapa]]&amp;"-"&amp;BD_Capas[[#This Row],[posición_capa]]</f>
        <v>123-1</v>
      </c>
      <c r="J1143" s="1">
        <v>1</v>
      </c>
    </row>
    <row r="1144" spans="1:10" x14ac:dyDescent="0.3">
      <c r="A1144" s="1" t="str">
        <f t="shared" si="166"/>
        <v>123</v>
      </c>
      <c r="B1144" s="20" t="str">
        <f>+VLOOKUP(BD_Capas[[#This Row],[idcapa]],Capas[],2,0)</f>
        <v>12_construccin</v>
      </c>
      <c r="C1144" s="3">
        <f t="shared" si="165"/>
        <v>4</v>
      </c>
      <c r="D1144" s="20" t="s">
        <v>309</v>
      </c>
      <c r="E1144" s="1">
        <v>1</v>
      </c>
      <c r="F1144" t="s">
        <v>309</v>
      </c>
      <c r="G1144" s="4">
        <v>4</v>
      </c>
      <c r="H1144" s="20"/>
      <c r="I1144" s="5"/>
      <c r="J1144" s="1"/>
    </row>
    <row r="1145" spans="1:10" x14ac:dyDescent="0.3">
      <c r="A1145" s="1" t="str">
        <f t="shared" si="166"/>
        <v>123</v>
      </c>
      <c r="B1145" s="20" t="str">
        <f>+VLOOKUP(BD_Capas[[#This Row],[idcapa]],Capas[],2,0)</f>
        <v>12_construccin</v>
      </c>
      <c r="C1145" s="3">
        <f t="shared" si="165"/>
        <v>5</v>
      </c>
      <c r="D1145" s="20" t="s">
        <v>401</v>
      </c>
      <c r="E1145" s="1">
        <v>1</v>
      </c>
      <c r="F1145" t="s">
        <v>401</v>
      </c>
      <c r="G1145" s="4">
        <v>5</v>
      </c>
      <c r="H1145" s="20"/>
      <c r="I1145" s="5"/>
      <c r="J1145" s="1"/>
    </row>
    <row r="1146" spans="1:10" x14ac:dyDescent="0.3">
      <c r="A1146" s="1" t="str">
        <f t="shared" si="166"/>
        <v>123</v>
      </c>
      <c r="B1146" s="20" t="str">
        <f>+VLOOKUP(BD_Capas[[#This Row],[idcapa]],Capas[],2,0)</f>
        <v>12_construccin</v>
      </c>
      <c r="C1146" s="3">
        <f t="shared" si="165"/>
        <v>6</v>
      </c>
      <c r="D1146" s="20" t="s">
        <v>912</v>
      </c>
      <c r="E1146" s="1">
        <v>1</v>
      </c>
      <c r="F1146" t="s">
        <v>913</v>
      </c>
      <c r="G1146" s="4">
        <v>6</v>
      </c>
      <c r="H1146" s="20"/>
      <c r="I1146" s="31"/>
      <c r="J1146" s="1"/>
    </row>
    <row r="1147" spans="1:10" x14ac:dyDescent="0.3">
      <c r="A1147" s="18" t="s">
        <v>264</v>
      </c>
      <c r="B1147" s="23" t="str">
        <f>+VLOOKUP(BD_Capas[[#This Row],[idcapa]],Capas[],2,0)</f>
        <v>12_enseanza</v>
      </c>
      <c r="C1147" s="17">
        <v>1</v>
      </c>
      <c r="D1147" s="23" t="s">
        <v>2</v>
      </c>
      <c r="E1147" s="1">
        <v>1</v>
      </c>
      <c r="F1147" t="s">
        <v>11</v>
      </c>
      <c r="G1147" s="14">
        <v>1</v>
      </c>
      <c r="H1147" s="23"/>
      <c r="I1147" s="37"/>
      <c r="J1147" s="18"/>
    </row>
    <row r="1148" spans="1:10" x14ac:dyDescent="0.3">
      <c r="A1148" s="1" t="str">
        <f>+A1147</f>
        <v>124</v>
      </c>
      <c r="B1148" s="20" t="str">
        <f>+VLOOKUP(BD_Capas[[#This Row],[idcapa]],Capas[],2,0)</f>
        <v>12_enseanza</v>
      </c>
      <c r="C1148" s="3">
        <f t="shared" ref="C1148:C1170" si="167">+C1147+1</f>
        <v>2</v>
      </c>
      <c r="D1148" s="20" t="s">
        <v>3</v>
      </c>
      <c r="E1148" s="1">
        <v>1</v>
      </c>
      <c r="F1148" t="s">
        <v>305</v>
      </c>
      <c r="G1148" s="4">
        <v>2</v>
      </c>
      <c r="H1148" s="20"/>
      <c r="I1148" s="31"/>
      <c r="J1148" s="1"/>
    </row>
    <row r="1149" spans="1:10" x14ac:dyDescent="0.3">
      <c r="A1149" s="1" t="str">
        <f t="shared" ref="A1149:A1152" si="168">+A1148</f>
        <v>124</v>
      </c>
      <c r="B1149" s="20" t="str">
        <f>+VLOOKUP(BD_Capas[[#This Row],[idcapa]],Capas[],2,0)</f>
        <v>12_enseanza</v>
      </c>
      <c r="C1149" s="3">
        <f t="shared" si="167"/>
        <v>3</v>
      </c>
      <c r="D1149" s="20" t="s">
        <v>111</v>
      </c>
      <c r="E1149" s="1">
        <v>1</v>
      </c>
      <c r="F1149" t="s">
        <v>12</v>
      </c>
      <c r="G1149" s="4">
        <v>3</v>
      </c>
      <c r="H1149" s="20" t="s">
        <v>969</v>
      </c>
      <c r="I1149" s="5" t="str">
        <f>BD_Capas[[#This Row],[idcapa]]&amp;"-"&amp;BD_Capas[[#This Row],[posición_capa]]</f>
        <v>124-1</v>
      </c>
      <c r="J1149" s="1">
        <v>1</v>
      </c>
    </row>
    <row r="1150" spans="1:10" x14ac:dyDescent="0.3">
      <c r="A1150" s="1" t="str">
        <f t="shared" si="168"/>
        <v>124</v>
      </c>
      <c r="B1150" s="20" t="str">
        <f>+VLOOKUP(BD_Capas[[#This Row],[idcapa]],Capas[],2,0)</f>
        <v>12_enseanza</v>
      </c>
      <c r="C1150" s="3">
        <f t="shared" si="167"/>
        <v>4</v>
      </c>
      <c r="D1150" s="20" t="s">
        <v>309</v>
      </c>
      <c r="E1150" s="1">
        <v>1</v>
      </c>
      <c r="F1150" t="s">
        <v>309</v>
      </c>
      <c r="G1150" s="4">
        <v>4</v>
      </c>
      <c r="H1150" s="20"/>
      <c r="I1150" s="5"/>
      <c r="J1150" s="1"/>
    </row>
    <row r="1151" spans="1:10" x14ac:dyDescent="0.3">
      <c r="A1151" s="1" t="str">
        <f t="shared" si="168"/>
        <v>124</v>
      </c>
      <c r="B1151" s="20" t="str">
        <f>+VLOOKUP(BD_Capas[[#This Row],[idcapa]],Capas[],2,0)</f>
        <v>12_enseanza</v>
      </c>
      <c r="C1151" s="3">
        <f t="shared" si="167"/>
        <v>5</v>
      </c>
      <c r="D1151" s="20" t="s">
        <v>401</v>
      </c>
      <c r="E1151" s="1">
        <v>1</v>
      </c>
      <c r="F1151" t="s">
        <v>401</v>
      </c>
      <c r="G1151" s="4">
        <v>5</v>
      </c>
      <c r="H1151" s="20"/>
      <c r="I1151" s="5"/>
      <c r="J1151" s="1"/>
    </row>
    <row r="1152" spans="1:10" x14ac:dyDescent="0.3">
      <c r="A1152" s="1" t="str">
        <f t="shared" si="168"/>
        <v>124</v>
      </c>
      <c r="B1152" s="20" t="str">
        <f>+VLOOKUP(BD_Capas[[#This Row],[idcapa]],Capas[],2,0)</f>
        <v>12_enseanza</v>
      </c>
      <c r="C1152" s="3">
        <f t="shared" si="167"/>
        <v>6</v>
      </c>
      <c r="D1152" s="20" t="s">
        <v>912</v>
      </c>
      <c r="E1152" s="1">
        <v>1</v>
      </c>
      <c r="F1152" t="s">
        <v>913</v>
      </c>
      <c r="G1152" s="4">
        <v>6</v>
      </c>
      <c r="H1152" s="20"/>
      <c r="I1152" s="31"/>
      <c r="J1152" s="1"/>
    </row>
    <row r="1153" spans="1:10" x14ac:dyDescent="0.3">
      <c r="A1153" s="18" t="s">
        <v>265</v>
      </c>
      <c r="B1153" s="23" t="str">
        <f>+VLOOKUP(BD_Capas[[#This Row],[idcapa]],Capas[],2,0)</f>
        <v>12_explotacindeminasycanteras</v>
      </c>
      <c r="C1153" s="17">
        <v>1</v>
      </c>
      <c r="D1153" s="23" t="s">
        <v>2</v>
      </c>
      <c r="E1153" s="1">
        <v>1</v>
      </c>
      <c r="F1153" t="s">
        <v>11</v>
      </c>
      <c r="G1153" s="14">
        <v>1</v>
      </c>
      <c r="H1153" s="23"/>
      <c r="I1153" s="37"/>
      <c r="J1153" s="18"/>
    </row>
    <row r="1154" spans="1:10" x14ac:dyDescent="0.3">
      <c r="A1154" s="1" t="str">
        <f>+A1153</f>
        <v>125</v>
      </c>
      <c r="B1154" s="20" t="str">
        <f>+VLOOKUP(BD_Capas[[#This Row],[idcapa]],Capas[],2,0)</f>
        <v>12_explotacindeminasycanteras</v>
      </c>
      <c r="C1154" s="3">
        <f t="shared" si="167"/>
        <v>2</v>
      </c>
      <c r="D1154" s="20" t="s">
        <v>3</v>
      </c>
      <c r="E1154" s="1">
        <v>1</v>
      </c>
      <c r="F1154" t="s">
        <v>305</v>
      </c>
      <c r="G1154" s="4">
        <v>2</v>
      </c>
      <c r="H1154" s="20"/>
      <c r="I1154" s="31"/>
      <c r="J1154" s="1"/>
    </row>
    <row r="1155" spans="1:10" x14ac:dyDescent="0.3">
      <c r="A1155" s="1" t="str">
        <f t="shared" ref="A1155:A1158" si="169">+A1154</f>
        <v>125</v>
      </c>
      <c r="B1155" s="20" t="str">
        <f>+VLOOKUP(BD_Capas[[#This Row],[idcapa]],Capas[],2,0)</f>
        <v>12_explotacindeminasycanteras</v>
      </c>
      <c r="C1155" s="3">
        <f t="shared" si="167"/>
        <v>3</v>
      </c>
      <c r="D1155" s="20" t="s">
        <v>111</v>
      </c>
      <c r="E1155" s="1">
        <v>1</v>
      </c>
      <c r="F1155" t="s">
        <v>12</v>
      </c>
      <c r="G1155" s="4">
        <v>3</v>
      </c>
      <c r="H1155" s="20" t="s">
        <v>970</v>
      </c>
      <c r="I1155" s="5" t="str">
        <f>BD_Capas[[#This Row],[idcapa]]&amp;"-"&amp;BD_Capas[[#This Row],[posición_capa]]</f>
        <v>125-1</v>
      </c>
      <c r="J1155" s="1">
        <v>1</v>
      </c>
    </row>
    <row r="1156" spans="1:10" x14ac:dyDescent="0.3">
      <c r="A1156" s="1" t="str">
        <f t="shared" si="169"/>
        <v>125</v>
      </c>
      <c r="B1156" s="20" t="str">
        <f>+VLOOKUP(BD_Capas[[#This Row],[idcapa]],Capas[],2,0)</f>
        <v>12_explotacindeminasycanteras</v>
      </c>
      <c r="C1156" s="3">
        <f t="shared" si="167"/>
        <v>4</v>
      </c>
      <c r="D1156" s="20" t="s">
        <v>309</v>
      </c>
      <c r="E1156" s="1">
        <v>1</v>
      </c>
      <c r="F1156" t="s">
        <v>309</v>
      </c>
      <c r="G1156" s="4">
        <v>4</v>
      </c>
      <c r="H1156" s="20"/>
      <c r="I1156" s="5"/>
      <c r="J1156" s="1"/>
    </row>
    <row r="1157" spans="1:10" x14ac:dyDescent="0.3">
      <c r="A1157" s="1" t="str">
        <f t="shared" si="169"/>
        <v>125</v>
      </c>
      <c r="B1157" s="20" t="str">
        <f>+VLOOKUP(BD_Capas[[#This Row],[idcapa]],Capas[],2,0)</f>
        <v>12_explotacindeminasycanteras</v>
      </c>
      <c r="C1157" s="3">
        <f t="shared" si="167"/>
        <v>5</v>
      </c>
      <c r="D1157" s="20" t="s">
        <v>401</v>
      </c>
      <c r="E1157" s="1">
        <v>1</v>
      </c>
      <c r="F1157" t="s">
        <v>401</v>
      </c>
      <c r="G1157" s="4">
        <v>5</v>
      </c>
      <c r="H1157" s="20"/>
      <c r="I1157" s="5"/>
      <c r="J1157" s="1"/>
    </row>
    <row r="1158" spans="1:10" x14ac:dyDescent="0.3">
      <c r="A1158" s="1" t="str">
        <f t="shared" si="169"/>
        <v>125</v>
      </c>
      <c r="B1158" s="20" t="str">
        <f>+VLOOKUP(BD_Capas[[#This Row],[idcapa]],Capas[],2,0)</f>
        <v>12_explotacindeminasycanteras</v>
      </c>
      <c r="C1158" s="3">
        <f t="shared" si="167"/>
        <v>6</v>
      </c>
      <c r="D1158" s="20" t="s">
        <v>912</v>
      </c>
      <c r="E1158" s="1">
        <v>1</v>
      </c>
      <c r="F1158" t="s">
        <v>913</v>
      </c>
      <c r="G1158" s="4">
        <v>6</v>
      </c>
      <c r="H1158" s="20"/>
      <c r="I1158" s="31"/>
      <c r="J1158" s="1"/>
    </row>
    <row r="1159" spans="1:10" x14ac:dyDescent="0.3">
      <c r="A1159" s="18" t="s">
        <v>266</v>
      </c>
      <c r="B1159" s="23" t="str">
        <f>+VLOOKUP(BD_Capas[[#This Row],[idcapa]],Capas[],2,0)</f>
        <v>12_industriamanufacturera</v>
      </c>
      <c r="C1159" s="17">
        <v>1</v>
      </c>
      <c r="D1159" s="23" t="s">
        <v>2</v>
      </c>
      <c r="E1159" s="1">
        <v>1</v>
      </c>
      <c r="F1159" t="s">
        <v>11</v>
      </c>
      <c r="G1159" s="14">
        <v>1</v>
      </c>
      <c r="H1159" s="23"/>
      <c r="I1159" s="37"/>
      <c r="J1159" s="18"/>
    </row>
    <row r="1160" spans="1:10" x14ac:dyDescent="0.3">
      <c r="A1160" s="1" t="str">
        <f>+A1159</f>
        <v>126</v>
      </c>
      <c r="B1160" s="20" t="str">
        <f>+VLOOKUP(BD_Capas[[#This Row],[idcapa]],Capas[],2,0)</f>
        <v>12_industriamanufacturera</v>
      </c>
      <c r="C1160" s="3">
        <f t="shared" si="167"/>
        <v>2</v>
      </c>
      <c r="D1160" s="20" t="s">
        <v>3</v>
      </c>
      <c r="E1160" s="1">
        <v>1</v>
      </c>
      <c r="F1160" t="s">
        <v>305</v>
      </c>
      <c r="G1160" s="4">
        <v>2</v>
      </c>
      <c r="H1160" s="20"/>
      <c r="I1160" s="31"/>
      <c r="J1160" s="1"/>
    </row>
    <row r="1161" spans="1:10" x14ac:dyDescent="0.3">
      <c r="A1161" s="1" t="str">
        <f t="shared" ref="A1161:A1164" si="170">+A1160</f>
        <v>126</v>
      </c>
      <c r="B1161" s="20" t="str">
        <f>+VLOOKUP(BD_Capas[[#This Row],[idcapa]],Capas[],2,0)</f>
        <v>12_industriamanufacturera</v>
      </c>
      <c r="C1161" s="3">
        <f t="shared" si="167"/>
        <v>3</v>
      </c>
      <c r="D1161" s="20" t="s">
        <v>111</v>
      </c>
      <c r="E1161" s="1">
        <v>1</v>
      </c>
      <c r="F1161" t="s">
        <v>12</v>
      </c>
      <c r="G1161" s="4">
        <v>3</v>
      </c>
      <c r="H1161" s="20" t="s">
        <v>971</v>
      </c>
      <c r="I1161" s="5" t="str">
        <f>BD_Capas[[#This Row],[idcapa]]&amp;"-"&amp;BD_Capas[[#This Row],[posición_capa]]</f>
        <v>126-1</v>
      </c>
      <c r="J1161" s="1">
        <v>1</v>
      </c>
    </row>
    <row r="1162" spans="1:10" x14ac:dyDescent="0.3">
      <c r="A1162" s="1" t="str">
        <f t="shared" si="170"/>
        <v>126</v>
      </c>
      <c r="B1162" s="20" t="str">
        <f>+VLOOKUP(BD_Capas[[#This Row],[idcapa]],Capas[],2,0)</f>
        <v>12_industriamanufacturera</v>
      </c>
      <c r="C1162" s="3">
        <f t="shared" si="167"/>
        <v>4</v>
      </c>
      <c r="D1162" s="20" t="s">
        <v>309</v>
      </c>
      <c r="E1162" s="1">
        <v>1</v>
      </c>
      <c r="F1162" t="s">
        <v>309</v>
      </c>
      <c r="G1162" s="4">
        <v>4</v>
      </c>
      <c r="H1162" s="20"/>
      <c r="I1162" s="5"/>
      <c r="J1162" s="1"/>
    </row>
    <row r="1163" spans="1:10" x14ac:dyDescent="0.3">
      <c r="A1163" s="1" t="str">
        <f t="shared" si="170"/>
        <v>126</v>
      </c>
      <c r="B1163" s="20" t="str">
        <f>+VLOOKUP(BD_Capas[[#This Row],[idcapa]],Capas[],2,0)</f>
        <v>12_industriamanufacturera</v>
      </c>
      <c r="C1163" s="3">
        <f t="shared" si="167"/>
        <v>5</v>
      </c>
      <c r="D1163" s="20" t="s">
        <v>401</v>
      </c>
      <c r="E1163" s="1">
        <v>1</v>
      </c>
      <c r="F1163" t="s">
        <v>401</v>
      </c>
      <c r="G1163" s="4">
        <v>5</v>
      </c>
      <c r="H1163" s="20"/>
      <c r="I1163" s="5"/>
      <c r="J1163" s="1"/>
    </row>
    <row r="1164" spans="1:10" x14ac:dyDescent="0.3">
      <c r="A1164" s="1" t="str">
        <f t="shared" si="170"/>
        <v>126</v>
      </c>
      <c r="B1164" s="20" t="str">
        <f>+VLOOKUP(BD_Capas[[#This Row],[idcapa]],Capas[],2,0)</f>
        <v>12_industriamanufacturera</v>
      </c>
      <c r="C1164" s="3">
        <f t="shared" si="167"/>
        <v>6</v>
      </c>
      <c r="D1164" s="20" t="s">
        <v>912</v>
      </c>
      <c r="E1164" s="1">
        <v>1</v>
      </c>
      <c r="F1164" t="s">
        <v>913</v>
      </c>
      <c r="G1164" s="4">
        <v>6</v>
      </c>
      <c r="H1164" s="20"/>
      <c r="I1164" s="31"/>
      <c r="J1164" s="1"/>
    </row>
    <row r="1165" spans="1:10" x14ac:dyDescent="0.3">
      <c r="A1165" s="18" t="s">
        <v>267</v>
      </c>
      <c r="B1165" s="23" t="str">
        <f>+VLOOKUP(BD_Capas[[#This Row],[idcapa]],Capas[],2,0)</f>
        <v>12_informacinycomunicaciones</v>
      </c>
      <c r="C1165" s="17">
        <v>1</v>
      </c>
      <c r="D1165" s="23" t="s">
        <v>2</v>
      </c>
      <c r="E1165" s="1">
        <v>1</v>
      </c>
      <c r="F1165" t="s">
        <v>11</v>
      </c>
      <c r="G1165" s="14">
        <v>1</v>
      </c>
      <c r="H1165" s="23"/>
      <c r="I1165" s="37"/>
      <c r="J1165" s="18"/>
    </row>
    <row r="1166" spans="1:10" x14ac:dyDescent="0.3">
      <c r="A1166" s="1" t="str">
        <f>+A1165</f>
        <v>127</v>
      </c>
      <c r="B1166" s="20" t="str">
        <f>+VLOOKUP(BD_Capas[[#This Row],[idcapa]],Capas[],2,0)</f>
        <v>12_informacinycomunicaciones</v>
      </c>
      <c r="C1166" s="3">
        <f t="shared" si="167"/>
        <v>2</v>
      </c>
      <c r="D1166" s="20" t="s">
        <v>3</v>
      </c>
      <c r="E1166" s="1">
        <v>1</v>
      </c>
      <c r="F1166" t="s">
        <v>305</v>
      </c>
      <c r="G1166" s="4">
        <v>2</v>
      </c>
      <c r="H1166" s="20"/>
      <c r="I1166" s="31"/>
      <c r="J1166" s="1"/>
    </row>
    <row r="1167" spans="1:10" x14ac:dyDescent="0.3">
      <c r="A1167" s="1" t="str">
        <f t="shared" ref="A1167:A1170" si="171">+A1166</f>
        <v>127</v>
      </c>
      <c r="B1167" s="20" t="str">
        <f>+VLOOKUP(BD_Capas[[#This Row],[idcapa]],Capas[],2,0)</f>
        <v>12_informacinycomunicaciones</v>
      </c>
      <c r="C1167" s="3">
        <f t="shared" si="167"/>
        <v>3</v>
      </c>
      <c r="D1167" s="20" t="s">
        <v>111</v>
      </c>
      <c r="E1167" s="1">
        <v>1</v>
      </c>
      <c r="F1167" t="s">
        <v>12</v>
      </c>
      <c r="G1167" s="4">
        <v>3</v>
      </c>
      <c r="H1167" s="20" t="s">
        <v>972</v>
      </c>
      <c r="I1167" s="5" t="str">
        <f>BD_Capas[[#This Row],[idcapa]]&amp;"-"&amp;BD_Capas[[#This Row],[posición_capa]]</f>
        <v>127-1</v>
      </c>
      <c r="J1167" s="1">
        <v>1</v>
      </c>
    </row>
    <row r="1168" spans="1:10" x14ac:dyDescent="0.3">
      <c r="A1168" s="1" t="str">
        <f t="shared" si="171"/>
        <v>127</v>
      </c>
      <c r="B1168" s="20" t="str">
        <f>+VLOOKUP(BD_Capas[[#This Row],[idcapa]],Capas[],2,0)</f>
        <v>12_informacinycomunicaciones</v>
      </c>
      <c r="C1168" s="3">
        <f t="shared" si="167"/>
        <v>4</v>
      </c>
      <c r="D1168" s="20" t="s">
        <v>309</v>
      </c>
      <c r="E1168" s="1">
        <v>1</v>
      </c>
      <c r="F1168" t="s">
        <v>309</v>
      </c>
      <c r="G1168" s="4">
        <v>4</v>
      </c>
      <c r="H1168" s="20"/>
      <c r="I1168" s="5"/>
      <c r="J1168" s="1"/>
    </row>
    <row r="1169" spans="1:10" x14ac:dyDescent="0.3">
      <c r="A1169" s="1" t="str">
        <f t="shared" si="171"/>
        <v>127</v>
      </c>
      <c r="B1169" s="20" t="str">
        <f>+VLOOKUP(BD_Capas[[#This Row],[idcapa]],Capas[],2,0)</f>
        <v>12_informacinycomunicaciones</v>
      </c>
      <c r="C1169" s="3">
        <f t="shared" si="167"/>
        <v>5</v>
      </c>
      <c r="D1169" s="20" t="s">
        <v>401</v>
      </c>
      <c r="E1169" s="1">
        <v>1</v>
      </c>
      <c r="F1169" t="s">
        <v>401</v>
      </c>
      <c r="G1169" s="4">
        <v>5</v>
      </c>
      <c r="H1169" s="20"/>
      <c r="I1169" s="5"/>
      <c r="J1169" s="1"/>
    </row>
    <row r="1170" spans="1:10" x14ac:dyDescent="0.3">
      <c r="A1170" s="1" t="str">
        <f t="shared" si="171"/>
        <v>127</v>
      </c>
      <c r="B1170" s="20" t="str">
        <f>+VLOOKUP(BD_Capas[[#This Row],[idcapa]],Capas[],2,0)</f>
        <v>12_informacinycomunicaciones</v>
      </c>
      <c r="C1170" s="3">
        <f t="shared" si="167"/>
        <v>6</v>
      </c>
      <c r="D1170" s="20" t="s">
        <v>912</v>
      </c>
      <c r="E1170" s="1">
        <v>1</v>
      </c>
      <c r="F1170" t="s">
        <v>913</v>
      </c>
      <c r="G1170" s="4">
        <v>6</v>
      </c>
      <c r="H1170" s="20"/>
      <c r="I1170" s="31"/>
      <c r="J1170" s="1"/>
    </row>
    <row r="1171" spans="1:10" x14ac:dyDescent="0.3">
      <c r="A1171" s="18" t="s">
        <v>268</v>
      </c>
      <c r="B1171" s="23" t="str">
        <f>+VLOOKUP(BD_Capas[[#This Row],[idcapa]],Capas[],2,0)</f>
        <v>12_otrasactividadesdeservicios</v>
      </c>
      <c r="C1171" s="17">
        <v>1</v>
      </c>
      <c r="D1171" s="23" t="s">
        <v>2</v>
      </c>
      <c r="E1171" s="1">
        <v>1</v>
      </c>
      <c r="F1171" t="s">
        <v>11</v>
      </c>
      <c r="G1171" s="14">
        <v>1</v>
      </c>
      <c r="H1171" s="23"/>
      <c r="I1171" s="37"/>
      <c r="J1171" s="18"/>
    </row>
    <row r="1172" spans="1:10" x14ac:dyDescent="0.3">
      <c r="A1172" s="1" t="str">
        <f>+A1171</f>
        <v>128</v>
      </c>
      <c r="B1172" s="20" t="str">
        <f>+VLOOKUP(BD_Capas[[#This Row],[idcapa]],Capas[],2,0)</f>
        <v>12_otrasactividadesdeservicios</v>
      </c>
      <c r="C1172" s="3">
        <f t="shared" ref="C1172:C1194" si="172">+C1171+1</f>
        <v>2</v>
      </c>
      <c r="D1172" s="20" t="s">
        <v>3</v>
      </c>
      <c r="E1172" s="1">
        <v>1</v>
      </c>
      <c r="F1172" t="s">
        <v>305</v>
      </c>
      <c r="G1172" s="4">
        <v>2</v>
      </c>
      <c r="H1172" s="20"/>
      <c r="I1172" s="31"/>
      <c r="J1172" s="1"/>
    </row>
    <row r="1173" spans="1:10" x14ac:dyDescent="0.3">
      <c r="A1173" s="1" t="str">
        <f t="shared" ref="A1173:A1176" si="173">+A1172</f>
        <v>128</v>
      </c>
      <c r="B1173" s="20" t="str">
        <f>+VLOOKUP(BD_Capas[[#This Row],[idcapa]],Capas[],2,0)</f>
        <v>12_otrasactividadesdeservicios</v>
      </c>
      <c r="C1173" s="3">
        <f t="shared" si="172"/>
        <v>3</v>
      </c>
      <c r="D1173" s="20" t="s">
        <v>111</v>
      </c>
      <c r="E1173" s="1">
        <v>1</v>
      </c>
      <c r="F1173" t="s">
        <v>12</v>
      </c>
      <c r="G1173" s="4">
        <v>3</v>
      </c>
      <c r="H1173" s="20" t="s">
        <v>973</v>
      </c>
      <c r="I1173" s="5" t="str">
        <f>BD_Capas[[#This Row],[idcapa]]&amp;"-"&amp;BD_Capas[[#This Row],[posición_capa]]</f>
        <v>128-1</v>
      </c>
      <c r="J1173" s="1">
        <v>1</v>
      </c>
    </row>
    <row r="1174" spans="1:10" x14ac:dyDescent="0.3">
      <c r="A1174" s="1" t="str">
        <f t="shared" si="173"/>
        <v>128</v>
      </c>
      <c r="B1174" s="20" t="str">
        <f>+VLOOKUP(BD_Capas[[#This Row],[idcapa]],Capas[],2,0)</f>
        <v>12_otrasactividadesdeservicios</v>
      </c>
      <c r="C1174" s="3">
        <f t="shared" si="172"/>
        <v>4</v>
      </c>
      <c r="D1174" s="20" t="s">
        <v>309</v>
      </c>
      <c r="E1174" s="1">
        <v>1</v>
      </c>
      <c r="F1174" t="s">
        <v>309</v>
      </c>
      <c r="G1174" s="4">
        <v>4</v>
      </c>
      <c r="H1174" s="20"/>
      <c r="I1174" s="5"/>
      <c r="J1174" s="1"/>
    </row>
    <row r="1175" spans="1:10" x14ac:dyDescent="0.3">
      <c r="A1175" s="1" t="str">
        <f t="shared" si="173"/>
        <v>128</v>
      </c>
      <c r="B1175" s="20" t="str">
        <f>+VLOOKUP(BD_Capas[[#This Row],[idcapa]],Capas[],2,0)</f>
        <v>12_otrasactividadesdeservicios</v>
      </c>
      <c r="C1175" s="3">
        <f t="shared" si="172"/>
        <v>5</v>
      </c>
      <c r="D1175" s="20" t="s">
        <v>401</v>
      </c>
      <c r="E1175" s="1">
        <v>1</v>
      </c>
      <c r="F1175" t="s">
        <v>401</v>
      </c>
      <c r="G1175" s="4">
        <v>5</v>
      </c>
      <c r="H1175" s="20"/>
      <c r="I1175" s="5"/>
      <c r="J1175" s="1"/>
    </row>
    <row r="1176" spans="1:10" x14ac:dyDescent="0.3">
      <c r="A1176" s="1" t="str">
        <f t="shared" si="173"/>
        <v>128</v>
      </c>
      <c r="B1176" s="20" t="str">
        <f>+VLOOKUP(BD_Capas[[#This Row],[idcapa]],Capas[],2,0)</f>
        <v>12_otrasactividadesdeservicios</v>
      </c>
      <c r="C1176" s="3">
        <f t="shared" si="172"/>
        <v>6</v>
      </c>
      <c r="D1176" s="20" t="s">
        <v>912</v>
      </c>
      <c r="E1176" s="1">
        <v>1</v>
      </c>
      <c r="F1176" t="s">
        <v>913</v>
      </c>
      <c r="G1176" s="4">
        <v>6</v>
      </c>
      <c r="H1176" s="20"/>
      <c r="I1176" s="31"/>
      <c r="J1176" s="1"/>
    </row>
    <row r="1177" spans="1:10" x14ac:dyDescent="0.3">
      <c r="A1177" s="18" t="s">
        <v>269</v>
      </c>
      <c r="B1177" s="23" t="str">
        <f>+VLOOKUP(BD_Capas[[#This Row],[idcapa]],Capas[],2,0)</f>
        <v>12_suministrodeaguaaguasresidualesdesechosydescontaminacin</v>
      </c>
      <c r="C1177" s="17">
        <v>1</v>
      </c>
      <c r="D1177" s="23" t="s">
        <v>2</v>
      </c>
      <c r="E1177" s="1">
        <v>1</v>
      </c>
      <c r="F1177" t="s">
        <v>11</v>
      </c>
      <c r="G1177" s="14">
        <v>1</v>
      </c>
      <c r="H1177" s="23"/>
      <c r="I1177" s="37"/>
      <c r="J1177" s="18"/>
    </row>
    <row r="1178" spans="1:10" x14ac:dyDescent="0.3">
      <c r="A1178" s="1" t="str">
        <f>+A1177</f>
        <v>129</v>
      </c>
      <c r="B1178" s="20" t="str">
        <f>+VLOOKUP(BD_Capas[[#This Row],[idcapa]],Capas[],2,0)</f>
        <v>12_suministrodeaguaaguasresidualesdesechosydescontaminacin</v>
      </c>
      <c r="C1178" s="3">
        <f t="shared" si="172"/>
        <v>2</v>
      </c>
      <c r="D1178" s="20" t="s">
        <v>3</v>
      </c>
      <c r="E1178" s="1">
        <v>1</v>
      </c>
      <c r="F1178" t="s">
        <v>305</v>
      </c>
      <c r="G1178" s="4">
        <v>2</v>
      </c>
      <c r="H1178" s="20"/>
      <c r="I1178" s="31"/>
      <c r="J1178" s="1"/>
    </row>
    <row r="1179" spans="1:10" x14ac:dyDescent="0.3">
      <c r="A1179" s="1" t="str">
        <f t="shared" ref="A1179:A1182" si="174">+A1178</f>
        <v>129</v>
      </c>
      <c r="B1179" s="20" t="str">
        <f>+VLOOKUP(BD_Capas[[#This Row],[idcapa]],Capas[],2,0)</f>
        <v>12_suministrodeaguaaguasresidualesdesechosydescontaminacin</v>
      </c>
      <c r="C1179" s="3">
        <f t="shared" si="172"/>
        <v>3</v>
      </c>
      <c r="D1179" s="20" t="s">
        <v>111</v>
      </c>
      <c r="E1179" s="1">
        <v>1</v>
      </c>
      <c r="F1179" t="s">
        <v>12</v>
      </c>
      <c r="G1179" s="4">
        <v>3</v>
      </c>
      <c r="H1179" s="20" t="s">
        <v>974</v>
      </c>
      <c r="I1179" s="5" t="str">
        <f>BD_Capas[[#This Row],[idcapa]]&amp;"-"&amp;BD_Capas[[#This Row],[posición_capa]]</f>
        <v>129-1</v>
      </c>
      <c r="J1179" s="1">
        <v>1</v>
      </c>
    </row>
    <row r="1180" spans="1:10" x14ac:dyDescent="0.3">
      <c r="A1180" s="1" t="str">
        <f t="shared" si="174"/>
        <v>129</v>
      </c>
      <c r="B1180" s="20" t="str">
        <f>+VLOOKUP(BD_Capas[[#This Row],[idcapa]],Capas[],2,0)</f>
        <v>12_suministrodeaguaaguasresidualesdesechosydescontaminacin</v>
      </c>
      <c r="C1180" s="3">
        <f t="shared" si="172"/>
        <v>4</v>
      </c>
      <c r="D1180" s="20" t="s">
        <v>309</v>
      </c>
      <c r="E1180" s="1">
        <v>1</v>
      </c>
      <c r="F1180" t="s">
        <v>309</v>
      </c>
      <c r="G1180" s="4">
        <v>4</v>
      </c>
      <c r="H1180" s="20"/>
      <c r="I1180" s="5"/>
      <c r="J1180" s="1"/>
    </row>
    <row r="1181" spans="1:10" x14ac:dyDescent="0.3">
      <c r="A1181" s="1" t="str">
        <f t="shared" si="174"/>
        <v>129</v>
      </c>
      <c r="B1181" s="20" t="str">
        <f>+VLOOKUP(BD_Capas[[#This Row],[idcapa]],Capas[],2,0)</f>
        <v>12_suministrodeaguaaguasresidualesdesechosydescontaminacin</v>
      </c>
      <c r="C1181" s="3">
        <f t="shared" si="172"/>
        <v>5</v>
      </c>
      <c r="D1181" s="20" t="s">
        <v>401</v>
      </c>
      <c r="E1181" s="1">
        <v>1</v>
      </c>
      <c r="F1181" t="s">
        <v>401</v>
      </c>
      <c r="G1181" s="4">
        <v>5</v>
      </c>
      <c r="H1181" s="20"/>
      <c r="I1181" s="5"/>
      <c r="J1181" s="1"/>
    </row>
    <row r="1182" spans="1:10" x14ac:dyDescent="0.3">
      <c r="A1182" s="1" t="str">
        <f t="shared" si="174"/>
        <v>129</v>
      </c>
      <c r="B1182" s="20" t="str">
        <f>+VLOOKUP(BD_Capas[[#This Row],[idcapa]],Capas[],2,0)</f>
        <v>12_suministrodeaguaaguasresidualesdesechosydescontaminacin</v>
      </c>
      <c r="C1182" s="3">
        <f t="shared" si="172"/>
        <v>6</v>
      </c>
      <c r="D1182" s="20" t="s">
        <v>912</v>
      </c>
      <c r="E1182" s="1">
        <v>1</v>
      </c>
      <c r="F1182" t="s">
        <v>913</v>
      </c>
      <c r="G1182" s="4">
        <v>6</v>
      </c>
      <c r="H1182" s="20"/>
      <c r="I1182" s="31"/>
      <c r="J1182" s="1"/>
    </row>
    <row r="1183" spans="1:10" x14ac:dyDescent="0.3">
      <c r="A1183" s="18" t="s">
        <v>270</v>
      </c>
      <c r="B1183" s="23" t="str">
        <f>+VLOOKUP(BD_Capas[[#This Row],[idcapa]],Capas[],2,0)</f>
        <v>12_suministrodeelectricidadgasvaporyaireacondicionado</v>
      </c>
      <c r="C1183" s="17">
        <v>1</v>
      </c>
      <c r="D1183" s="23" t="s">
        <v>2</v>
      </c>
      <c r="E1183" s="1">
        <v>1</v>
      </c>
      <c r="F1183" t="s">
        <v>11</v>
      </c>
      <c r="G1183" s="14">
        <v>1</v>
      </c>
      <c r="H1183" s="23"/>
      <c r="I1183" s="37"/>
      <c r="J1183" s="18"/>
    </row>
    <row r="1184" spans="1:10" x14ac:dyDescent="0.3">
      <c r="A1184" s="1" t="str">
        <f>+A1183</f>
        <v>130</v>
      </c>
      <c r="B1184" s="20" t="str">
        <f>+VLOOKUP(BD_Capas[[#This Row],[idcapa]],Capas[],2,0)</f>
        <v>12_suministrodeelectricidadgasvaporyaireacondicionado</v>
      </c>
      <c r="C1184" s="3">
        <f t="shared" si="172"/>
        <v>2</v>
      </c>
      <c r="D1184" s="20" t="s">
        <v>3</v>
      </c>
      <c r="E1184" s="1">
        <v>1</v>
      </c>
      <c r="F1184" t="s">
        <v>305</v>
      </c>
      <c r="G1184" s="4">
        <v>2</v>
      </c>
      <c r="H1184" s="20"/>
      <c r="I1184" s="31"/>
      <c r="J1184" s="1"/>
    </row>
    <row r="1185" spans="1:10" x14ac:dyDescent="0.3">
      <c r="A1185" s="1" t="str">
        <f t="shared" ref="A1185:A1188" si="175">+A1184</f>
        <v>130</v>
      </c>
      <c r="B1185" s="20" t="str">
        <f>+VLOOKUP(BD_Capas[[#This Row],[idcapa]],Capas[],2,0)</f>
        <v>12_suministrodeelectricidadgasvaporyaireacondicionado</v>
      </c>
      <c r="C1185" s="3">
        <f t="shared" si="172"/>
        <v>3</v>
      </c>
      <c r="D1185" s="20" t="s">
        <v>111</v>
      </c>
      <c r="E1185" s="1">
        <v>1</v>
      </c>
      <c r="F1185" t="s">
        <v>12</v>
      </c>
      <c r="G1185" s="4">
        <v>3</v>
      </c>
      <c r="H1185" s="20" t="s">
        <v>975</v>
      </c>
      <c r="I1185" s="5" t="str">
        <f>BD_Capas[[#This Row],[idcapa]]&amp;"-"&amp;BD_Capas[[#This Row],[posición_capa]]</f>
        <v>130-1</v>
      </c>
      <c r="J1185" s="1">
        <v>1</v>
      </c>
    </row>
    <row r="1186" spans="1:10" x14ac:dyDescent="0.3">
      <c r="A1186" s="1" t="str">
        <f t="shared" si="175"/>
        <v>130</v>
      </c>
      <c r="B1186" s="20" t="str">
        <f>+VLOOKUP(BD_Capas[[#This Row],[idcapa]],Capas[],2,0)</f>
        <v>12_suministrodeelectricidadgasvaporyaireacondicionado</v>
      </c>
      <c r="C1186" s="3">
        <f t="shared" si="172"/>
        <v>4</v>
      </c>
      <c r="D1186" s="20" t="s">
        <v>309</v>
      </c>
      <c r="E1186" s="1">
        <v>1</v>
      </c>
      <c r="F1186" t="s">
        <v>309</v>
      </c>
      <c r="G1186" s="4">
        <v>4</v>
      </c>
      <c r="H1186" s="20"/>
      <c r="I1186" s="5"/>
      <c r="J1186" s="1"/>
    </row>
    <row r="1187" spans="1:10" x14ac:dyDescent="0.3">
      <c r="A1187" s="1" t="str">
        <f t="shared" si="175"/>
        <v>130</v>
      </c>
      <c r="B1187" s="20" t="str">
        <f>+VLOOKUP(BD_Capas[[#This Row],[idcapa]],Capas[],2,0)</f>
        <v>12_suministrodeelectricidadgasvaporyaireacondicionado</v>
      </c>
      <c r="C1187" s="3">
        <f t="shared" si="172"/>
        <v>5</v>
      </c>
      <c r="D1187" s="20" t="s">
        <v>401</v>
      </c>
      <c r="E1187" s="1">
        <v>1</v>
      </c>
      <c r="F1187" t="s">
        <v>401</v>
      </c>
      <c r="G1187" s="4">
        <v>5</v>
      </c>
      <c r="H1187" s="20"/>
      <c r="I1187" s="5"/>
      <c r="J1187" s="1"/>
    </row>
    <row r="1188" spans="1:10" x14ac:dyDescent="0.3">
      <c r="A1188" s="1" t="str">
        <f t="shared" si="175"/>
        <v>130</v>
      </c>
      <c r="B1188" s="20" t="str">
        <f>+VLOOKUP(BD_Capas[[#This Row],[idcapa]],Capas[],2,0)</f>
        <v>12_suministrodeelectricidadgasvaporyaireacondicionado</v>
      </c>
      <c r="C1188" s="3">
        <f t="shared" si="172"/>
        <v>6</v>
      </c>
      <c r="D1188" s="20" t="s">
        <v>912</v>
      </c>
      <c r="E1188" s="1">
        <v>1</v>
      </c>
      <c r="F1188" t="s">
        <v>913</v>
      </c>
      <c r="G1188" s="4">
        <v>6</v>
      </c>
      <c r="H1188" s="20"/>
      <c r="I1188" s="31"/>
      <c r="J1188" s="1"/>
    </row>
    <row r="1189" spans="1:10" x14ac:dyDescent="0.3">
      <c r="A1189" s="18" t="s">
        <v>271</v>
      </c>
      <c r="B1189" s="23" t="str">
        <f>+VLOOKUP(BD_Capas[[#This Row],[idcapa]],Capas[],2,0)</f>
        <v>12_transporteyalmacenamiento</v>
      </c>
      <c r="C1189" s="17">
        <v>1</v>
      </c>
      <c r="D1189" s="23" t="s">
        <v>2</v>
      </c>
      <c r="E1189" s="1">
        <v>1</v>
      </c>
      <c r="F1189" t="s">
        <v>11</v>
      </c>
      <c r="G1189" s="14">
        <v>1</v>
      </c>
      <c r="H1189" s="23"/>
      <c r="I1189" s="37"/>
      <c r="J1189" s="18"/>
    </row>
    <row r="1190" spans="1:10" x14ac:dyDescent="0.3">
      <c r="A1190" s="1" t="str">
        <f>+A1189</f>
        <v>131</v>
      </c>
      <c r="B1190" s="20" t="str">
        <f>+VLOOKUP(BD_Capas[[#This Row],[idcapa]],Capas[],2,0)</f>
        <v>12_transporteyalmacenamiento</v>
      </c>
      <c r="C1190" s="3">
        <f t="shared" si="172"/>
        <v>2</v>
      </c>
      <c r="D1190" s="20" t="s">
        <v>3</v>
      </c>
      <c r="E1190" s="1">
        <v>1</v>
      </c>
      <c r="F1190" t="s">
        <v>305</v>
      </c>
      <c r="G1190" s="4">
        <v>2</v>
      </c>
      <c r="H1190" s="20"/>
      <c r="I1190" s="31"/>
      <c r="J1190" s="1"/>
    </row>
    <row r="1191" spans="1:10" x14ac:dyDescent="0.3">
      <c r="A1191" s="1" t="str">
        <f t="shared" ref="A1191:A1194" si="176">+A1190</f>
        <v>131</v>
      </c>
      <c r="B1191" s="20" t="str">
        <f>+VLOOKUP(BD_Capas[[#This Row],[idcapa]],Capas[],2,0)</f>
        <v>12_transporteyalmacenamiento</v>
      </c>
      <c r="C1191" s="3">
        <f t="shared" si="172"/>
        <v>3</v>
      </c>
      <c r="D1191" s="20" t="s">
        <v>111</v>
      </c>
      <c r="E1191" s="1">
        <v>1</v>
      </c>
      <c r="F1191" t="s">
        <v>12</v>
      </c>
      <c r="G1191" s="4">
        <v>3</v>
      </c>
      <c r="H1191" s="20" t="s">
        <v>976</v>
      </c>
      <c r="I1191" s="5" t="str">
        <f>BD_Capas[[#This Row],[idcapa]]&amp;"-"&amp;BD_Capas[[#This Row],[posición_capa]]</f>
        <v>131-1</v>
      </c>
      <c r="J1191" s="1">
        <v>1</v>
      </c>
    </row>
    <row r="1192" spans="1:10" x14ac:dyDescent="0.3">
      <c r="A1192" s="1" t="str">
        <f t="shared" si="176"/>
        <v>131</v>
      </c>
      <c r="B1192" s="20" t="str">
        <f>+VLOOKUP(BD_Capas[[#This Row],[idcapa]],Capas[],2,0)</f>
        <v>12_transporteyalmacenamiento</v>
      </c>
      <c r="C1192" s="3">
        <f t="shared" si="172"/>
        <v>4</v>
      </c>
      <c r="D1192" s="20" t="s">
        <v>309</v>
      </c>
      <c r="E1192" s="1">
        <v>1</v>
      </c>
      <c r="F1192" t="s">
        <v>309</v>
      </c>
      <c r="G1192" s="4">
        <v>4</v>
      </c>
      <c r="H1192" s="20"/>
      <c r="I1192" s="5"/>
      <c r="J1192" s="1"/>
    </row>
    <row r="1193" spans="1:10" x14ac:dyDescent="0.3">
      <c r="A1193" s="1" t="str">
        <f t="shared" si="176"/>
        <v>131</v>
      </c>
      <c r="B1193" s="20" t="str">
        <f>+VLOOKUP(BD_Capas[[#This Row],[idcapa]],Capas[],2,0)</f>
        <v>12_transporteyalmacenamiento</v>
      </c>
      <c r="C1193" s="3">
        <f t="shared" si="172"/>
        <v>5</v>
      </c>
      <c r="D1193" s="20" t="s">
        <v>401</v>
      </c>
      <c r="E1193" s="1">
        <v>1</v>
      </c>
      <c r="F1193" t="s">
        <v>401</v>
      </c>
      <c r="G1193" s="4">
        <v>5</v>
      </c>
      <c r="H1193" s="20"/>
      <c r="I1193" s="5"/>
      <c r="J1193" s="1"/>
    </row>
    <row r="1194" spans="1:10" x14ac:dyDescent="0.3">
      <c r="A1194" s="1" t="str">
        <f t="shared" si="176"/>
        <v>131</v>
      </c>
      <c r="B1194" s="20" t="str">
        <f>+VLOOKUP(BD_Capas[[#This Row],[idcapa]],Capas[],2,0)</f>
        <v>12_transporteyalmacenamiento</v>
      </c>
      <c r="C1194" s="3">
        <f t="shared" si="172"/>
        <v>6</v>
      </c>
      <c r="D1194" s="20" t="s">
        <v>912</v>
      </c>
      <c r="E1194" s="1">
        <v>1</v>
      </c>
      <c r="F1194" t="s">
        <v>913</v>
      </c>
      <c r="G1194" s="4">
        <v>6</v>
      </c>
      <c r="H1194" s="20"/>
      <c r="I1194" s="31"/>
      <c r="J1194" s="1"/>
    </row>
    <row r="1195" spans="1:10" x14ac:dyDescent="0.3">
      <c r="A1195" s="18" t="s">
        <v>272</v>
      </c>
      <c r="B1195" s="23" t="str">
        <f>+VLOOKUP(BD_Capas[[#This Row],[idcapa]],Capas[],2,0)</f>
        <v>13_actividadesartsticasentretenimientoyrecreativas</v>
      </c>
      <c r="C1195" s="17">
        <v>1</v>
      </c>
      <c r="D1195" s="23" t="s">
        <v>2</v>
      </c>
      <c r="E1195" s="1">
        <v>1</v>
      </c>
      <c r="F1195" t="s">
        <v>11</v>
      </c>
      <c r="G1195" s="14">
        <v>1</v>
      </c>
      <c r="H1195" s="23"/>
      <c r="I1195" s="37"/>
      <c r="J1195" s="18"/>
    </row>
    <row r="1196" spans="1:10" x14ac:dyDescent="0.3">
      <c r="A1196" s="1" t="str">
        <f>+A1195</f>
        <v>132</v>
      </c>
      <c r="B1196" s="20" t="str">
        <f>+VLOOKUP(BD_Capas[[#This Row],[idcapa]],Capas[],2,0)</f>
        <v>13_actividadesartsticasentretenimientoyrecreativas</v>
      </c>
      <c r="C1196" s="3">
        <f t="shared" ref="C1196:C1200" si="177">+C1195+1</f>
        <v>2</v>
      </c>
      <c r="D1196" s="20" t="s">
        <v>3</v>
      </c>
      <c r="E1196" s="1">
        <v>1</v>
      </c>
      <c r="F1196" t="s">
        <v>305</v>
      </c>
      <c r="G1196" s="4">
        <v>2</v>
      </c>
      <c r="H1196" s="20"/>
      <c r="I1196" s="31"/>
      <c r="J1196" s="1"/>
    </row>
    <row r="1197" spans="1:10" x14ac:dyDescent="0.3">
      <c r="A1197" s="1" t="str">
        <f t="shared" ref="A1197:A1200" si="178">+A1196</f>
        <v>132</v>
      </c>
      <c r="B1197" s="20" t="str">
        <f>+VLOOKUP(BD_Capas[[#This Row],[idcapa]],Capas[],2,0)</f>
        <v>13_actividadesartsticasentretenimientoyrecreativas</v>
      </c>
      <c r="C1197" s="3">
        <f t="shared" si="177"/>
        <v>3</v>
      </c>
      <c r="D1197" s="20" t="s">
        <v>111</v>
      </c>
      <c r="E1197" s="1">
        <v>1</v>
      </c>
      <c r="F1197" t="s">
        <v>12</v>
      </c>
      <c r="G1197" s="4">
        <v>3</v>
      </c>
      <c r="H1197" s="20" t="s">
        <v>977</v>
      </c>
      <c r="I1197" s="5" t="str">
        <f>BD_Capas[[#This Row],[idcapa]]&amp;"-"&amp;BD_Capas[[#This Row],[posición_capa]]</f>
        <v>132-1</v>
      </c>
      <c r="J1197" s="1">
        <v>1</v>
      </c>
    </row>
    <row r="1198" spans="1:10" x14ac:dyDescent="0.3">
      <c r="A1198" s="1" t="str">
        <f t="shared" si="178"/>
        <v>132</v>
      </c>
      <c r="B1198" s="20" t="str">
        <f>+VLOOKUP(BD_Capas[[#This Row],[idcapa]],Capas[],2,0)</f>
        <v>13_actividadesartsticasentretenimientoyrecreativas</v>
      </c>
      <c r="C1198" s="3">
        <f t="shared" si="177"/>
        <v>4</v>
      </c>
      <c r="D1198" s="20" t="s">
        <v>309</v>
      </c>
      <c r="E1198" s="1">
        <v>1</v>
      </c>
      <c r="F1198" t="s">
        <v>309</v>
      </c>
      <c r="G1198" s="4">
        <v>4</v>
      </c>
      <c r="H1198" s="20"/>
      <c r="I1198" s="5"/>
      <c r="J1198" s="1"/>
    </row>
    <row r="1199" spans="1:10" x14ac:dyDescent="0.3">
      <c r="A1199" s="1" t="str">
        <f t="shared" si="178"/>
        <v>132</v>
      </c>
      <c r="B1199" s="20" t="str">
        <f>+VLOOKUP(BD_Capas[[#This Row],[idcapa]],Capas[],2,0)</f>
        <v>13_actividadesartsticasentretenimientoyrecreativas</v>
      </c>
      <c r="C1199" s="3">
        <f t="shared" si="177"/>
        <v>5</v>
      </c>
      <c r="D1199" s="20" t="s">
        <v>401</v>
      </c>
      <c r="E1199" s="1">
        <v>1</v>
      </c>
      <c r="F1199" t="s">
        <v>401</v>
      </c>
      <c r="G1199" s="4">
        <v>5</v>
      </c>
      <c r="H1199" s="20"/>
      <c r="I1199" s="5"/>
      <c r="J1199" s="1"/>
    </row>
    <row r="1200" spans="1:10" x14ac:dyDescent="0.3">
      <c r="A1200" s="1" t="str">
        <f t="shared" si="178"/>
        <v>132</v>
      </c>
      <c r="B1200" s="20" t="str">
        <f>+VLOOKUP(BD_Capas[[#This Row],[idcapa]],Capas[],2,0)</f>
        <v>13_actividadesartsticasentretenimientoyrecreativas</v>
      </c>
      <c r="C1200" s="3">
        <f t="shared" si="177"/>
        <v>6</v>
      </c>
      <c r="D1200" s="20" t="s">
        <v>912</v>
      </c>
      <c r="E1200" s="1">
        <v>1</v>
      </c>
      <c r="F1200" t="s">
        <v>913</v>
      </c>
      <c r="G1200" s="4">
        <v>6</v>
      </c>
      <c r="H1200" s="20"/>
      <c r="I1200" s="31"/>
      <c r="J1200" s="1"/>
    </row>
    <row r="1201" spans="1:10" x14ac:dyDescent="0.3">
      <c r="A1201" s="18" t="s">
        <v>273</v>
      </c>
      <c r="B1201" s="23" t="str">
        <f>+VLOOKUP(BD_Capas[[#This Row],[idcapa]],Capas[],2,0)</f>
        <v>13_actividadesdealojamientoyserviciodecomidas</v>
      </c>
      <c r="C1201" s="17">
        <v>1</v>
      </c>
      <c r="D1201" s="23" t="s">
        <v>2</v>
      </c>
      <c r="E1201" s="1">
        <v>1</v>
      </c>
      <c r="F1201" t="s">
        <v>11</v>
      </c>
      <c r="G1201" s="14">
        <v>1</v>
      </c>
      <c r="H1201" s="23"/>
      <c r="I1201" s="37"/>
      <c r="J1201" s="18"/>
    </row>
    <row r="1202" spans="1:10" x14ac:dyDescent="0.3">
      <c r="A1202" s="1" t="str">
        <f>+A1201</f>
        <v>133</v>
      </c>
      <c r="B1202" s="20" t="str">
        <f>+VLOOKUP(BD_Capas[[#This Row],[idcapa]],Capas[],2,0)</f>
        <v>13_actividadesdealojamientoyserviciodecomidas</v>
      </c>
      <c r="C1202" s="3">
        <f t="shared" ref="C1202:C1265" si="179">+C1201+1</f>
        <v>2</v>
      </c>
      <c r="D1202" s="20" t="s">
        <v>3</v>
      </c>
      <c r="E1202" s="1">
        <v>1</v>
      </c>
      <c r="F1202" t="s">
        <v>305</v>
      </c>
      <c r="G1202" s="4">
        <v>2</v>
      </c>
      <c r="H1202" s="20"/>
      <c r="I1202" s="31"/>
      <c r="J1202" s="1"/>
    </row>
    <row r="1203" spans="1:10" x14ac:dyDescent="0.3">
      <c r="A1203" s="1" t="str">
        <f t="shared" ref="A1203:A1206" si="180">+A1202</f>
        <v>133</v>
      </c>
      <c r="B1203" s="20" t="str">
        <f>+VLOOKUP(BD_Capas[[#This Row],[idcapa]],Capas[],2,0)</f>
        <v>13_actividadesdealojamientoyserviciodecomidas</v>
      </c>
      <c r="C1203" s="3">
        <f t="shared" si="179"/>
        <v>3</v>
      </c>
      <c r="D1203" s="20" t="s">
        <v>111</v>
      </c>
      <c r="E1203" s="1">
        <v>1</v>
      </c>
      <c r="F1203" t="s">
        <v>12</v>
      </c>
      <c r="G1203" s="4">
        <v>3</v>
      </c>
      <c r="H1203" s="20" t="s">
        <v>978</v>
      </c>
      <c r="I1203" s="5" t="str">
        <f>BD_Capas[[#This Row],[idcapa]]&amp;"-"&amp;BD_Capas[[#This Row],[posición_capa]]</f>
        <v>133-1</v>
      </c>
      <c r="J1203" s="1">
        <v>1</v>
      </c>
    </row>
    <row r="1204" spans="1:10" x14ac:dyDescent="0.3">
      <c r="A1204" s="1" t="str">
        <f t="shared" si="180"/>
        <v>133</v>
      </c>
      <c r="B1204" s="20" t="str">
        <f>+VLOOKUP(BD_Capas[[#This Row],[idcapa]],Capas[],2,0)</f>
        <v>13_actividadesdealojamientoyserviciodecomidas</v>
      </c>
      <c r="C1204" s="3">
        <f t="shared" si="179"/>
        <v>4</v>
      </c>
      <c r="D1204" s="20" t="s">
        <v>309</v>
      </c>
      <c r="E1204" s="1">
        <v>1</v>
      </c>
      <c r="F1204" t="s">
        <v>309</v>
      </c>
      <c r="G1204" s="4">
        <v>4</v>
      </c>
      <c r="H1204" s="20"/>
      <c r="I1204" s="5"/>
      <c r="J1204" s="1"/>
    </row>
    <row r="1205" spans="1:10" x14ac:dyDescent="0.3">
      <c r="A1205" s="1" t="str">
        <f t="shared" si="180"/>
        <v>133</v>
      </c>
      <c r="B1205" s="20" t="str">
        <f>+VLOOKUP(BD_Capas[[#This Row],[idcapa]],Capas[],2,0)</f>
        <v>13_actividadesdealojamientoyserviciodecomidas</v>
      </c>
      <c r="C1205" s="3">
        <f t="shared" si="179"/>
        <v>5</v>
      </c>
      <c r="D1205" s="20" t="s">
        <v>401</v>
      </c>
      <c r="E1205" s="1">
        <v>1</v>
      </c>
      <c r="F1205" t="s">
        <v>401</v>
      </c>
      <c r="G1205" s="4">
        <v>5</v>
      </c>
      <c r="H1205" s="20"/>
      <c r="I1205" s="5"/>
      <c r="J1205" s="1"/>
    </row>
    <row r="1206" spans="1:10" x14ac:dyDescent="0.3">
      <c r="A1206" s="1" t="str">
        <f t="shared" si="180"/>
        <v>133</v>
      </c>
      <c r="B1206" s="20" t="str">
        <f>+VLOOKUP(BD_Capas[[#This Row],[idcapa]],Capas[],2,0)</f>
        <v>13_actividadesdealojamientoyserviciodecomidas</v>
      </c>
      <c r="C1206" s="3">
        <f t="shared" si="179"/>
        <v>6</v>
      </c>
      <c r="D1206" s="20" t="s">
        <v>912</v>
      </c>
      <c r="E1206" s="1">
        <v>1</v>
      </c>
      <c r="F1206" t="s">
        <v>913</v>
      </c>
      <c r="G1206" s="4">
        <v>6</v>
      </c>
      <c r="H1206" s="20"/>
      <c r="I1206" s="31"/>
      <c r="J1206" s="1"/>
    </row>
    <row r="1207" spans="1:10" x14ac:dyDescent="0.3">
      <c r="A1207" s="18" t="s">
        <v>274</v>
      </c>
      <c r="B1207" s="23" t="str">
        <f>+VLOOKUP(BD_Capas[[#This Row],[idcapa]],Capas[],2,0)</f>
        <v>13_actividadesdeatenciondelasaludyasistenciasocial</v>
      </c>
      <c r="C1207" s="17">
        <v>1</v>
      </c>
      <c r="D1207" s="23" t="s">
        <v>2</v>
      </c>
      <c r="E1207" s="1">
        <v>1</v>
      </c>
      <c r="F1207" t="s">
        <v>11</v>
      </c>
      <c r="G1207" s="14">
        <v>1</v>
      </c>
      <c r="H1207" s="23"/>
      <c r="I1207" s="37"/>
      <c r="J1207" s="18"/>
    </row>
    <row r="1208" spans="1:10" x14ac:dyDescent="0.3">
      <c r="A1208" s="1" t="str">
        <f>+A1207</f>
        <v>134</v>
      </c>
      <c r="B1208" s="20" t="str">
        <f>+VLOOKUP(BD_Capas[[#This Row],[idcapa]],Capas[],2,0)</f>
        <v>13_actividadesdeatenciondelasaludyasistenciasocial</v>
      </c>
      <c r="C1208" s="3">
        <f t="shared" si="179"/>
        <v>2</v>
      </c>
      <c r="D1208" s="20" t="s">
        <v>3</v>
      </c>
      <c r="E1208" s="1">
        <v>1</v>
      </c>
      <c r="F1208" t="s">
        <v>305</v>
      </c>
      <c r="G1208" s="4">
        <v>2</v>
      </c>
      <c r="H1208" s="20"/>
      <c r="I1208" s="31"/>
      <c r="J1208" s="1"/>
    </row>
    <row r="1209" spans="1:10" x14ac:dyDescent="0.3">
      <c r="A1209" s="1" t="str">
        <f t="shared" ref="A1209:A1212" si="181">+A1208</f>
        <v>134</v>
      </c>
      <c r="B1209" s="20" t="str">
        <f>+VLOOKUP(BD_Capas[[#This Row],[idcapa]],Capas[],2,0)</f>
        <v>13_actividadesdeatenciondelasaludyasistenciasocial</v>
      </c>
      <c r="C1209" s="3">
        <f t="shared" si="179"/>
        <v>3</v>
      </c>
      <c r="D1209" s="20" t="s">
        <v>111</v>
      </c>
      <c r="E1209" s="1">
        <v>1</v>
      </c>
      <c r="F1209" t="s">
        <v>12</v>
      </c>
      <c r="G1209" s="4">
        <v>3</v>
      </c>
      <c r="H1209" s="20" t="s">
        <v>979</v>
      </c>
      <c r="I1209" s="5" t="str">
        <f>BD_Capas[[#This Row],[idcapa]]&amp;"-"&amp;BD_Capas[[#This Row],[posición_capa]]</f>
        <v>134-1</v>
      </c>
      <c r="J1209" s="1">
        <v>1</v>
      </c>
    </row>
    <row r="1210" spans="1:10" x14ac:dyDescent="0.3">
      <c r="A1210" s="1" t="str">
        <f t="shared" si="181"/>
        <v>134</v>
      </c>
      <c r="B1210" s="20" t="str">
        <f>+VLOOKUP(BD_Capas[[#This Row],[idcapa]],Capas[],2,0)</f>
        <v>13_actividadesdeatenciondelasaludyasistenciasocial</v>
      </c>
      <c r="C1210" s="3">
        <f t="shared" si="179"/>
        <v>4</v>
      </c>
      <c r="D1210" s="20" t="s">
        <v>309</v>
      </c>
      <c r="E1210" s="1">
        <v>1</v>
      </c>
      <c r="F1210" t="s">
        <v>309</v>
      </c>
      <c r="G1210" s="4">
        <v>4</v>
      </c>
      <c r="H1210" s="20"/>
      <c r="I1210" s="5"/>
      <c r="J1210" s="1"/>
    </row>
    <row r="1211" spans="1:10" x14ac:dyDescent="0.3">
      <c r="A1211" s="1" t="str">
        <f t="shared" si="181"/>
        <v>134</v>
      </c>
      <c r="B1211" s="20" t="str">
        <f>+VLOOKUP(BD_Capas[[#This Row],[idcapa]],Capas[],2,0)</f>
        <v>13_actividadesdeatenciondelasaludyasistenciasocial</v>
      </c>
      <c r="C1211" s="3">
        <f t="shared" si="179"/>
        <v>5</v>
      </c>
      <c r="D1211" s="20" t="s">
        <v>401</v>
      </c>
      <c r="E1211" s="1">
        <v>1</v>
      </c>
      <c r="F1211" t="s">
        <v>401</v>
      </c>
      <c r="G1211" s="4">
        <v>5</v>
      </c>
      <c r="H1211" s="20"/>
      <c r="I1211" s="5"/>
      <c r="J1211" s="1"/>
    </row>
    <row r="1212" spans="1:10" x14ac:dyDescent="0.3">
      <c r="A1212" s="1" t="str">
        <f t="shared" si="181"/>
        <v>134</v>
      </c>
      <c r="B1212" s="20" t="str">
        <f>+VLOOKUP(BD_Capas[[#This Row],[idcapa]],Capas[],2,0)</f>
        <v>13_actividadesdeatenciondelasaludyasistenciasocial</v>
      </c>
      <c r="C1212" s="3">
        <f t="shared" si="179"/>
        <v>6</v>
      </c>
      <c r="D1212" s="20" t="s">
        <v>912</v>
      </c>
      <c r="E1212" s="1">
        <v>1</v>
      </c>
      <c r="F1212" t="s">
        <v>913</v>
      </c>
      <c r="G1212" s="4">
        <v>6</v>
      </c>
      <c r="H1212" s="20"/>
      <c r="I1212" s="31"/>
      <c r="J1212" s="1"/>
    </row>
    <row r="1213" spans="1:10" x14ac:dyDescent="0.3">
      <c r="A1213" s="18" t="s">
        <v>275</v>
      </c>
      <c r="B1213" s="23" t="str">
        <f>+VLOOKUP(BD_Capas[[#This Row],[idcapa]],Capas[],2,0)</f>
        <v>13_actividadesdeloshogarescomoempleadores</v>
      </c>
      <c r="C1213" s="17">
        <v>1</v>
      </c>
      <c r="D1213" s="23" t="s">
        <v>2</v>
      </c>
      <c r="E1213" s="1">
        <v>1</v>
      </c>
      <c r="F1213" t="s">
        <v>11</v>
      </c>
      <c r="G1213" s="14">
        <v>1</v>
      </c>
      <c r="H1213" s="23"/>
      <c r="I1213" s="37"/>
      <c r="J1213" s="18"/>
    </row>
    <row r="1214" spans="1:10" x14ac:dyDescent="0.3">
      <c r="A1214" s="1" t="str">
        <f>+A1213</f>
        <v>135</v>
      </c>
      <c r="B1214" s="20" t="str">
        <f>+VLOOKUP(BD_Capas[[#This Row],[idcapa]],Capas[],2,0)</f>
        <v>13_actividadesdeloshogarescomoempleadores</v>
      </c>
      <c r="C1214" s="3">
        <f t="shared" si="179"/>
        <v>2</v>
      </c>
      <c r="D1214" s="20" t="s">
        <v>3</v>
      </c>
      <c r="E1214" s="1">
        <v>1</v>
      </c>
      <c r="F1214" t="s">
        <v>305</v>
      </c>
      <c r="G1214" s="4">
        <v>2</v>
      </c>
      <c r="H1214" s="20"/>
      <c r="I1214" s="31"/>
      <c r="J1214" s="1"/>
    </row>
    <row r="1215" spans="1:10" x14ac:dyDescent="0.3">
      <c r="A1215" s="1" t="str">
        <f t="shared" ref="A1215:A1218" si="182">+A1214</f>
        <v>135</v>
      </c>
      <c r="B1215" s="20" t="str">
        <f>+VLOOKUP(BD_Capas[[#This Row],[idcapa]],Capas[],2,0)</f>
        <v>13_actividadesdeloshogarescomoempleadores</v>
      </c>
      <c r="C1215" s="3">
        <f t="shared" si="179"/>
        <v>3</v>
      </c>
      <c r="D1215" s="20" t="s">
        <v>111</v>
      </c>
      <c r="E1215" s="1">
        <v>1</v>
      </c>
      <c r="F1215" t="s">
        <v>12</v>
      </c>
      <c r="G1215" s="4">
        <v>3</v>
      </c>
      <c r="H1215" s="20" t="s">
        <v>980</v>
      </c>
      <c r="I1215" s="5" t="str">
        <f>BD_Capas[[#This Row],[idcapa]]&amp;"-"&amp;BD_Capas[[#This Row],[posición_capa]]</f>
        <v>135-1</v>
      </c>
      <c r="J1215" s="1">
        <v>1</v>
      </c>
    </row>
    <row r="1216" spans="1:10" x14ac:dyDescent="0.3">
      <c r="A1216" s="1" t="str">
        <f t="shared" si="182"/>
        <v>135</v>
      </c>
      <c r="B1216" s="20" t="str">
        <f>+VLOOKUP(BD_Capas[[#This Row],[idcapa]],Capas[],2,0)</f>
        <v>13_actividadesdeloshogarescomoempleadores</v>
      </c>
      <c r="C1216" s="3">
        <f t="shared" si="179"/>
        <v>4</v>
      </c>
      <c r="D1216" s="20" t="s">
        <v>309</v>
      </c>
      <c r="E1216" s="1">
        <v>1</v>
      </c>
      <c r="F1216" t="s">
        <v>309</v>
      </c>
      <c r="G1216" s="4">
        <v>4</v>
      </c>
      <c r="H1216" s="20"/>
      <c r="I1216" s="5"/>
      <c r="J1216" s="1"/>
    </row>
    <row r="1217" spans="1:10" x14ac:dyDescent="0.3">
      <c r="A1217" s="1" t="str">
        <f t="shared" si="182"/>
        <v>135</v>
      </c>
      <c r="B1217" s="20" t="str">
        <f>+VLOOKUP(BD_Capas[[#This Row],[idcapa]],Capas[],2,0)</f>
        <v>13_actividadesdeloshogarescomoempleadores</v>
      </c>
      <c r="C1217" s="3">
        <f t="shared" si="179"/>
        <v>5</v>
      </c>
      <c r="D1217" s="20" t="s">
        <v>401</v>
      </c>
      <c r="E1217" s="1">
        <v>1</v>
      </c>
      <c r="F1217" t="s">
        <v>401</v>
      </c>
      <c r="G1217" s="4">
        <v>5</v>
      </c>
      <c r="H1217" s="20"/>
      <c r="I1217" s="5"/>
      <c r="J1217" s="1"/>
    </row>
    <row r="1218" spans="1:10" x14ac:dyDescent="0.3">
      <c r="A1218" s="1" t="str">
        <f t="shared" si="182"/>
        <v>135</v>
      </c>
      <c r="B1218" s="20" t="str">
        <f>+VLOOKUP(BD_Capas[[#This Row],[idcapa]],Capas[],2,0)</f>
        <v>13_actividadesdeloshogarescomoempleadores</v>
      </c>
      <c r="C1218" s="3">
        <f t="shared" si="179"/>
        <v>6</v>
      </c>
      <c r="D1218" s="20" t="s">
        <v>912</v>
      </c>
      <c r="E1218" s="1">
        <v>1</v>
      </c>
      <c r="F1218" t="s">
        <v>913</v>
      </c>
      <c r="G1218" s="4">
        <v>6</v>
      </c>
      <c r="H1218" s="20"/>
      <c r="I1218" s="31"/>
      <c r="J1218" s="1"/>
    </row>
    <row r="1219" spans="1:10" x14ac:dyDescent="0.3">
      <c r="A1219" s="18" t="s">
        <v>276</v>
      </c>
      <c r="B1219" s="23" t="str">
        <f>+VLOOKUP(BD_Capas[[#This Row],[idcapa]],Capas[],2,0)</f>
        <v>13_actividadesdeorganizacionesyorganosextraterritoriales</v>
      </c>
      <c r="C1219" s="17">
        <v>1</v>
      </c>
      <c r="D1219" s="23" t="s">
        <v>2</v>
      </c>
      <c r="E1219" s="1">
        <v>1</v>
      </c>
      <c r="F1219" t="s">
        <v>11</v>
      </c>
      <c r="G1219" s="14">
        <v>1</v>
      </c>
      <c r="H1219" s="23"/>
      <c r="I1219" s="37"/>
      <c r="J1219" s="18"/>
    </row>
    <row r="1220" spans="1:10" x14ac:dyDescent="0.3">
      <c r="A1220" s="1" t="str">
        <f>+A1219</f>
        <v>136</v>
      </c>
      <c r="B1220" s="20" t="str">
        <f>+VLOOKUP(BD_Capas[[#This Row],[idcapa]],Capas[],2,0)</f>
        <v>13_actividadesdeorganizacionesyorganosextraterritoriales</v>
      </c>
      <c r="C1220" s="3">
        <f t="shared" si="179"/>
        <v>2</v>
      </c>
      <c r="D1220" s="20" t="s">
        <v>3</v>
      </c>
      <c r="E1220" s="1">
        <v>1</v>
      </c>
      <c r="F1220" t="s">
        <v>305</v>
      </c>
      <c r="G1220" s="4">
        <v>2</v>
      </c>
      <c r="H1220" s="20"/>
      <c r="I1220" s="31"/>
      <c r="J1220" s="1"/>
    </row>
    <row r="1221" spans="1:10" x14ac:dyDescent="0.3">
      <c r="A1221" s="1" t="str">
        <f t="shared" ref="A1221:A1224" si="183">+A1220</f>
        <v>136</v>
      </c>
      <c r="B1221" s="20" t="str">
        <f>+VLOOKUP(BD_Capas[[#This Row],[idcapa]],Capas[],2,0)</f>
        <v>13_actividadesdeorganizacionesyorganosextraterritoriales</v>
      </c>
      <c r="C1221" s="3">
        <f t="shared" si="179"/>
        <v>3</v>
      </c>
      <c r="D1221" s="20" t="s">
        <v>111</v>
      </c>
      <c r="E1221" s="1">
        <v>1</v>
      </c>
      <c r="F1221" t="s">
        <v>12</v>
      </c>
      <c r="G1221" s="4">
        <v>3</v>
      </c>
      <c r="H1221" s="20" t="s">
        <v>981</v>
      </c>
      <c r="I1221" s="5" t="str">
        <f>BD_Capas[[#This Row],[idcapa]]&amp;"-"&amp;BD_Capas[[#This Row],[posición_capa]]</f>
        <v>136-1</v>
      </c>
      <c r="J1221" s="1">
        <v>1</v>
      </c>
    </row>
    <row r="1222" spans="1:10" x14ac:dyDescent="0.3">
      <c r="A1222" s="1" t="str">
        <f t="shared" si="183"/>
        <v>136</v>
      </c>
      <c r="B1222" s="20" t="str">
        <f>+VLOOKUP(BD_Capas[[#This Row],[idcapa]],Capas[],2,0)</f>
        <v>13_actividadesdeorganizacionesyorganosextraterritoriales</v>
      </c>
      <c r="C1222" s="3">
        <f t="shared" si="179"/>
        <v>4</v>
      </c>
      <c r="D1222" s="20" t="s">
        <v>309</v>
      </c>
      <c r="E1222" s="1">
        <v>1</v>
      </c>
      <c r="F1222" t="s">
        <v>309</v>
      </c>
      <c r="G1222" s="4">
        <v>4</v>
      </c>
      <c r="H1222" s="20"/>
      <c r="I1222" s="5"/>
      <c r="J1222" s="1"/>
    </row>
    <row r="1223" spans="1:10" x14ac:dyDescent="0.3">
      <c r="A1223" s="1" t="str">
        <f t="shared" si="183"/>
        <v>136</v>
      </c>
      <c r="B1223" s="20" t="str">
        <f>+VLOOKUP(BD_Capas[[#This Row],[idcapa]],Capas[],2,0)</f>
        <v>13_actividadesdeorganizacionesyorganosextraterritoriales</v>
      </c>
      <c r="C1223" s="3">
        <f t="shared" si="179"/>
        <v>5</v>
      </c>
      <c r="D1223" s="20" t="s">
        <v>401</v>
      </c>
      <c r="E1223" s="1">
        <v>1</v>
      </c>
      <c r="F1223" t="s">
        <v>401</v>
      </c>
      <c r="G1223" s="4">
        <v>5</v>
      </c>
      <c r="H1223" s="20"/>
      <c r="I1223" s="5"/>
      <c r="J1223" s="1"/>
    </row>
    <row r="1224" spans="1:10" x14ac:dyDescent="0.3">
      <c r="A1224" s="1" t="str">
        <f t="shared" si="183"/>
        <v>136</v>
      </c>
      <c r="B1224" s="20" t="str">
        <f>+VLOOKUP(BD_Capas[[#This Row],[idcapa]],Capas[],2,0)</f>
        <v>13_actividadesdeorganizacionesyorganosextraterritoriales</v>
      </c>
      <c r="C1224" s="3">
        <f t="shared" si="179"/>
        <v>6</v>
      </c>
      <c r="D1224" s="20" t="s">
        <v>912</v>
      </c>
      <c r="E1224" s="1">
        <v>1</v>
      </c>
      <c r="F1224" t="s">
        <v>913</v>
      </c>
      <c r="G1224" s="4">
        <v>6</v>
      </c>
      <c r="H1224" s="20"/>
      <c r="I1224" s="31"/>
      <c r="J1224" s="1"/>
    </row>
    <row r="1225" spans="1:10" x14ac:dyDescent="0.3">
      <c r="A1225" s="18" t="s">
        <v>277</v>
      </c>
      <c r="B1225" s="23" t="str">
        <f>+VLOOKUP(BD_Capas[[#This Row],[idcapa]],Capas[],2,0)</f>
        <v>13_actividadesdeserviciosadministrativosydeapoyo</v>
      </c>
      <c r="C1225" s="17">
        <v>1</v>
      </c>
      <c r="D1225" s="23" t="s">
        <v>2</v>
      </c>
      <c r="E1225" s="1">
        <v>1</v>
      </c>
      <c r="F1225" t="s">
        <v>11</v>
      </c>
      <c r="G1225" s="14">
        <v>1</v>
      </c>
      <c r="H1225" s="23"/>
      <c r="I1225" s="37"/>
      <c r="J1225" s="18"/>
    </row>
    <row r="1226" spans="1:10" x14ac:dyDescent="0.3">
      <c r="A1226" s="1" t="str">
        <f>+A1225</f>
        <v>137</v>
      </c>
      <c r="B1226" s="20" t="str">
        <f>+VLOOKUP(BD_Capas[[#This Row],[idcapa]],Capas[],2,0)</f>
        <v>13_actividadesdeserviciosadministrativosydeapoyo</v>
      </c>
      <c r="C1226" s="3">
        <f t="shared" si="179"/>
        <v>2</v>
      </c>
      <c r="D1226" s="20" t="s">
        <v>3</v>
      </c>
      <c r="E1226" s="1">
        <v>1</v>
      </c>
      <c r="F1226" t="s">
        <v>305</v>
      </c>
      <c r="G1226" s="4">
        <v>2</v>
      </c>
      <c r="H1226" s="20"/>
      <c r="I1226" s="31"/>
      <c r="J1226" s="1"/>
    </row>
    <row r="1227" spans="1:10" x14ac:dyDescent="0.3">
      <c r="A1227" s="1" t="str">
        <f t="shared" ref="A1227:A1230" si="184">+A1226</f>
        <v>137</v>
      </c>
      <c r="B1227" s="20" t="str">
        <f>+VLOOKUP(BD_Capas[[#This Row],[idcapa]],Capas[],2,0)</f>
        <v>13_actividadesdeserviciosadministrativosydeapoyo</v>
      </c>
      <c r="C1227" s="3">
        <f t="shared" si="179"/>
        <v>3</v>
      </c>
      <c r="D1227" s="20" t="s">
        <v>111</v>
      </c>
      <c r="E1227" s="1">
        <v>1</v>
      </c>
      <c r="F1227" t="s">
        <v>12</v>
      </c>
      <c r="G1227" s="4">
        <v>3</v>
      </c>
      <c r="H1227" s="20" t="s">
        <v>982</v>
      </c>
      <c r="I1227" s="5" t="str">
        <f>BD_Capas[[#This Row],[idcapa]]&amp;"-"&amp;BD_Capas[[#This Row],[posición_capa]]</f>
        <v>137-1</v>
      </c>
      <c r="J1227" s="1">
        <v>1</v>
      </c>
    </row>
    <row r="1228" spans="1:10" x14ac:dyDescent="0.3">
      <c r="A1228" s="1" t="str">
        <f t="shared" si="184"/>
        <v>137</v>
      </c>
      <c r="B1228" s="20" t="str">
        <f>+VLOOKUP(BD_Capas[[#This Row],[idcapa]],Capas[],2,0)</f>
        <v>13_actividadesdeserviciosadministrativosydeapoyo</v>
      </c>
      <c r="C1228" s="3">
        <f t="shared" si="179"/>
        <v>4</v>
      </c>
      <c r="D1228" s="20" t="s">
        <v>309</v>
      </c>
      <c r="E1228" s="1">
        <v>1</v>
      </c>
      <c r="F1228" t="s">
        <v>309</v>
      </c>
      <c r="G1228" s="4">
        <v>4</v>
      </c>
      <c r="H1228" s="20"/>
      <c r="I1228" s="5"/>
      <c r="J1228" s="1"/>
    </row>
    <row r="1229" spans="1:10" x14ac:dyDescent="0.3">
      <c r="A1229" s="1" t="str">
        <f t="shared" si="184"/>
        <v>137</v>
      </c>
      <c r="B1229" s="20" t="str">
        <f>+VLOOKUP(BD_Capas[[#This Row],[idcapa]],Capas[],2,0)</f>
        <v>13_actividadesdeserviciosadministrativosydeapoyo</v>
      </c>
      <c r="C1229" s="3">
        <f t="shared" si="179"/>
        <v>5</v>
      </c>
      <c r="D1229" s="20" t="s">
        <v>401</v>
      </c>
      <c r="E1229" s="1">
        <v>1</v>
      </c>
      <c r="F1229" t="s">
        <v>401</v>
      </c>
      <c r="G1229" s="4">
        <v>5</v>
      </c>
      <c r="H1229" s="20"/>
      <c r="I1229" s="5"/>
      <c r="J1229" s="1"/>
    </row>
    <row r="1230" spans="1:10" x14ac:dyDescent="0.3">
      <c r="A1230" s="1" t="str">
        <f t="shared" si="184"/>
        <v>137</v>
      </c>
      <c r="B1230" s="20" t="str">
        <f>+VLOOKUP(BD_Capas[[#This Row],[idcapa]],Capas[],2,0)</f>
        <v>13_actividadesdeserviciosadministrativosydeapoyo</v>
      </c>
      <c r="C1230" s="3">
        <f t="shared" si="179"/>
        <v>6</v>
      </c>
      <c r="D1230" s="20" t="s">
        <v>912</v>
      </c>
      <c r="E1230" s="1">
        <v>1</v>
      </c>
      <c r="F1230" t="s">
        <v>913</v>
      </c>
      <c r="G1230" s="4">
        <v>6</v>
      </c>
      <c r="H1230" s="20"/>
      <c r="I1230" s="31"/>
      <c r="J1230" s="1"/>
    </row>
    <row r="1231" spans="1:10" x14ac:dyDescent="0.3">
      <c r="A1231" s="18" t="s">
        <v>278</v>
      </c>
      <c r="B1231" s="23" t="str">
        <f>+VLOOKUP(BD_Capas[[#This Row],[idcapa]],Capas[],2,0)</f>
        <v>13_actividadesfinancierasydeseguros</v>
      </c>
      <c r="C1231" s="17">
        <v>1</v>
      </c>
      <c r="D1231" s="23" t="s">
        <v>2</v>
      </c>
      <c r="E1231" s="1">
        <v>1</v>
      </c>
      <c r="F1231" t="s">
        <v>11</v>
      </c>
      <c r="G1231" s="14">
        <v>1</v>
      </c>
      <c r="H1231" s="23"/>
      <c r="I1231" s="37"/>
      <c r="J1231" s="18"/>
    </row>
    <row r="1232" spans="1:10" x14ac:dyDescent="0.3">
      <c r="A1232" s="1" t="str">
        <f>+A1231</f>
        <v>138</v>
      </c>
      <c r="B1232" s="20" t="str">
        <f>+VLOOKUP(BD_Capas[[#This Row],[idcapa]],Capas[],2,0)</f>
        <v>13_actividadesfinancierasydeseguros</v>
      </c>
      <c r="C1232" s="3">
        <f t="shared" si="179"/>
        <v>2</v>
      </c>
      <c r="D1232" s="20" t="s">
        <v>3</v>
      </c>
      <c r="E1232" s="1">
        <v>1</v>
      </c>
      <c r="F1232" t="s">
        <v>305</v>
      </c>
      <c r="G1232" s="4">
        <v>2</v>
      </c>
      <c r="H1232" s="20"/>
      <c r="I1232" s="31"/>
      <c r="J1232" s="1"/>
    </row>
    <row r="1233" spans="1:10" x14ac:dyDescent="0.3">
      <c r="A1233" s="1" t="str">
        <f t="shared" ref="A1233:A1236" si="185">+A1232</f>
        <v>138</v>
      </c>
      <c r="B1233" s="20" t="str">
        <f>+VLOOKUP(BD_Capas[[#This Row],[idcapa]],Capas[],2,0)</f>
        <v>13_actividadesfinancierasydeseguros</v>
      </c>
      <c r="C1233" s="3">
        <f t="shared" si="179"/>
        <v>3</v>
      </c>
      <c r="D1233" s="20" t="s">
        <v>111</v>
      </c>
      <c r="E1233" s="1">
        <v>1</v>
      </c>
      <c r="F1233" t="s">
        <v>12</v>
      </c>
      <c r="G1233" s="4">
        <v>3</v>
      </c>
      <c r="H1233" s="20" t="s">
        <v>983</v>
      </c>
      <c r="I1233" s="5" t="str">
        <f>BD_Capas[[#This Row],[idcapa]]&amp;"-"&amp;BD_Capas[[#This Row],[posición_capa]]</f>
        <v>138-1</v>
      </c>
      <c r="J1233" s="1">
        <v>1</v>
      </c>
    </row>
    <row r="1234" spans="1:10" x14ac:dyDescent="0.3">
      <c r="A1234" s="1" t="str">
        <f t="shared" si="185"/>
        <v>138</v>
      </c>
      <c r="B1234" s="20" t="str">
        <f>+VLOOKUP(BD_Capas[[#This Row],[idcapa]],Capas[],2,0)</f>
        <v>13_actividadesfinancierasydeseguros</v>
      </c>
      <c r="C1234" s="3">
        <f t="shared" si="179"/>
        <v>4</v>
      </c>
      <c r="D1234" s="20" t="s">
        <v>309</v>
      </c>
      <c r="E1234" s="1">
        <v>1</v>
      </c>
      <c r="F1234" t="s">
        <v>309</v>
      </c>
      <c r="G1234" s="4">
        <v>4</v>
      </c>
      <c r="H1234" s="20"/>
      <c r="I1234" s="5"/>
      <c r="J1234" s="1"/>
    </row>
    <row r="1235" spans="1:10" x14ac:dyDescent="0.3">
      <c r="A1235" s="1" t="str">
        <f t="shared" si="185"/>
        <v>138</v>
      </c>
      <c r="B1235" s="20" t="str">
        <f>+VLOOKUP(BD_Capas[[#This Row],[idcapa]],Capas[],2,0)</f>
        <v>13_actividadesfinancierasydeseguros</v>
      </c>
      <c r="C1235" s="3">
        <f t="shared" si="179"/>
        <v>5</v>
      </c>
      <c r="D1235" s="20" t="s">
        <v>401</v>
      </c>
      <c r="E1235" s="1">
        <v>1</v>
      </c>
      <c r="F1235" t="s">
        <v>401</v>
      </c>
      <c r="G1235" s="4">
        <v>5</v>
      </c>
      <c r="H1235" s="20"/>
      <c r="I1235" s="5"/>
      <c r="J1235" s="1"/>
    </row>
    <row r="1236" spans="1:10" x14ac:dyDescent="0.3">
      <c r="A1236" s="1" t="str">
        <f t="shared" si="185"/>
        <v>138</v>
      </c>
      <c r="B1236" s="20" t="str">
        <f>+VLOOKUP(BD_Capas[[#This Row],[idcapa]],Capas[],2,0)</f>
        <v>13_actividadesfinancierasydeseguros</v>
      </c>
      <c r="C1236" s="3">
        <f t="shared" si="179"/>
        <v>6</v>
      </c>
      <c r="D1236" s="20" t="s">
        <v>912</v>
      </c>
      <c r="E1236" s="1">
        <v>1</v>
      </c>
      <c r="F1236" t="s">
        <v>913</v>
      </c>
      <c r="G1236" s="4">
        <v>6</v>
      </c>
      <c r="H1236" s="20"/>
      <c r="I1236" s="31"/>
      <c r="J1236" s="1"/>
    </row>
    <row r="1237" spans="1:10" x14ac:dyDescent="0.3">
      <c r="A1237" s="18" t="s">
        <v>279</v>
      </c>
      <c r="B1237" s="23" t="str">
        <f>+VLOOKUP(BD_Capas[[#This Row],[idcapa]],Capas[],2,0)</f>
        <v>13_actividadesinmobiliarias</v>
      </c>
      <c r="C1237" s="17">
        <v>1</v>
      </c>
      <c r="D1237" s="23" t="s">
        <v>2</v>
      </c>
      <c r="E1237" s="1">
        <v>1</v>
      </c>
      <c r="F1237" t="s">
        <v>11</v>
      </c>
      <c r="G1237" s="14">
        <v>1</v>
      </c>
      <c r="H1237" s="23"/>
      <c r="I1237" s="37"/>
      <c r="J1237" s="18"/>
    </row>
    <row r="1238" spans="1:10" x14ac:dyDescent="0.3">
      <c r="A1238" s="1" t="str">
        <f>+A1237</f>
        <v>139</v>
      </c>
      <c r="B1238" s="20" t="str">
        <f>+VLOOKUP(BD_Capas[[#This Row],[idcapa]],Capas[],2,0)</f>
        <v>13_actividadesinmobiliarias</v>
      </c>
      <c r="C1238" s="3">
        <f t="shared" si="179"/>
        <v>2</v>
      </c>
      <c r="D1238" s="20" t="s">
        <v>3</v>
      </c>
      <c r="E1238" s="1">
        <v>1</v>
      </c>
      <c r="F1238" t="s">
        <v>305</v>
      </c>
      <c r="G1238" s="4">
        <v>2</v>
      </c>
      <c r="H1238" s="20"/>
      <c r="I1238" s="31"/>
      <c r="J1238" s="1"/>
    </row>
    <row r="1239" spans="1:10" x14ac:dyDescent="0.3">
      <c r="A1239" s="1" t="str">
        <f t="shared" ref="A1239:A1242" si="186">+A1238</f>
        <v>139</v>
      </c>
      <c r="B1239" s="20" t="str">
        <f>+VLOOKUP(BD_Capas[[#This Row],[idcapa]],Capas[],2,0)</f>
        <v>13_actividadesinmobiliarias</v>
      </c>
      <c r="C1239" s="3">
        <f t="shared" si="179"/>
        <v>3</v>
      </c>
      <c r="D1239" s="20" t="s">
        <v>111</v>
      </c>
      <c r="E1239" s="1">
        <v>1</v>
      </c>
      <c r="F1239" t="s">
        <v>12</v>
      </c>
      <c r="G1239" s="4">
        <v>3</v>
      </c>
      <c r="H1239" s="20" t="s">
        <v>984</v>
      </c>
      <c r="I1239" s="5" t="str">
        <f>BD_Capas[[#This Row],[idcapa]]&amp;"-"&amp;BD_Capas[[#This Row],[posición_capa]]</f>
        <v>139-1</v>
      </c>
      <c r="J1239" s="1">
        <v>1</v>
      </c>
    </row>
    <row r="1240" spans="1:10" x14ac:dyDescent="0.3">
      <c r="A1240" s="1" t="str">
        <f t="shared" si="186"/>
        <v>139</v>
      </c>
      <c r="B1240" s="20" t="str">
        <f>+VLOOKUP(BD_Capas[[#This Row],[idcapa]],Capas[],2,0)</f>
        <v>13_actividadesinmobiliarias</v>
      </c>
      <c r="C1240" s="3">
        <f t="shared" si="179"/>
        <v>4</v>
      </c>
      <c r="D1240" s="20" t="s">
        <v>309</v>
      </c>
      <c r="E1240" s="1">
        <v>1</v>
      </c>
      <c r="F1240" t="s">
        <v>309</v>
      </c>
      <c r="G1240" s="4">
        <v>4</v>
      </c>
      <c r="H1240" s="20"/>
      <c r="I1240" s="5"/>
      <c r="J1240" s="1"/>
    </row>
    <row r="1241" spans="1:10" x14ac:dyDescent="0.3">
      <c r="A1241" s="1" t="str">
        <f t="shared" si="186"/>
        <v>139</v>
      </c>
      <c r="B1241" s="20" t="str">
        <f>+VLOOKUP(BD_Capas[[#This Row],[idcapa]],Capas[],2,0)</f>
        <v>13_actividadesinmobiliarias</v>
      </c>
      <c r="C1241" s="3">
        <f t="shared" si="179"/>
        <v>5</v>
      </c>
      <c r="D1241" s="20" t="s">
        <v>401</v>
      </c>
      <c r="E1241" s="1">
        <v>1</v>
      </c>
      <c r="F1241" t="s">
        <v>401</v>
      </c>
      <c r="G1241" s="4">
        <v>5</v>
      </c>
      <c r="H1241" s="20"/>
      <c r="I1241" s="5"/>
      <c r="J1241" s="1"/>
    </row>
    <row r="1242" spans="1:10" x14ac:dyDescent="0.3">
      <c r="A1242" s="1" t="str">
        <f t="shared" si="186"/>
        <v>139</v>
      </c>
      <c r="B1242" s="20" t="str">
        <f>+VLOOKUP(BD_Capas[[#This Row],[idcapa]],Capas[],2,0)</f>
        <v>13_actividadesinmobiliarias</v>
      </c>
      <c r="C1242" s="3">
        <f t="shared" si="179"/>
        <v>6</v>
      </c>
      <c r="D1242" s="20" t="s">
        <v>912</v>
      </c>
      <c r="E1242" s="1">
        <v>1</v>
      </c>
      <c r="F1242" t="s">
        <v>913</v>
      </c>
      <c r="G1242" s="4">
        <v>6</v>
      </c>
      <c r="H1242" s="20"/>
      <c r="I1242" s="31"/>
      <c r="J1242" s="1"/>
    </row>
    <row r="1243" spans="1:10" x14ac:dyDescent="0.3">
      <c r="A1243" s="18" t="s">
        <v>280</v>
      </c>
      <c r="B1243" s="23" t="str">
        <f>+VLOOKUP(BD_Capas[[#This Row],[idcapa]],Capas[],2,0)</f>
        <v>13_actividadesprofesionalescientficasytcnicas</v>
      </c>
      <c r="C1243" s="17">
        <v>1</v>
      </c>
      <c r="D1243" s="23" t="s">
        <v>2</v>
      </c>
      <c r="E1243" s="1">
        <v>1</v>
      </c>
      <c r="F1243" t="s">
        <v>11</v>
      </c>
      <c r="G1243" s="14">
        <v>1</v>
      </c>
      <c r="H1243" s="23"/>
      <c r="I1243" s="37"/>
      <c r="J1243" s="18"/>
    </row>
    <row r="1244" spans="1:10" x14ac:dyDescent="0.3">
      <c r="A1244" s="1" t="str">
        <f>+A1243</f>
        <v>140</v>
      </c>
      <c r="B1244" s="20" t="str">
        <f>+VLOOKUP(BD_Capas[[#This Row],[idcapa]],Capas[],2,0)</f>
        <v>13_actividadesprofesionalescientficasytcnicas</v>
      </c>
      <c r="C1244" s="3">
        <f t="shared" si="179"/>
        <v>2</v>
      </c>
      <c r="D1244" s="20" t="s">
        <v>3</v>
      </c>
      <c r="E1244" s="1">
        <v>1</v>
      </c>
      <c r="F1244" t="s">
        <v>305</v>
      </c>
      <c r="G1244" s="4">
        <v>2</v>
      </c>
      <c r="H1244" s="20"/>
      <c r="I1244" s="31"/>
      <c r="J1244" s="1"/>
    </row>
    <row r="1245" spans="1:10" x14ac:dyDescent="0.3">
      <c r="A1245" s="1" t="str">
        <f t="shared" ref="A1245:A1248" si="187">+A1244</f>
        <v>140</v>
      </c>
      <c r="B1245" s="20" t="str">
        <f>+VLOOKUP(BD_Capas[[#This Row],[idcapa]],Capas[],2,0)</f>
        <v>13_actividadesprofesionalescientficasytcnicas</v>
      </c>
      <c r="C1245" s="3">
        <f t="shared" si="179"/>
        <v>3</v>
      </c>
      <c r="D1245" s="20" t="s">
        <v>111</v>
      </c>
      <c r="E1245" s="1">
        <v>1</v>
      </c>
      <c r="F1245" t="s">
        <v>12</v>
      </c>
      <c r="G1245" s="4">
        <v>3</v>
      </c>
      <c r="H1245" s="20" t="s">
        <v>985</v>
      </c>
      <c r="I1245" s="5" t="str">
        <f>BD_Capas[[#This Row],[idcapa]]&amp;"-"&amp;BD_Capas[[#This Row],[posición_capa]]</f>
        <v>140-1</v>
      </c>
      <c r="J1245" s="1">
        <v>1</v>
      </c>
    </row>
    <row r="1246" spans="1:10" x14ac:dyDescent="0.3">
      <c r="A1246" s="1" t="str">
        <f t="shared" si="187"/>
        <v>140</v>
      </c>
      <c r="B1246" s="20" t="str">
        <f>+VLOOKUP(BD_Capas[[#This Row],[idcapa]],Capas[],2,0)</f>
        <v>13_actividadesprofesionalescientficasytcnicas</v>
      </c>
      <c r="C1246" s="3">
        <f t="shared" si="179"/>
        <v>4</v>
      </c>
      <c r="D1246" s="20" t="s">
        <v>309</v>
      </c>
      <c r="E1246" s="1">
        <v>1</v>
      </c>
      <c r="F1246" t="s">
        <v>309</v>
      </c>
      <c r="G1246" s="4">
        <v>4</v>
      </c>
      <c r="H1246" s="20"/>
      <c r="I1246" s="5"/>
      <c r="J1246" s="1"/>
    </row>
    <row r="1247" spans="1:10" x14ac:dyDescent="0.3">
      <c r="A1247" s="1" t="str">
        <f t="shared" si="187"/>
        <v>140</v>
      </c>
      <c r="B1247" s="20" t="str">
        <f>+VLOOKUP(BD_Capas[[#This Row],[idcapa]],Capas[],2,0)</f>
        <v>13_actividadesprofesionalescientficasytcnicas</v>
      </c>
      <c r="C1247" s="3">
        <f t="shared" si="179"/>
        <v>5</v>
      </c>
      <c r="D1247" s="20" t="s">
        <v>401</v>
      </c>
      <c r="E1247" s="1">
        <v>1</v>
      </c>
      <c r="F1247" t="s">
        <v>401</v>
      </c>
      <c r="G1247" s="4">
        <v>5</v>
      </c>
      <c r="H1247" s="20"/>
      <c r="I1247" s="5"/>
      <c r="J1247" s="1"/>
    </row>
    <row r="1248" spans="1:10" x14ac:dyDescent="0.3">
      <c r="A1248" s="1" t="str">
        <f t="shared" si="187"/>
        <v>140</v>
      </c>
      <c r="B1248" s="20" t="str">
        <f>+VLOOKUP(BD_Capas[[#This Row],[idcapa]],Capas[],2,0)</f>
        <v>13_actividadesprofesionalescientficasytcnicas</v>
      </c>
      <c r="C1248" s="3">
        <f t="shared" si="179"/>
        <v>6</v>
      </c>
      <c r="D1248" s="20" t="s">
        <v>912</v>
      </c>
      <c r="E1248" s="1">
        <v>1</v>
      </c>
      <c r="F1248" t="s">
        <v>913</v>
      </c>
      <c r="G1248" s="4">
        <v>6</v>
      </c>
      <c r="H1248" s="20"/>
      <c r="I1248" s="31"/>
      <c r="J1248" s="1"/>
    </row>
    <row r="1249" spans="1:10" x14ac:dyDescent="0.3">
      <c r="A1249" s="18" t="s">
        <v>281</v>
      </c>
      <c r="B1249" s="23" t="str">
        <f>+VLOOKUP(BD_Capas[[#This Row],[idcapa]],Capas[],2,0)</f>
        <v>13_administracionpblicaydefensaseguridadsocial</v>
      </c>
      <c r="C1249" s="17">
        <v>1</v>
      </c>
      <c r="D1249" s="23" t="s">
        <v>2</v>
      </c>
      <c r="E1249" s="1">
        <v>1</v>
      </c>
      <c r="F1249" t="s">
        <v>11</v>
      </c>
      <c r="G1249" s="14">
        <v>1</v>
      </c>
      <c r="H1249" s="23"/>
      <c r="I1249" s="37"/>
      <c r="J1249" s="18"/>
    </row>
    <row r="1250" spans="1:10" x14ac:dyDescent="0.3">
      <c r="A1250" s="1" t="str">
        <f>+A1249</f>
        <v>141</v>
      </c>
      <c r="B1250" s="20" t="str">
        <f>+VLOOKUP(BD_Capas[[#This Row],[idcapa]],Capas[],2,0)</f>
        <v>13_administracionpblicaydefensaseguridadsocial</v>
      </c>
      <c r="C1250" s="3">
        <f t="shared" si="179"/>
        <v>2</v>
      </c>
      <c r="D1250" s="20" t="s">
        <v>3</v>
      </c>
      <c r="E1250" s="1">
        <v>1</v>
      </c>
      <c r="F1250" t="s">
        <v>305</v>
      </c>
      <c r="G1250" s="4">
        <v>2</v>
      </c>
      <c r="H1250" s="20"/>
      <c r="I1250" s="31"/>
      <c r="J1250" s="1"/>
    </row>
    <row r="1251" spans="1:10" x14ac:dyDescent="0.3">
      <c r="A1251" s="1" t="str">
        <f t="shared" ref="A1251:A1254" si="188">+A1250</f>
        <v>141</v>
      </c>
      <c r="B1251" s="20" t="str">
        <f>+VLOOKUP(BD_Capas[[#This Row],[idcapa]],Capas[],2,0)</f>
        <v>13_administracionpblicaydefensaseguridadsocial</v>
      </c>
      <c r="C1251" s="3">
        <f t="shared" si="179"/>
        <v>3</v>
      </c>
      <c r="D1251" s="20" t="s">
        <v>111</v>
      </c>
      <c r="E1251" s="1">
        <v>1</v>
      </c>
      <c r="F1251" t="s">
        <v>12</v>
      </c>
      <c r="G1251" s="4">
        <v>3</v>
      </c>
      <c r="H1251" s="20" t="s">
        <v>986</v>
      </c>
      <c r="I1251" s="5" t="str">
        <f>BD_Capas[[#This Row],[idcapa]]&amp;"-"&amp;BD_Capas[[#This Row],[posición_capa]]</f>
        <v>141-1</v>
      </c>
      <c r="J1251" s="1">
        <v>1</v>
      </c>
    </row>
    <row r="1252" spans="1:10" x14ac:dyDescent="0.3">
      <c r="A1252" s="1" t="str">
        <f t="shared" si="188"/>
        <v>141</v>
      </c>
      <c r="B1252" s="20" t="str">
        <f>+VLOOKUP(BD_Capas[[#This Row],[idcapa]],Capas[],2,0)</f>
        <v>13_administracionpblicaydefensaseguridadsocial</v>
      </c>
      <c r="C1252" s="3">
        <f t="shared" si="179"/>
        <v>4</v>
      </c>
      <c r="D1252" s="20" t="s">
        <v>309</v>
      </c>
      <c r="E1252" s="1">
        <v>1</v>
      </c>
      <c r="F1252" t="s">
        <v>309</v>
      </c>
      <c r="G1252" s="4">
        <v>4</v>
      </c>
      <c r="H1252" s="20"/>
      <c r="I1252" s="5"/>
      <c r="J1252" s="1"/>
    </row>
    <row r="1253" spans="1:10" x14ac:dyDescent="0.3">
      <c r="A1253" s="1" t="str">
        <f t="shared" si="188"/>
        <v>141</v>
      </c>
      <c r="B1253" s="20" t="str">
        <f>+VLOOKUP(BD_Capas[[#This Row],[idcapa]],Capas[],2,0)</f>
        <v>13_administracionpblicaydefensaseguridadsocial</v>
      </c>
      <c r="C1253" s="3">
        <f t="shared" si="179"/>
        <v>5</v>
      </c>
      <c r="D1253" s="20" t="s">
        <v>401</v>
      </c>
      <c r="E1253" s="1">
        <v>1</v>
      </c>
      <c r="F1253" t="s">
        <v>401</v>
      </c>
      <c r="G1253" s="4">
        <v>5</v>
      </c>
      <c r="H1253" s="20"/>
      <c r="I1253" s="5"/>
      <c r="J1253" s="1"/>
    </row>
    <row r="1254" spans="1:10" x14ac:dyDescent="0.3">
      <c r="A1254" s="1" t="str">
        <f t="shared" si="188"/>
        <v>141</v>
      </c>
      <c r="B1254" s="20" t="str">
        <f>+VLOOKUP(BD_Capas[[#This Row],[idcapa]],Capas[],2,0)</f>
        <v>13_administracionpblicaydefensaseguridadsocial</v>
      </c>
      <c r="C1254" s="3">
        <f t="shared" si="179"/>
        <v>6</v>
      </c>
      <c r="D1254" s="20" t="s">
        <v>912</v>
      </c>
      <c r="E1254" s="1">
        <v>1</v>
      </c>
      <c r="F1254" t="s">
        <v>913</v>
      </c>
      <c r="G1254" s="4">
        <v>6</v>
      </c>
      <c r="H1254" s="20"/>
      <c r="I1254" s="31"/>
      <c r="J1254" s="1"/>
    </row>
    <row r="1255" spans="1:10" x14ac:dyDescent="0.3">
      <c r="A1255" s="18" t="s">
        <v>282</v>
      </c>
      <c r="B1255" s="23" t="str">
        <f>+VLOOKUP(BD_Capas[[#This Row],[idcapa]],Capas[],2,0)</f>
        <v>13_agriculturaganaderasilviculturaypesca</v>
      </c>
      <c r="C1255" s="17">
        <v>1</v>
      </c>
      <c r="D1255" s="23" t="s">
        <v>2</v>
      </c>
      <c r="E1255" s="1">
        <v>1</v>
      </c>
      <c r="F1255" t="s">
        <v>11</v>
      </c>
      <c r="G1255" s="14">
        <v>1</v>
      </c>
      <c r="H1255" s="23"/>
      <c r="I1255" s="37"/>
      <c r="J1255" s="18"/>
    </row>
    <row r="1256" spans="1:10" x14ac:dyDescent="0.3">
      <c r="A1256" s="1" t="str">
        <f>+A1255</f>
        <v>142</v>
      </c>
      <c r="B1256" s="20" t="str">
        <f>+VLOOKUP(BD_Capas[[#This Row],[idcapa]],Capas[],2,0)</f>
        <v>13_agriculturaganaderasilviculturaypesca</v>
      </c>
      <c r="C1256" s="3">
        <f t="shared" si="179"/>
        <v>2</v>
      </c>
      <c r="D1256" s="20" t="s">
        <v>3</v>
      </c>
      <c r="E1256" s="1">
        <v>1</v>
      </c>
      <c r="F1256" t="s">
        <v>305</v>
      </c>
      <c r="G1256" s="4">
        <v>2</v>
      </c>
      <c r="H1256" s="20"/>
      <c r="I1256" s="31"/>
      <c r="J1256" s="1"/>
    </row>
    <row r="1257" spans="1:10" x14ac:dyDescent="0.3">
      <c r="A1257" s="1" t="str">
        <f t="shared" ref="A1257:A1260" si="189">+A1256</f>
        <v>142</v>
      </c>
      <c r="B1257" s="20" t="str">
        <f>+VLOOKUP(BD_Capas[[#This Row],[idcapa]],Capas[],2,0)</f>
        <v>13_agriculturaganaderasilviculturaypesca</v>
      </c>
      <c r="C1257" s="3">
        <f t="shared" si="179"/>
        <v>3</v>
      </c>
      <c r="D1257" s="20" t="s">
        <v>111</v>
      </c>
      <c r="E1257" s="1">
        <v>1</v>
      </c>
      <c r="F1257" t="s">
        <v>12</v>
      </c>
      <c r="G1257" s="4">
        <v>3</v>
      </c>
      <c r="H1257" s="20" t="s">
        <v>987</v>
      </c>
      <c r="I1257" s="5" t="str">
        <f>BD_Capas[[#This Row],[idcapa]]&amp;"-"&amp;BD_Capas[[#This Row],[posición_capa]]</f>
        <v>142-1</v>
      </c>
      <c r="J1257" s="1">
        <v>1</v>
      </c>
    </row>
    <row r="1258" spans="1:10" x14ac:dyDescent="0.3">
      <c r="A1258" s="1" t="str">
        <f t="shared" si="189"/>
        <v>142</v>
      </c>
      <c r="B1258" s="20" t="str">
        <f>+VLOOKUP(BD_Capas[[#This Row],[idcapa]],Capas[],2,0)</f>
        <v>13_agriculturaganaderasilviculturaypesca</v>
      </c>
      <c r="C1258" s="3">
        <f t="shared" si="179"/>
        <v>4</v>
      </c>
      <c r="D1258" s="20" t="s">
        <v>309</v>
      </c>
      <c r="E1258" s="1">
        <v>1</v>
      </c>
      <c r="F1258" t="s">
        <v>309</v>
      </c>
      <c r="G1258" s="4">
        <v>4</v>
      </c>
      <c r="H1258" s="20"/>
      <c r="I1258" s="5"/>
      <c r="J1258" s="1"/>
    </row>
    <row r="1259" spans="1:10" x14ac:dyDescent="0.3">
      <c r="A1259" s="1" t="str">
        <f t="shared" si="189"/>
        <v>142</v>
      </c>
      <c r="B1259" s="20" t="str">
        <f>+VLOOKUP(BD_Capas[[#This Row],[idcapa]],Capas[],2,0)</f>
        <v>13_agriculturaganaderasilviculturaypesca</v>
      </c>
      <c r="C1259" s="3">
        <f t="shared" si="179"/>
        <v>5</v>
      </c>
      <c r="D1259" s="20" t="s">
        <v>401</v>
      </c>
      <c r="E1259" s="1">
        <v>1</v>
      </c>
      <c r="F1259" t="s">
        <v>401</v>
      </c>
      <c r="G1259" s="4">
        <v>5</v>
      </c>
      <c r="H1259" s="20"/>
      <c r="I1259" s="5"/>
      <c r="J1259" s="1"/>
    </row>
    <row r="1260" spans="1:10" x14ac:dyDescent="0.3">
      <c r="A1260" s="1" t="str">
        <f t="shared" si="189"/>
        <v>142</v>
      </c>
      <c r="B1260" s="20" t="str">
        <f>+VLOOKUP(BD_Capas[[#This Row],[idcapa]],Capas[],2,0)</f>
        <v>13_agriculturaganaderasilviculturaypesca</v>
      </c>
      <c r="C1260" s="3">
        <f t="shared" si="179"/>
        <v>6</v>
      </c>
      <c r="D1260" s="20" t="s">
        <v>912</v>
      </c>
      <c r="E1260" s="1">
        <v>1</v>
      </c>
      <c r="F1260" t="s">
        <v>913</v>
      </c>
      <c r="G1260" s="4">
        <v>6</v>
      </c>
      <c r="H1260" s="20"/>
      <c r="I1260" s="31"/>
      <c r="J1260" s="1"/>
    </row>
    <row r="1261" spans="1:10" x14ac:dyDescent="0.3">
      <c r="A1261" s="18" t="s">
        <v>283</v>
      </c>
      <c r="B1261" s="23" t="str">
        <f>+VLOOKUP(BD_Capas[[#This Row],[idcapa]],Capas[],2,0)</f>
        <v>13_comercioalpormayorymenorreparaciondevehculos</v>
      </c>
      <c r="C1261" s="17">
        <v>1</v>
      </c>
      <c r="D1261" s="23" t="s">
        <v>2</v>
      </c>
      <c r="E1261" s="1">
        <v>1</v>
      </c>
      <c r="F1261" t="s">
        <v>11</v>
      </c>
      <c r="G1261" s="14">
        <v>1</v>
      </c>
      <c r="H1261" s="23"/>
      <c r="I1261" s="37"/>
      <c r="J1261" s="18"/>
    </row>
    <row r="1262" spans="1:10" x14ac:dyDescent="0.3">
      <c r="A1262" s="1" t="str">
        <f>+A1261</f>
        <v>143</v>
      </c>
      <c r="B1262" s="20" t="str">
        <f>+VLOOKUP(BD_Capas[[#This Row],[idcapa]],Capas[],2,0)</f>
        <v>13_comercioalpormayorymenorreparaciondevehculos</v>
      </c>
      <c r="C1262" s="3">
        <f t="shared" si="179"/>
        <v>2</v>
      </c>
      <c r="D1262" s="20" t="s">
        <v>3</v>
      </c>
      <c r="E1262" s="1">
        <v>1</v>
      </c>
      <c r="F1262" t="s">
        <v>305</v>
      </c>
      <c r="G1262" s="4">
        <v>2</v>
      </c>
      <c r="H1262" s="20"/>
      <c r="I1262" s="31"/>
      <c r="J1262" s="1"/>
    </row>
    <row r="1263" spans="1:10" x14ac:dyDescent="0.3">
      <c r="A1263" s="1" t="str">
        <f t="shared" ref="A1263:A1266" si="190">+A1262</f>
        <v>143</v>
      </c>
      <c r="B1263" s="20" t="str">
        <f>+VLOOKUP(BD_Capas[[#This Row],[idcapa]],Capas[],2,0)</f>
        <v>13_comercioalpormayorymenorreparaciondevehculos</v>
      </c>
      <c r="C1263" s="3">
        <f t="shared" si="179"/>
        <v>3</v>
      </c>
      <c r="D1263" s="20" t="s">
        <v>111</v>
      </c>
      <c r="E1263" s="1">
        <v>1</v>
      </c>
      <c r="F1263" t="s">
        <v>12</v>
      </c>
      <c r="G1263" s="4">
        <v>3</v>
      </c>
      <c r="H1263" s="20" t="s">
        <v>988</v>
      </c>
      <c r="I1263" s="5" t="str">
        <f>BD_Capas[[#This Row],[idcapa]]&amp;"-"&amp;BD_Capas[[#This Row],[posición_capa]]</f>
        <v>143-1</v>
      </c>
      <c r="J1263" s="1">
        <v>1</v>
      </c>
    </row>
    <row r="1264" spans="1:10" x14ac:dyDescent="0.3">
      <c r="A1264" s="1" t="str">
        <f t="shared" si="190"/>
        <v>143</v>
      </c>
      <c r="B1264" s="20" t="str">
        <f>+VLOOKUP(BD_Capas[[#This Row],[idcapa]],Capas[],2,0)</f>
        <v>13_comercioalpormayorymenorreparaciondevehculos</v>
      </c>
      <c r="C1264" s="3">
        <f t="shared" si="179"/>
        <v>4</v>
      </c>
      <c r="D1264" s="20" t="s">
        <v>309</v>
      </c>
      <c r="E1264" s="1">
        <v>1</v>
      </c>
      <c r="F1264" t="s">
        <v>309</v>
      </c>
      <c r="G1264" s="4">
        <v>4</v>
      </c>
      <c r="H1264" s="20"/>
      <c r="I1264" s="5"/>
      <c r="J1264" s="1"/>
    </row>
    <row r="1265" spans="1:10" x14ac:dyDescent="0.3">
      <c r="A1265" s="1" t="str">
        <f t="shared" si="190"/>
        <v>143</v>
      </c>
      <c r="B1265" s="20" t="str">
        <f>+VLOOKUP(BD_Capas[[#This Row],[idcapa]],Capas[],2,0)</f>
        <v>13_comercioalpormayorymenorreparaciondevehculos</v>
      </c>
      <c r="C1265" s="3">
        <f t="shared" si="179"/>
        <v>5</v>
      </c>
      <c r="D1265" s="20" t="s">
        <v>401</v>
      </c>
      <c r="E1265" s="1">
        <v>1</v>
      </c>
      <c r="F1265" t="s">
        <v>401</v>
      </c>
      <c r="G1265" s="4">
        <v>5</v>
      </c>
      <c r="H1265" s="20"/>
      <c r="I1265" s="5"/>
      <c r="J1265" s="1"/>
    </row>
    <row r="1266" spans="1:10" x14ac:dyDescent="0.3">
      <c r="A1266" s="1" t="str">
        <f t="shared" si="190"/>
        <v>143</v>
      </c>
      <c r="B1266" s="20" t="str">
        <f>+VLOOKUP(BD_Capas[[#This Row],[idcapa]],Capas[],2,0)</f>
        <v>13_comercioalpormayorymenorreparaciondevehculos</v>
      </c>
      <c r="C1266" s="3">
        <f t="shared" ref="C1266:C1272" si="191">+C1265+1</f>
        <v>6</v>
      </c>
      <c r="D1266" s="20" t="s">
        <v>912</v>
      </c>
      <c r="E1266" s="1">
        <v>1</v>
      </c>
      <c r="F1266" t="s">
        <v>913</v>
      </c>
      <c r="G1266" s="4">
        <v>6</v>
      </c>
      <c r="H1266" s="20"/>
      <c r="I1266" s="31"/>
      <c r="J1266" s="1"/>
    </row>
    <row r="1267" spans="1:10" x14ac:dyDescent="0.3">
      <c r="A1267" s="18" t="s">
        <v>284</v>
      </c>
      <c r="B1267" s="23" t="str">
        <f>+VLOOKUP(BD_Capas[[#This Row],[idcapa]],Capas[],2,0)</f>
        <v>13_construccin</v>
      </c>
      <c r="C1267" s="17">
        <v>1</v>
      </c>
      <c r="D1267" s="23" t="s">
        <v>2</v>
      </c>
      <c r="E1267" s="1">
        <v>1</v>
      </c>
      <c r="F1267" t="s">
        <v>11</v>
      </c>
      <c r="G1267" s="14">
        <v>1</v>
      </c>
      <c r="H1267" s="23"/>
      <c r="I1267" s="37"/>
      <c r="J1267" s="18"/>
    </row>
    <row r="1268" spans="1:10" x14ac:dyDescent="0.3">
      <c r="A1268" s="1" t="str">
        <f>+A1267</f>
        <v>144</v>
      </c>
      <c r="B1268" s="20" t="str">
        <f>+VLOOKUP(BD_Capas[[#This Row],[idcapa]],Capas[],2,0)</f>
        <v>13_construccin</v>
      </c>
      <c r="C1268" s="3">
        <f t="shared" si="191"/>
        <v>2</v>
      </c>
      <c r="D1268" s="20" t="s">
        <v>3</v>
      </c>
      <c r="E1268" s="1">
        <v>1</v>
      </c>
      <c r="F1268" t="s">
        <v>305</v>
      </c>
      <c r="G1268" s="4">
        <v>2</v>
      </c>
      <c r="H1268" s="20"/>
      <c r="I1268" s="31"/>
      <c r="J1268" s="1"/>
    </row>
    <row r="1269" spans="1:10" x14ac:dyDescent="0.3">
      <c r="A1269" s="1" t="str">
        <f t="shared" ref="A1269:A1272" si="192">+A1268</f>
        <v>144</v>
      </c>
      <c r="B1269" s="20" t="str">
        <f>+VLOOKUP(BD_Capas[[#This Row],[idcapa]],Capas[],2,0)</f>
        <v>13_construccin</v>
      </c>
      <c r="C1269" s="3">
        <f t="shared" si="191"/>
        <v>3</v>
      </c>
      <c r="D1269" s="20" t="s">
        <v>111</v>
      </c>
      <c r="E1269" s="1">
        <v>1</v>
      </c>
      <c r="F1269" t="s">
        <v>12</v>
      </c>
      <c r="G1269" s="4">
        <v>3</v>
      </c>
      <c r="H1269" s="20" t="s">
        <v>989</v>
      </c>
      <c r="I1269" s="5" t="str">
        <f>BD_Capas[[#This Row],[idcapa]]&amp;"-"&amp;BD_Capas[[#This Row],[posición_capa]]</f>
        <v>144-1</v>
      </c>
      <c r="J1269" s="1">
        <v>1</v>
      </c>
    </row>
    <row r="1270" spans="1:10" x14ac:dyDescent="0.3">
      <c r="A1270" s="1" t="str">
        <f t="shared" si="192"/>
        <v>144</v>
      </c>
      <c r="B1270" s="20" t="str">
        <f>+VLOOKUP(BD_Capas[[#This Row],[idcapa]],Capas[],2,0)</f>
        <v>13_construccin</v>
      </c>
      <c r="C1270" s="3">
        <f t="shared" si="191"/>
        <v>4</v>
      </c>
      <c r="D1270" s="20" t="s">
        <v>309</v>
      </c>
      <c r="E1270" s="1">
        <v>1</v>
      </c>
      <c r="F1270" t="s">
        <v>309</v>
      </c>
      <c r="G1270" s="4">
        <v>4</v>
      </c>
      <c r="H1270" s="20"/>
      <c r="I1270" s="5"/>
      <c r="J1270" s="1"/>
    </row>
    <row r="1271" spans="1:10" x14ac:dyDescent="0.3">
      <c r="A1271" s="1" t="str">
        <f t="shared" si="192"/>
        <v>144</v>
      </c>
      <c r="B1271" s="20" t="str">
        <f>+VLOOKUP(BD_Capas[[#This Row],[idcapa]],Capas[],2,0)</f>
        <v>13_construccin</v>
      </c>
      <c r="C1271" s="3">
        <f t="shared" si="191"/>
        <v>5</v>
      </c>
      <c r="D1271" s="20" t="s">
        <v>401</v>
      </c>
      <c r="E1271" s="1">
        <v>1</v>
      </c>
      <c r="F1271" t="s">
        <v>401</v>
      </c>
      <c r="G1271" s="4">
        <v>5</v>
      </c>
      <c r="H1271" s="20"/>
      <c r="I1271" s="5"/>
      <c r="J1271" s="1"/>
    </row>
    <row r="1272" spans="1:10" x14ac:dyDescent="0.3">
      <c r="A1272" s="1" t="str">
        <f t="shared" si="192"/>
        <v>144</v>
      </c>
      <c r="B1272" s="20" t="str">
        <f>+VLOOKUP(BD_Capas[[#This Row],[idcapa]],Capas[],2,0)</f>
        <v>13_construccin</v>
      </c>
      <c r="C1272" s="3">
        <f t="shared" si="191"/>
        <v>6</v>
      </c>
      <c r="D1272" s="20" t="s">
        <v>912</v>
      </c>
      <c r="E1272" s="1">
        <v>1</v>
      </c>
      <c r="F1272" t="s">
        <v>913</v>
      </c>
      <c r="G1272" s="4">
        <v>6</v>
      </c>
      <c r="H1272" s="20"/>
      <c r="I1272" s="31"/>
      <c r="J1272" s="1"/>
    </row>
    <row r="1273" spans="1:10" x14ac:dyDescent="0.3">
      <c r="A1273" s="18" t="s">
        <v>285</v>
      </c>
      <c r="B1273" s="23" t="str">
        <f>+VLOOKUP(BD_Capas[[#This Row],[idcapa]],Capas[],2,0)</f>
        <v>13_enseanza</v>
      </c>
      <c r="C1273" s="17">
        <v>1</v>
      </c>
      <c r="D1273" s="23" t="s">
        <v>2</v>
      </c>
      <c r="E1273" s="1">
        <v>1</v>
      </c>
      <c r="F1273" t="s">
        <v>11</v>
      </c>
      <c r="G1273" s="14">
        <v>1</v>
      </c>
      <c r="H1273" s="23"/>
      <c r="I1273" s="37"/>
      <c r="J1273" s="18"/>
    </row>
    <row r="1274" spans="1:10" x14ac:dyDescent="0.3">
      <c r="A1274" s="1" t="str">
        <f>+A1273</f>
        <v>145</v>
      </c>
      <c r="B1274" s="20" t="str">
        <f>+VLOOKUP(BD_Capas[[#This Row],[idcapa]],Capas[],2,0)</f>
        <v>13_enseanza</v>
      </c>
      <c r="C1274" s="3">
        <f t="shared" ref="C1274:C1296" si="193">+C1273+1</f>
        <v>2</v>
      </c>
      <c r="D1274" s="20" t="s">
        <v>3</v>
      </c>
      <c r="E1274" s="1">
        <v>1</v>
      </c>
      <c r="F1274" t="s">
        <v>305</v>
      </c>
      <c r="G1274" s="4">
        <v>2</v>
      </c>
      <c r="H1274" s="20"/>
      <c r="I1274" s="31"/>
      <c r="J1274" s="1"/>
    </row>
    <row r="1275" spans="1:10" x14ac:dyDescent="0.3">
      <c r="A1275" s="1" t="str">
        <f t="shared" ref="A1275:A1278" si="194">+A1274</f>
        <v>145</v>
      </c>
      <c r="B1275" s="20" t="str">
        <f>+VLOOKUP(BD_Capas[[#This Row],[idcapa]],Capas[],2,0)</f>
        <v>13_enseanza</v>
      </c>
      <c r="C1275" s="3">
        <f t="shared" si="193"/>
        <v>3</v>
      </c>
      <c r="D1275" s="20" t="s">
        <v>111</v>
      </c>
      <c r="E1275" s="1">
        <v>1</v>
      </c>
      <c r="F1275" t="s">
        <v>12</v>
      </c>
      <c r="G1275" s="4">
        <v>3</v>
      </c>
      <c r="H1275" s="20" t="s">
        <v>990</v>
      </c>
      <c r="I1275" s="5" t="str">
        <f>BD_Capas[[#This Row],[idcapa]]&amp;"-"&amp;BD_Capas[[#This Row],[posición_capa]]</f>
        <v>145-1</v>
      </c>
      <c r="J1275" s="1">
        <v>1</v>
      </c>
    </row>
    <row r="1276" spans="1:10" x14ac:dyDescent="0.3">
      <c r="A1276" s="1" t="str">
        <f t="shared" si="194"/>
        <v>145</v>
      </c>
      <c r="B1276" s="20" t="str">
        <f>+VLOOKUP(BD_Capas[[#This Row],[idcapa]],Capas[],2,0)</f>
        <v>13_enseanza</v>
      </c>
      <c r="C1276" s="3">
        <f t="shared" si="193"/>
        <v>4</v>
      </c>
      <c r="D1276" s="20" t="s">
        <v>309</v>
      </c>
      <c r="E1276" s="1">
        <v>1</v>
      </c>
      <c r="F1276" t="s">
        <v>309</v>
      </c>
      <c r="G1276" s="4">
        <v>4</v>
      </c>
      <c r="H1276" s="20"/>
      <c r="I1276" s="5"/>
      <c r="J1276" s="1"/>
    </row>
    <row r="1277" spans="1:10" x14ac:dyDescent="0.3">
      <c r="A1277" s="1" t="str">
        <f t="shared" si="194"/>
        <v>145</v>
      </c>
      <c r="B1277" s="20" t="str">
        <f>+VLOOKUP(BD_Capas[[#This Row],[idcapa]],Capas[],2,0)</f>
        <v>13_enseanza</v>
      </c>
      <c r="C1277" s="3">
        <f t="shared" si="193"/>
        <v>5</v>
      </c>
      <c r="D1277" s="20" t="s">
        <v>401</v>
      </c>
      <c r="E1277" s="1">
        <v>1</v>
      </c>
      <c r="F1277" t="s">
        <v>401</v>
      </c>
      <c r="G1277" s="4">
        <v>5</v>
      </c>
      <c r="H1277" s="20"/>
      <c r="I1277" s="5"/>
      <c r="J1277" s="1"/>
    </row>
    <row r="1278" spans="1:10" x14ac:dyDescent="0.3">
      <c r="A1278" s="1" t="str">
        <f t="shared" si="194"/>
        <v>145</v>
      </c>
      <c r="B1278" s="20" t="str">
        <f>+VLOOKUP(BD_Capas[[#This Row],[idcapa]],Capas[],2,0)</f>
        <v>13_enseanza</v>
      </c>
      <c r="C1278" s="3">
        <f t="shared" si="193"/>
        <v>6</v>
      </c>
      <c r="D1278" s="20" t="s">
        <v>912</v>
      </c>
      <c r="E1278" s="1">
        <v>1</v>
      </c>
      <c r="F1278" t="s">
        <v>913</v>
      </c>
      <c r="G1278" s="4">
        <v>6</v>
      </c>
      <c r="H1278" s="20"/>
      <c r="I1278" s="31"/>
      <c r="J1278" s="1"/>
    </row>
    <row r="1279" spans="1:10" x14ac:dyDescent="0.3">
      <c r="A1279" s="18" t="s">
        <v>286</v>
      </c>
      <c r="B1279" s="23" t="str">
        <f>+VLOOKUP(BD_Capas[[#This Row],[idcapa]],Capas[],2,0)</f>
        <v>13_explotacindeminasycanteras</v>
      </c>
      <c r="C1279" s="17">
        <v>1</v>
      </c>
      <c r="D1279" s="23" t="s">
        <v>2</v>
      </c>
      <c r="E1279" s="1">
        <v>1</v>
      </c>
      <c r="F1279" t="s">
        <v>11</v>
      </c>
      <c r="G1279" s="14">
        <v>1</v>
      </c>
      <c r="H1279" s="23"/>
      <c r="I1279" s="37"/>
      <c r="J1279" s="18"/>
    </row>
    <row r="1280" spans="1:10" x14ac:dyDescent="0.3">
      <c r="A1280" s="1" t="str">
        <f>+A1279</f>
        <v>146</v>
      </c>
      <c r="B1280" s="20" t="str">
        <f>+VLOOKUP(BD_Capas[[#This Row],[idcapa]],Capas[],2,0)</f>
        <v>13_explotacindeminasycanteras</v>
      </c>
      <c r="C1280" s="3">
        <f t="shared" si="193"/>
        <v>2</v>
      </c>
      <c r="D1280" s="20" t="s">
        <v>3</v>
      </c>
      <c r="E1280" s="1">
        <v>1</v>
      </c>
      <c r="F1280" t="s">
        <v>305</v>
      </c>
      <c r="G1280" s="4">
        <v>2</v>
      </c>
      <c r="H1280" s="20"/>
      <c r="I1280" s="31"/>
      <c r="J1280" s="1"/>
    </row>
    <row r="1281" spans="1:10" x14ac:dyDescent="0.3">
      <c r="A1281" s="1" t="str">
        <f t="shared" ref="A1281:A1284" si="195">+A1280</f>
        <v>146</v>
      </c>
      <c r="B1281" s="20" t="str">
        <f>+VLOOKUP(BD_Capas[[#This Row],[idcapa]],Capas[],2,0)</f>
        <v>13_explotacindeminasycanteras</v>
      </c>
      <c r="C1281" s="3">
        <f t="shared" si="193"/>
        <v>3</v>
      </c>
      <c r="D1281" s="20" t="s">
        <v>111</v>
      </c>
      <c r="E1281" s="1">
        <v>1</v>
      </c>
      <c r="F1281" t="s">
        <v>12</v>
      </c>
      <c r="G1281" s="4">
        <v>3</v>
      </c>
      <c r="H1281" s="20" t="s">
        <v>991</v>
      </c>
      <c r="I1281" s="5" t="str">
        <f>BD_Capas[[#This Row],[idcapa]]&amp;"-"&amp;BD_Capas[[#This Row],[posición_capa]]</f>
        <v>146-1</v>
      </c>
      <c r="J1281" s="1">
        <v>1</v>
      </c>
    </row>
    <row r="1282" spans="1:10" x14ac:dyDescent="0.3">
      <c r="A1282" s="1" t="str">
        <f t="shared" si="195"/>
        <v>146</v>
      </c>
      <c r="B1282" s="20" t="str">
        <f>+VLOOKUP(BD_Capas[[#This Row],[idcapa]],Capas[],2,0)</f>
        <v>13_explotacindeminasycanteras</v>
      </c>
      <c r="C1282" s="3">
        <f t="shared" si="193"/>
        <v>4</v>
      </c>
      <c r="D1282" s="20" t="s">
        <v>309</v>
      </c>
      <c r="E1282" s="1">
        <v>1</v>
      </c>
      <c r="F1282" t="s">
        <v>309</v>
      </c>
      <c r="G1282" s="4">
        <v>4</v>
      </c>
      <c r="H1282" s="20"/>
      <c r="I1282" s="5"/>
      <c r="J1282" s="1"/>
    </row>
    <row r="1283" spans="1:10" x14ac:dyDescent="0.3">
      <c r="A1283" s="1" t="str">
        <f t="shared" si="195"/>
        <v>146</v>
      </c>
      <c r="B1283" s="20" t="str">
        <f>+VLOOKUP(BD_Capas[[#This Row],[idcapa]],Capas[],2,0)</f>
        <v>13_explotacindeminasycanteras</v>
      </c>
      <c r="C1283" s="3">
        <f t="shared" si="193"/>
        <v>5</v>
      </c>
      <c r="D1283" s="20" t="s">
        <v>401</v>
      </c>
      <c r="E1283" s="1">
        <v>1</v>
      </c>
      <c r="F1283" t="s">
        <v>401</v>
      </c>
      <c r="G1283" s="4">
        <v>5</v>
      </c>
      <c r="H1283" s="20"/>
      <c r="I1283" s="5"/>
      <c r="J1283" s="1"/>
    </row>
    <row r="1284" spans="1:10" x14ac:dyDescent="0.3">
      <c r="A1284" s="1" t="str">
        <f t="shared" si="195"/>
        <v>146</v>
      </c>
      <c r="B1284" s="20" t="str">
        <f>+VLOOKUP(BD_Capas[[#This Row],[idcapa]],Capas[],2,0)</f>
        <v>13_explotacindeminasycanteras</v>
      </c>
      <c r="C1284" s="3">
        <f t="shared" si="193"/>
        <v>6</v>
      </c>
      <c r="D1284" s="20" t="s">
        <v>912</v>
      </c>
      <c r="E1284" s="1">
        <v>1</v>
      </c>
      <c r="F1284" t="s">
        <v>913</v>
      </c>
      <c r="G1284" s="4">
        <v>6</v>
      </c>
      <c r="H1284" s="20"/>
      <c r="I1284" s="31"/>
      <c r="J1284" s="1"/>
    </row>
    <row r="1285" spans="1:10" x14ac:dyDescent="0.3">
      <c r="A1285" s="18" t="s">
        <v>287</v>
      </c>
      <c r="B1285" s="23" t="str">
        <f>+VLOOKUP(BD_Capas[[#This Row],[idcapa]],Capas[],2,0)</f>
        <v>13_industriamanufacturera</v>
      </c>
      <c r="C1285" s="17">
        <v>1</v>
      </c>
      <c r="D1285" s="23" t="s">
        <v>2</v>
      </c>
      <c r="E1285" s="1">
        <v>1</v>
      </c>
      <c r="F1285" t="s">
        <v>11</v>
      </c>
      <c r="G1285" s="14">
        <v>1</v>
      </c>
      <c r="H1285" s="23"/>
      <c r="I1285" s="37"/>
      <c r="J1285" s="18"/>
    </row>
    <row r="1286" spans="1:10" x14ac:dyDescent="0.3">
      <c r="A1286" s="1" t="str">
        <f>+A1285</f>
        <v>147</v>
      </c>
      <c r="B1286" s="20" t="str">
        <f>+VLOOKUP(BD_Capas[[#This Row],[idcapa]],Capas[],2,0)</f>
        <v>13_industriamanufacturera</v>
      </c>
      <c r="C1286" s="3">
        <f t="shared" si="193"/>
        <v>2</v>
      </c>
      <c r="D1286" s="20" t="s">
        <v>3</v>
      </c>
      <c r="E1286" s="1">
        <v>1</v>
      </c>
      <c r="F1286" t="s">
        <v>305</v>
      </c>
      <c r="G1286" s="4">
        <v>2</v>
      </c>
      <c r="H1286" s="20"/>
      <c r="I1286" s="31"/>
      <c r="J1286" s="1"/>
    </row>
    <row r="1287" spans="1:10" x14ac:dyDescent="0.3">
      <c r="A1287" s="1" t="str">
        <f t="shared" ref="A1287:A1290" si="196">+A1286</f>
        <v>147</v>
      </c>
      <c r="B1287" s="20" t="str">
        <f>+VLOOKUP(BD_Capas[[#This Row],[idcapa]],Capas[],2,0)</f>
        <v>13_industriamanufacturera</v>
      </c>
      <c r="C1287" s="3">
        <f t="shared" si="193"/>
        <v>3</v>
      </c>
      <c r="D1287" s="20" t="s">
        <v>111</v>
      </c>
      <c r="E1287" s="1">
        <v>1</v>
      </c>
      <c r="F1287" t="s">
        <v>12</v>
      </c>
      <c r="G1287" s="4">
        <v>3</v>
      </c>
      <c r="H1287" s="20" t="s">
        <v>992</v>
      </c>
      <c r="I1287" s="5" t="str">
        <f>BD_Capas[[#This Row],[idcapa]]&amp;"-"&amp;BD_Capas[[#This Row],[posición_capa]]</f>
        <v>147-1</v>
      </c>
      <c r="J1287" s="1">
        <v>1</v>
      </c>
    </row>
    <row r="1288" spans="1:10" x14ac:dyDescent="0.3">
      <c r="A1288" s="1" t="str">
        <f t="shared" si="196"/>
        <v>147</v>
      </c>
      <c r="B1288" s="20" t="str">
        <f>+VLOOKUP(BD_Capas[[#This Row],[idcapa]],Capas[],2,0)</f>
        <v>13_industriamanufacturera</v>
      </c>
      <c r="C1288" s="3">
        <f t="shared" si="193"/>
        <v>4</v>
      </c>
      <c r="D1288" s="20" t="s">
        <v>309</v>
      </c>
      <c r="E1288" s="1">
        <v>1</v>
      </c>
      <c r="F1288" t="s">
        <v>309</v>
      </c>
      <c r="G1288" s="4">
        <v>4</v>
      </c>
      <c r="H1288" s="20"/>
      <c r="I1288" s="5"/>
      <c r="J1288" s="1"/>
    </row>
    <row r="1289" spans="1:10" x14ac:dyDescent="0.3">
      <c r="A1289" s="1" t="str">
        <f t="shared" si="196"/>
        <v>147</v>
      </c>
      <c r="B1289" s="20" t="str">
        <f>+VLOOKUP(BD_Capas[[#This Row],[idcapa]],Capas[],2,0)</f>
        <v>13_industriamanufacturera</v>
      </c>
      <c r="C1289" s="3">
        <f t="shared" si="193"/>
        <v>5</v>
      </c>
      <c r="D1289" s="20" t="s">
        <v>401</v>
      </c>
      <c r="E1289" s="1">
        <v>1</v>
      </c>
      <c r="F1289" t="s">
        <v>401</v>
      </c>
      <c r="G1289" s="4">
        <v>5</v>
      </c>
      <c r="H1289" s="20"/>
      <c r="I1289" s="5"/>
      <c r="J1289" s="1"/>
    </row>
    <row r="1290" spans="1:10" x14ac:dyDescent="0.3">
      <c r="A1290" s="1" t="str">
        <f t="shared" si="196"/>
        <v>147</v>
      </c>
      <c r="B1290" s="20" t="str">
        <f>+VLOOKUP(BD_Capas[[#This Row],[idcapa]],Capas[],2,0)</f>
        <v>13_industriamanufacturera</v>
      </c>
      <c r="C1290" s="3">
        <f t="shared" si="193"/>
        <v>6</v>
      </c>
      <c r="D1290" s="20" t="s">
        <v>912</v>
      </c>
      <c r="E1290" s="1">
        <v>1</v>
      </c>
      <c r="F1290" t="s">
        <v>913</v>
      </c>
      <c r="G1290" s="4">
        <v>6</v>
      </c>
      <c r="H1290" s="20"/>
      <c r="I1290" s="31"/>
      <c r="J1290" s="1"/>
    </row>
    <row r="1291" spans="1:10" x14ac:dyDescent="0.3">
      <c r="A1291" s="18" t="s">
        <v>288</v>
      </c>
      <c r="B1291" s="23" t="str">
        <f>+VLOOKUP(BD_Capas[[#This Row],[idcapa]],Capas[],2,0)</f>
        <v>13_informacinycomunicaciones</v>
      </c>
      <c r="C1291" s="17">
        <v>1</v>
      </c>
      <c r="D1291" s="23" t="s">
        <v>2</v>
      </c>
      <c r="E1291" s="1">
        <v>1</v>
      </c>
      <c r="F1291" t="s">
        <v>11</v>
      </c>
      <c r="G1291" s="14">
        <v>1</v>
      </c>
      <c r="H1291" s="23"/>
      <c r="I1291" s="37"/>
      <c r="J1291" s="18"/>
    </row>
    <row r="1292" spans="1:10" x14ac:dyDescent="0.3">
      <c r="A1292" s="1" t="str">
        <f>+A1291</f>
        <v>148</v>
      </c>
      <c r="B1292" s="20" t="str">
        <f>+VLOOKUP(BD_Capas[[#This Row],[idcapa]],Capas[],2,0)</f>
        <v>13_informacinycomunicaciones</v>
      </c>
      <c r="C1292" s="3">
        <f t="shared" si="193"/>
        <v>2</v>
      </c>
      <c r="D1292" s="20" t="s">
        <v>3</v>
      </c>
      <c r="E1292" s="1">
        <v>1</v>
      </c>
      <c r="F1292" t="s">
        <v>305</v>
      </c>
      <c r="G1292" s="4">
        <v>2</v>
      </c>
      <c r="H1292" s="20"/>
      <c r="I1292" s="31"/>
      <c r="J1292" s="1"/>
    </row>
    <row r="1293" spans="1:10" x14ac:dyDescent="0.3">
      <c r="A1293" s="1" t="str">
        <f t="shared" ref="A1293:A1296" si="197">+A1292</f>
        <v>148</v>
      </c>
      <c r="B1293" s="20" t="str">
        <f>+VLOOKUP(BD_Capas[[#This Row],[idcapa]],Capas[],2,0)</f>
        <v>13_informacinycomunicaciones</v>
      </c>
      <c r="C1293" s="3">
        <f t="shared" si="193"/>
        <v>3</v>
      </c>
      <c r="D1293" s="20" t="s">
        <v>111</v>
      </c>
      <c r="E1293" s="1">
        <v>1</v>
      </c>
      <c r="F1293" t="s">
        <v>12</v>
      </c>
      <c r="G1293" s="4">
        <v>3</v>
      </c>
      <c r="H1293" s="20" t="s">
        <v>993</v>
      </c>
      <c r="I1293" s="5" t="str">
        <f>BD_Capas[[#This Row],[idcapa]]&amp;"-"&amp;BD_Capas[[#This Row],[posición_capa]]</f>
        <v>148-1</v>
      </c>
      <c r="J1293" s="1">
        <v>1</v>
      </c>
    </row>
    <row r="1294" spans="1:10" x14ac:dyDescent="0.3">
      <c r="A1294" s="1" t="str">
        <f t="shared" si="197"/>
        <v>148</v>
      </c>
      <c r="B1294" s="20" t="str">
        <f>+VLOOKUP(BD_Capas[[#This Row],[idcapa]],Capas[],2,0)</f>
        <v>13_informacinycomunicaciones</v>
      </c>
      <c r="C1294" s="3">
        <f t="shared" si="193"/>
        <v>4</v>
      </c>
      <c r="D1294" s="20" t="s">
        <v>309</v>
      </c>
      <c r="E1294" s="1">
        <v>1</v>
      </c>
      <c r="F1294" t="s">
        <v>309</v>
      </c>
      <c r="G1294" s="4">
        <v>4</v>
      </c>
      <c r="H1294" s="20"/>
      <c r="I1294" s="5"/>
      <c r="J1294" s="1"/>
    </row>
    <row r="1295" spans="1:10" x14ac:dyDescent="0.3">
      <c r="A1295" s="1" t="str">
        <f t="shared" si="197"/>
        <v>148</v>
      </c>
      <c r="B1295" s="20" t="str">
        <f>+VLOOKUP(BD_Capas[[#This Row],[idcapa]],Capas[],2,0)</f>
        <v>13_informacinycomunicaciones</v>
      </c>
      <c r="C1295" s="3">
        <f t="shared" si="193"/>
        <v>5</v>
      </c>
      <c r="D1295" s="20" t="s">
        <v>401</v>
      </c>
      <c r="E1295" s="1">
        <v>1</v>
      </c>
      <c r="F1295" t="s">
        <v>401</v>
      </c>
      <c r="G1295" s="4">
        <v>5</v>
      </c>
      <c r="H1295" s="20"/>
      <c r="I1295" s="5"/>
      <c r="J1295" s="1"/>
    </row>
    <row r="1296" spans="1:10" x14ac:dyDescent="0.3">
      <c r="A1296" s="1" t="str">
        <f t="shared" si="197"/>
        <v>148</v>
      </c>
      <c r="B1296" s="20" t="str">
        <f>+VLOOKUP(BD_Capas[[#This Row],[idcapa]],Capas[],2,0)</f>
        <v>13_informacinycomunicaciones</v>
      </c>
      <c r="C1296" s="3">
        <f t="shared" si="193"/>
        <v>6</v>
      </c>
      <c r="D1296" s="20" t="s">
        <v>912</v>
      </c>
      <c r="E1296" s="1">
        <v>1</v>
      </c>
      <c r="F1296" t="s">
        <v>913</v>
      </c>
      <c r="G1296" s="4">
        <v>6</v>
      </c>
      <c r="H1296" s="20"/>
      <c r="I1296" s="31"/>
      <c r="J1296" s="1"/>
    </row>
    <row r="1297" spans="1:10" x14ac:dyDescent="0.3">
      <c r="A1297" s="18" t="s">
        <v>289</v>
      </c>
      <c r="B1297" s="23" t="str">
        <f>+VLOOKUP(BD_Capas[[#This Row],[idcapa]],Capas[],2,0)</f>
        <v>13_otrasactividadesdeservicios</v>
      </c>
      <c r="C1297" s="17">
        <v>1</v>
      </c>
      <c r="D1297" s="23" t="s">
        <v>2</v>
      </c>
      <c r="E1297" s="1">
        <v>1</v>
      </c>
      <c r="F1297" t="s">
        <v>11</v>
      </c>
      <c r="G1297" s="14">
        <v>1</v>
      </c>
      <c r="H1297" s="23"/>
      <c r="I1297" s="37"/>
      <c r="J1297" s="18"/>
    </row>
    <row r="1298" spans="1:10" x14ac:dyDescent="0.3">
      <c r="A1298" s="1" t="str">
        <f>+A1297</f>
        <v>149</v>
      </c>
      <c r="B1298" s="20" t="str">
        <f>+VLOOKUP(BD_Capas[[#This Row],[idcapa]],Capas[],2,0)</f>
        <v>13_otrasactividadesdeservicios</v>
      </c>
      <c r="C1298" s="3">
        <f t="shared" ref="C1298:C1320" si="198">+C1297+1</f>
        <v>2</v>
      </c>
      <c r="D1298" s="20" t="s">
        <v>3</v>
      </c>
      <c r="E1298" s="1">
        <v>1</v>
      </c>
      <c r="F1298" t="s">
        <v>305</v>
      </c>
      <c r="G1298" s="4">
        <v>2</v>
      </c>
      <c r="H1298" s="20"/>
      <c r="I1298" s="31"/>
      <c r="J1298" s="1"/>
    </row>
    <row r="1299" spans="1:10" x14ac:dyDescent="0.3">
      <c r="A1299" s="1" t="str">
        <f t="shared" ref="A1299:A1302" si="199">+A1298</f>
        <v>149</v>
      </c>
      <c r="B1299" s="20" t="str">
        <f>+VLOOKUP(BD_Capas[[#This Row],[idcapa]],Capas[],2,0)</f>
        <v>13_otrasactividadesdeservicios</v>
      </c>
      <c r="C1299" s="3">
        <f t="shared" si="198"/>
        <v>3</v>
      </c>
      <c r="D1299" s="20" t="s">
        <v>111</v>
      </c>
      <c r="E1299" s="1">
        <v>1</v>
      </c>
      <c r="F1299" t="s">
        <v>12</v>
      </c>
      <c r="G1299" s="4">
        <v>3</v>
      </c>
      <c r="H1299" s="20" t="s">
        <v>994</v>
      </c>
      <c r="I1299" s="5" t="str">
        <f>BD_Capas[[#This Row],[idcapa]]&amp;"-"&amp;BD_Capas[[#This Row],[posición_capa]]</f>
        <v>149-1</v>
      </c>
      <c r="J1299" s="1">
        <v>1</v>
      </c>
    </row>
    <row r="1300" spans="1:10" x14ac:dyDescent="0.3">
      <c r="A1300" s="1" t="str">
        <f t="shared" si="199"/>
        <v>149</v>
      </c>
      <c r="B1300" s="20" t="str">
        <f>+VLOOKUP(BD_Capas[[#This Row],[idcapa]],Capas[],2,0)</f>
        <v>13_otrasactividadesdeservicios</v>
      </c>
      <c r="C1300" s="3">
        <f t="shared" si="198"/>
        <v>4</v>
      </c>
      <c r="D1300" s="20" t="s">
        <v>309</v>
      </c>
      <c r="E1300" s="1">
        <v>1</v>
      </c>
      <c r="F1300" t="s">
        <v>309</v>
      </c>
      <c r="G1300" s="4">
        <v>4</v>
      </c>
      <c r="H1300" s="20"/>
      <c r="I1300" s="5"/>
      <c r="J1300" s="1"/>
    </row>
    <row r="1301" spans="1:10" x14ac:dyDescent="0.3">
      <c r="A1301" s="1" t="str">
        <f t="shared" si="199"/>
        <v>149</v>
      </c>
      <c r="B1301" s="20" t="str">
        <f>+VLOOKUP(BD_Capas[[#This Row],[idcapa]],Capas[],2,0)</f>
        <v>13_otrasactividadesdeservicios</v>
      </c>
      <c r="C1301" s="3">
        <f t="shared" si="198"/>
        <v>5</v>
      </c>
      <c r="D1301" s="20" t="s">
        <v>401</v>
      </c>
      <c r="E1301" s="1">
        <v>1</v>
      </c>
      <c r="F1301" t="s">
        <v>401</v>
      </c>
      <c r="G1301" s="4">
        <v>5</v>
      </c>
      <c r="H1301" s="20"/>
      <c r="I1301" s="5"/>
      <c r="J1301" s="1"/>
    </row>
    <row r="1302" spans="1:10" x14ac:dyDescent="0.3">
      <c r="A1302" s="1" t="str">
        <f t="shared" si="199"/>
        <v>149</v>
      </c>
      <c r="B1302" s="20" t="str">
        <f>+VLOOKUP(BD_Capas[[#This Row],[idcapa]],Capas[],2,0)</f>
        <v>13_otrasactividadesdeservicios</v>
      </c>
      <c r="C1302" s="3">
        <f t="shared" si="198"/>
        <v>6</v>
      </c>
      <c r="D1302" s="20" t="s">
        <v>912</v>
      </c>
      <c r="E1302" s="1">
        <v>1</v>
      </c>
      <c r="F1302" t="s">
        <v>913</v>
      </c>
      <c r="G1302" s="4">
        <v>6</v>
      </c>
      <c r="H1302" s="20"/>
      <c r="I1302" s="31"/>
      <c r="J1302" s="1"/>
    </row>
    <row r="1303" spans="1:10" x14ac:dyDescent="0.3">
      <c r="A1303" s="18" t="s">
        <v>290</v>
      </c>
      <c r="B1303" s="23" t="str">
        <f>+VLOOKUP(BD_Capas[[#This Row],[idcapa]],Capas[],2,0)</f>
        <v>13_suministrodeaguaaguasresidualesdesechosydescontaminacin</v>
      </c>
      <c r="C1303" s="17">
        <v>1</v>
      </c>
      <c r="D1303" s="23" t="s">
        <v>2</v>
      </c>
      <c r="E1303" s="1">
        <v>1</v>
      </c>
      <c r="F1303" t="s">
        <v>11</v>
      </c>
      <c r="G1303" s="14">
        <v>1</v>
      </c>
      <c r="H1303" s="23"/>
      <c r="I1303" s="37"/>
      <c r="J1303" s="18"/>
    </row>
    <row r="1304" spans="1:10" x14ac:dyDescent="0.3">
      <c r="A1304" s="1" t="str">
        <f>+A1303</f>
        <v>150</v>
      </c>
      <c r="B1304" s="20" t="str">
        <f>+VLOOKUP(BD_Capas[[#This Row],[idcapa]],Capas[],2,0)</f>
        <v>13_suministrodeaguaaguasresidualesdesechosydescontaminacin</v>
      </c>
      <c r="C1304" s="3">
        <f t="shared" si="198"/>
        <v>2</v>
      </c>
      <c r="D1304" s="20" t="s">
        <v>3</v>
      </c>
      <c r="E1304" s="1">
        <v>1</v>
      </c>
      <c r="F1304" t="s">
        <v>305</v>
      </c>
      <c r="G1304" s="4">
        <v>2</v>
      </c>
      <c r="H1304" s="20"/>
      <c r="I1304" s="31"/>
      <c r="J1304" s="1"/>
    </row>
    <row r="1305" spans="1:10" x14ac:dyDescent="0.3">
      <c r="A1305" s="1" t="str">
        <f t="shared" ref="A1305:A1308" si="200">+A1304</f>
        <v>150</v>
      </c>
      <c r="B1305" s="20" t="str">
        <f>+VLOOKUP(BD_Capas[[#This Row],[idcapa]],Capas[],2,0)</f>
        <v>13_suministrodeaguaaguasresidualesdesechosydescontaminacin</v>
      </c>
      <c r="C1305" s="3">
        <f t="shared" si="198"/>
        <v>3</v>
      </c>
      <c r="D1305" s="20" t="s">
        <v>111</v>
      </c>
      <c r="E1305" s="1">
        <v>1</v>
      </c>
      <c r="F1305" t="s">
        <v>12</v>
      </c>
      <c r="G1305" s="4">
        <v>3</v>
      </c>
      <c r="H1305" s="20" t="s">
        <v>995</v>
      </c>
      <c r="I1305" s="5" t="str">
        <f>BD_Capas[[#This Row],[idcapa]]&amp;"-"&amp;BD_Capas[[#This Row],[posición_capa]]</f>
        <v>150-1</v>
      </c>
      <c r="J1305" s="1">
        <v>1</v>
      </c>
    </row>
    <row r="1306" spans="1:10" x14ac:dyDescent="0.3">
      <c r="A1306" s="1" t="str">
        <f t="shared" si="200"/>
        <v>150</v>
      </c>
      <c r="B1306" s="20" t="str">
        <f>+VLOOKUP(BD_Capas[[#This Row],[idcapa]],Capas[],2,0)</f>
        <v>13_suministrodeaguaaguasresidualesdesechosydescontaminacin</v>
      </c>
      <c r="C1306" s="3">
        <f t="shared" si="198"/>
        <v>4</v>
      </c>
      <c r="D1306" s="20" t="s">
        <v>309</v>
      </c>
      <c r="E1306" s="1">
        <v>1</v>
      </c>
      <c r="F1306" t="s">
        <v>309</v>
      </c>
      <c r="G1306" s="4">
        <v>4</v>
      </c>
      <c r="H1306" s="20"/>
      <c r="I1306" s="5"/>
      <c r="J1306" s="1"/>
    </row>
    <row r="1307" spans="1:10" x14ac:dyDescent="0.3">
      <c r="A1307" s="1" t="str">
        <f t="shared" si="200"/>
        <v>150</v>
      </c>
      <c r="B1307" s="20" t="str">
        <f>+VLOOKUP(BD_Capas[[#This Row],[idcapa]],Capas[],2,0)</f>
        <v>13_suministrodeaguaaguasresidualesdesechosydescontaminacin</v>
      </c>
      <c r="C1307" s="3">
        <f t="shared" si="198"/>
        <v>5</v>
      </c>
      <c r="D1307" s="20" t="s">
        <v>401</v>
      </c>
      <c r="E1307" s="1">
        <v>1</v>
      </c>
      <c r="F1307" t="s">
        <v>401</v>
      </c>
      <c r="G1307" s="4">
        <v>5</v>
      </c>
      <c r="H1307" s="20"/>
      <c r="I1307" s="5"/>
      <c r="J1307" s="1"/>
    </row>
    <row r="1308" spans="1:10" x14ac:dyDescent="0.3">
      <c r="A1308" s="1" t="str">
        <f t="shared" si="200"/>
        <v>150</v>
      </c>
      <c r="B1308" s="20" t="str">
        <f>+VLOOKUP(BD_Capas[[#This Row],[idcapa]],Capas[],2,0)</f>
        <v>13_suministrodeaguaaguasresidualesdesechosydescontaminacin</v>
      </c>
      <c r="C1308" s="3">
        <f t="shared" si="198"/>
        <v>6</v>
      </c>
      <c r="D1308" s="20" t="s">
        <v>912</v>
      </c>
      <c r="E1308" s="1">
        <v>1</v>
      </c>
      <c r="F1308" t="s">
        <v>913</v>
      </c>
      <c r="G1308" s="4">
        <v>6</v>
      </c>
      <c r="H1308" s="20"/>
      <c r="I1308" s="31"/>
      <c r="J1308" s="1"/>
    </row>
    <row r="1309" spans="1:10" x14ac:dyDescent="0.3">
      <c r="A1309" s="18" t="s">
        <v>291</v>
      </c>
      <c r="B1309" s="23" t="str">
        <f>+VLOOKUP(BD_Capas[[#This Row],[idcapa]],Capas[],2,0)</f>
        <v>13_suministrodeelectricidadgasvaporyaireacondicionado</v>
      </c>
      <c r="C1309" s="17">
        <v>1</v>
      </c>
      <c r="D1309" s="23" t="s">
        <v>2</v>
      </c>
      <c r="E1309" s="1">
        <v>1</v>
      </c>
      <c r="F1309" t="s">
        <v>11</v>
      </c>
      <c r="G1309" s="14">
        <v>1</v>
      </c>
      <c r="H1309" s="23"/>
      <c r="I1309" s="37"/>
      <c r="J1309" s="18"/>
    </row>
    <row r="1310" spans="1:10" x14ac:dyDescent="0.3">
      <c r="A1310" s="1" t="str">
        <f>+A1309</f>
        <v>151</v>
      </c>
      <c r="B1310" s="20" t="str">
        <f>+VLOOKUP(BD_Capas[[#This Row],[idcapa]],Capas[],2,0)</f>
        <v>13_suministrodeelectricidadgasvaporyaireacondicionado</v>
      </c>
      <c r="C1310" s="3">
        <f t="shared" si="198"/>
        <v>2</v>
      </c>
      <c r="D1310" s="20" t="s">
        <v>3</v>
      </c>
      <c r="E1310" s="1">
        <v>1</v>
      </c>
      <c r="F1310" t="s">
        <v>305</v>
      </c>
      <c r="G1310" s="4">
        <v>2</v>
      </c>
      <c r="H1310" s="20"/>
      <c r="I1310" s="31"/>
      <c r="J1310" s="1"/>
    </row>
    <row r="1311" spans="1:10" x14ac:dyDescent="0.3">
      <c r="A1311" s="1" t="str">
        <f t="shared" ref="A1311:A1314" si="201">+A1310</f>
        <v>151</v>
      </c>
      <c r="B1311" s="20" t="str">
        <f>+VLOOKUP(BD_Capas[[#This Row],[idcapa]],Capas[],2,0)</f>
        <v>13_suministrodeelectricidadgasvaporyaireacondicionado</v>
      </c>
      <c r="C1311" s="3">
        <f t="shared" si="198"/>
        <v>3</v>
      </c>
      <c r="D1311" s="20" t="s">
        <v>111</v>
      </c>
      <c r="E1311" s="1">
        <v>1</v>
      </c>
      <c r="F1311" t="s">
        <v>12</v>
      </c>
      <c r="G1311" s="4">
        <v>3</v>
      </c>
      <c r="H1311" s="20" t="s">
        <v>996</v>
      </c>
      <c r="I1311" s="5" t="str">
        <f>BD_Capas[[#This Row],[idcapa]]&amp;"-"&amp;BD_Capas[[#This Row],[posición_capa]]</f>
        <v>151-1</v>
      </c>
      <c r="J1311" s="1">
        <v>1</v>
      </c>
    </row>
    <row r="1312" spans="1:10" x14ac:dyDescent="0.3">
      <c r="A1312" s="1" t="str">
        <f t="shared" si="201"/>
        <v>151</v>
      </c>
      <c r="B1312" s="20" t="str">
        <f>+VLOOKUP(BD_Capas[[#This Row],[idcapa]],Capas[],2,0)</f>
        <v>13_suministrodeelectricidadgasvaporyaireacondicionado</v>
      </c>
      <c r="C1312" s="3">
        <f t="shared" si="198"/>
        <v>4</v>
      </c>
      <c r="D1312" s="20" t="s">
        <v>309</v>
      </c>
      <c r="E1312" s="1">
        <v>1</v>
      </c>
      <c r="F1312" t="s">
        <v>309</v>
      </c>
      <c r="G1312" s="4">
        <v>4</v>
      </c>
      <c r="H1312" s="20"/>
      <c r="I1312" s="5"/>
      <c r="J1312" s="1"/>
    </row>
    <row r="1313" spans="1:10" x14ac:dyDescent="0.3">
      <c r="A1313" s="1" t="str">
        <f t="shared" si="201"/>
        <v>151</v>
      </c>
      <c r="B1313" s="20" t="str">
        <f>+VLOOKUP(BD_Capas[[#This Row],[idcapa]],Capas[],2,0)</f>
        <v>13_suministrodeelectricidadgasvaporyaireacondicionado</v>
      </c>
      <c r="C1313" s="3">
        <f t="shared" si="198"/>
        <v>5</v>
      </c>
      <c r="D1313" s="20" t="s">
        <v>401</v>
      </c>
      <c r="E1313" s="1">
        <v>1</v>
      </c>
      <c r="F1313" t="s">
        <v>401</v>
      </c>
      <c r="G1313" s="4">
        <v>5</v>
      </c>
      <c r="H1313" s="20"/>
      <c r="I1313" s="5"/>
      <c r="J1313" s="1"/>
    </row>
    <row r="1314" spans="1:10" x14ac:dyDescent="0.3">
      <c r="A1314" s="1" t="str">
        <f t="shared" si="201"/>
        <v>151</v>
      </c>
      <c r="B1314" s="20" t="str">
        <f>+VLOOKUP(BD_Capas[[#This Row],[idcapa]],Capas[],2,0)</f>
        <v>13_suministrodeelectricidadgasvaporyaireacondicionado</v>
      </c>
      <c r="C1314" s="3">
        <f t="shared" si="198"/>
        <v>6</v>
      </c>
      <c r="D1314" s="20" t="s">
        <v>912</v>
      </c>
      <c r="E1314" s="1">
        <v>1</v>
      </c>
      <c r="F1314" t="s">
        <v>913</v>
      </c>
      <c r="G1314" s="4">
        <v>6</v>
      </c>
      <c r="H1314" s="20"/>
      <c r="I1314" s="31"/>
      <c r="J1314" s="1"/>
    </row>
    <row r="1315" spans="1:10" x14ac:dyDescent="0.3">
      <c r="A1315" s="18" t="s">
        <v>292</v>
      </c>
      <c r="B1315" s="23" t="str">
        <f>+VLOOKUP(BD_Capas[[#This Row],[idcapa]],Capas[],2,0)</f>
        <v>13_transporteyalmacenamiento</v>
      </c>
      <c r="C1315" s="17">
        <v>1</v>
      </c>
      <c r="D1315" s="23" t="s">
        <v>2</v>
      </c>
      <c r="E1315" s="1">
        <v>1</v>
      </c>
      <c r="F1315" t="s">
        <v>11</v>
      </c>
      <c r="G1315" s="14">
        <v>1</v>
      </c>
      <c r="H1315" s="23"/>
      <c r="I1315" s="37"/>
      <c r="J1315" s="18"/>
    </row>
    <row r="1316" spans="1:10" x14ac:dyDescent="0.3">
      <c r="A1316" s="1" t="str">
        <f>+A1315</f>
        <v>152</v>
      </c>
      <c r="B1316" s="20" t="str">
        <f>+VLOOKUP(BD_Capas[[#This Row],[idcapa]],Capas[],2,0)</f>
        <v>13_transporteyalmacenamiento</v>
      </c>
      <c r="C1316" s="3">
        <f t="shared" si="198"/>
        <v>2</v>
      </c>
      <c r="D1316" s="20" t="s">
        <v>3</v>
      </c>
      <c r="E1316" s="1">
        <v>1</v>
      </c>
      <c r="F1316" t="s">
        <v>305</v>
      </c>
      <c r="G1316" s="4">
        <v>2</v>
      </c>
      <c r="H1316" s="20"/>
      <c r="I1316" s="31"/>
      <c r="J1316" s="1"/>
    </row>
    <row r="1317" spans="1:10" x14ac:dyDescent="0.3">
      <c r="A1317" s="1" t="str">
        <f t="shared" ref="A1317:A1320" si="202">+A1316</f>
        <v>152</v>
      </c>
      <c r="B1317" s="20" t="str">
        <f>+VLOOKUP(BD_Capas[[#This Row],[idcapa]],Capas[],2,0)</f>
        <v>13_transporteyalmacenamiento</v>
      </c>
      <c r="C1317" s="3">
        <f t="shared" si="198"/>
        <v>3</v>
      </c>
      <c r="D1317" s="20" t="s">
        <v>111</v>
      </c>
      <c r="E1317" s="1">
        <v>1</v>
      </c>
      <c r="F1317" t="s">
        <v>12</v>
      </c>
      <c r="G1317" s="4">
        <v>3</v>
      </c>
      <c r="H1317" s="20" t="s">
        <v>997</v>
      </c>
      <c r="I1317" s="5" t="str">
        <f>BD_Capas[[#This Row],[idcapa]]&amp;"-"&amp;BD_Capas[[#This Row],[posición_capa]]</f>
        <v>152-1</v>
      </c>
      <c r="J1317" s="1">
        <v>1</v>
      </c>
    </row>
    <row r="1318" spans="1:10" x14ac:dyDescent="0.3">
      <c r="A1318" s="1" t="str">
        <f t="shared" si="202"/>
        <v>152</v>
      </c>
      <c r="B1318" s="20" t="str">
        <f>+VLOOKUP(BD_Capas[[#This Row],[idcapa]],Capas[],2,0)</f>
        <v>13_transporteyalmacenamiento</v>
      </c>
      <c r="C1318" s="3">
        <f t="shared" si="198"/>
        <v>4</v>
      </c>
      <c r="D1318" s="20" t="s">
        <v>309</v>
      </c>
      <c r="E1318" s="1">
        <v>1</v>
      </c>
      <c r="F1318" t="s">
        <v>309</v>
      </c>
      <c r="G1318" s="4">
        <v>4</v>
      </c>
      <c r="H1318" s="20"/>
      <c r="I1318" s="5"/>
      <c r="J1318" s="1"/>
    </row>
    <row r="1319" spans="1:10" x14ac:dyDescent="0.3">
      <c r="A1319" s="1" t="str">
        <f t="shared" si="202"/>
        <v>152</v>
      </c>
      <c r="B1319" s="20" t="str">
        <f>+VLOOKUP(BD_Capas[[#This Row],[idcapa]],Capas[],2,0)</f>
        <v>13_transporteyalmacenamiento</v>
      </c>
      <c r="C1319" s="3">
        <f t="shared" si="198"/>
        <v>5</v>
      </c>
      <c r="D1319" s="20" t="s">
        <v>401</v>
      </c>
      <c r="E1319" s="1">
        <v>1</v>
      </c>
      <c r="F1319" t="s">
        <v>401</v>
      </c>
      <c r="G1319" s="4">
        <v>5</v>
      </c>
      <c r="H1319" s="20"/>
      <c r="I1319" s="5"/>
      <c r="J1319" s="1"/>
    </row>
    <row r="1320" spans="1:10" x14ac:dyDescent="0.3">
      <c r="A1320" s="1" t="str">
        <f t="shared" si="202"/>
        <v>152</v>
      </c>
      <c r="B1320" s="20" t="str">
        <f>+VLOOKUP(BD_Capas[[#This Row],[idcapa]],Capas[],2,0)</f>
        <v>13_transporteyalmacenamiento</v>
      </c>
      <c r="C1320" s="3">
        <f t="shared" si="198"/>
        <v>6</v>
      </c>
      <c r="D1320" s="20" t="s">
        <v>912</v>
      </c>
      <c r="E1320" s="1">
        <v>1</v>
      </c>
      <c r="F1320" t="s">
        <v>913</v>
      </c>
      <c r="G1320" s="4">
        <v>6</v>
      </c>
      <c r="H1320" s="20"/>
      <c r="I1320" s="31"/>
      <c r="J1320" s="1"/>
    </row>
  </sheetData>
  <phoneticPr fontId="4" type="noConversion"/>
  <conditionalFormatting sqref="E10:E82 E786:E805 E811:E816">
    <cfRule type="cellIs" dxfId="4796" priority="302" operator="equal">
      <formula>1</formula>
    </cfRule>
  </conditionalFormatting>
  <conditionalFormatting sqref="E83:E99">
    <cfRule type="cellIs" dxfId="4795" priority="301" operator="equal">
      <formula>1</formula>
    </cfRule>
  </conditionalFormatting>
  <conditionalFormatting sqref="E100">
    <cfRule type="cellIs" dxfId="4794" priority="300" operator="equal">
      <formula>1</formula>
    </cfRule>
  </conditionalFormatting>
  <conditionalFormatting sqref="E101:E117">
    <cfRule type="cellIs" dxfId="4793" priority="299" operator="equal">
      <formula>1</formula>
    </cfRule>
  </conditionalFormatting>
  <conditionalFormatting sqref="E118">
    <cfRule type="cellIs" dxfId="4792" priority="298" operator="equal">
      <formula>1</formula>
    </cfRule>
  </conditionalFormatting>
  <conditionalFormatting sqref="E119:E135">
    <cfRule type="cellIs" dxfId="4791" priority="297" operator="equal">
      <formula>1</formula>
    </cfRule>
  </conditionalFormatting>
  <conditionalFormatting sqref="E136">
    <cfRule type="cellIs" dxfId="4790" priority="296" operator="equal">
      <formula>1</formula>
    </cfRule>
  </conditionalFormatting>
  <conditionalFormatting sqref="E137:E153">
    <cfRule type="cellIs" dxfId="4789" priority="295" operator="equal">
      <formula>1</formula>
    </cfRule>
  </conditionalFormatting>
  <conditionalFormatting sqref="E154">
    <cfRule type="cellIs" dxfId="4788" priority="294" operator="equal">
      <formula>1</formula>
    </cfRule>
  </conditionalFormatting>
  <conditionalFormatting sqref="E155:E170">
    <cfRule type="cellIs" dxfId="4787" priority="293" operator="equal">
      <formula>1</formula>
    </cfRule>
  </conditionalFormatting>
  <conditionalFormatting sqref="E171">
    <cfRule type="cellIs" dxfId="4786" priority="292" operator="equal">
      <formula>1</formula>
    </cfRule>
  </conditionalFormatting>
  <conditionalFormatting sqref="E172:E187">
    <cfRule type="cellIs" dxfId="4785" priority="291" operator="equal">
      <formula>1</formula>
    </cfRule>
  </conditionalFormatting>
  <conditionalFormatting sqref="E188">
    <cfRule type="cellIs" dxfId="4784" priority="290" operator="equal">
      <formula>1</formula>
    </cfRule>
  </conditionalFormatting>
  <conditionalFormatting sqref="E189:E204">
    <cfRule type="cellIs" dxfId="4783" priority="289" operator="equal">
      <formula>1</formula>
    </cfRule>
  </conditionalFormatting>
  <conditionalFormatting sqref="E205">
    <cfRule type="cellIs" dxfId="4782" priority="288" operator="equal">
      <formula>1</formula>
    </cfRule>
  </conditionalFormatting>
  <conditionalFormatting sqref="E206:E221">
    <cfRule type="cellIs" dxfId="4781" priority="287" operator="equal">
      <formula>1</formula>
    </cfRule>
  </conditionalFormatting>
  <conditionalFormatting sqref="E222">
    <cfRule type="cellIs" dxfId="4780" priority="286" operator="equal">
      <formula>1</formula>
    </cfRule>
  </conditionalFormatting>
  <conditionalFormatting sqref="E223:E238">
    <cfRule type="cellIs" dxfId="4779" priority="285" operator="equal">
      <formula>1</formula>
    </cfRule>
  </conditionalFormatting>
  <conditionalFormatting sqref="E239">
    <cfRule type="cellIs" dxfId="4778" priority="284" operator="equal">
      <formula>1</formula>
    </cfRule>
  </conditionalFormatting>
  <conditionalFormatting sqref="E240:E255">
    <cfRule type="cellIs" dxfId="4777" priority="283" operator="equal">
      <formula>1</formula>
    </cfRule>
  </conditionalFormatting>
  <conditionalFormatting sqref="E256">
    <cfRule type="cellIs" dxfId="4776" priority="282" operator="equal">
      <formula>1</formula>
    </cfRule>
  </conditionalFormatting>
  <conditionalFormatting sqref="E257:E272">
    <cfRule type="cellIs" dxfId="4775" priority="281" operator="equal">
      <formula>1</formula>
    </cfRule>
  </conditionalFormatting>
  <conditionalFormatting sqref="E273">
    <cfRule type="cellIs" dxfId="4774" priority="280" operator="equal">
      <formula>1</formula>
    </cfRule>
  </conditionalFormatting>
  <conditionalFormatting sqref="E274:E289">
    <cfRule type="cellIs" dxfId="4773" priority="279" operator="equal">
      <formula>1</formula>
    </cfRule>
  </conditionalFormatting>
  <conditionalFormatting sqref="E290">
    <cfRule type="cellIs" dxfId="4772" priority="278" operator="equal">
      <formula>1</formula>
    </cfRule>
  </conditionalFormatting>
  <conditionalFormatting sqref="E291:E306">
    <cfRule type="cellIs" dxfId="4771" priority="277" operator="equal">
      <formula>1</formula>
    </cfRule>
  </conditionalFormatting>
  <conditionalFormatting sqref="E307">
    <cfRule type="cellIs" dxfId="4770" priority="276" operator="equal">
      <formula>1</formula>
    </cfRule>
  </conditionalFormatting>
  <conditionalFormatting sqref="E308:E323">
    <cfRule type="cellIs" dxfId="4769" priority="275" operator="equal">
      <formula>1</formula>
    </cfRule>
  </conditionalFormatting>
  <conditionalFormatting sqref="E324">
    <cfRule type="cellIs" dxfId="4768" priority="274" operator="equal">
      <formula>1</formula>
    </cfRule>
  </conditionalFormatting>
  <conditionalFormatting sqref="E325:E340">
    <cfRule type="cellIs" dxfId="4767" priority="273" operator="equal">
      <formula>1</formula>
    </cfRule>
  </conditionalFormatting>
  <conditionalFormatting sqref="E341">
    <cfRule type="cellIs" dxfId="4766" priority="272" operator="equal">
      <formula>1</formula>
    </cfRule>
  </conditionalFormatting>
  <conditionalFormatting sqref="E342:E357">
    <cfRule type="cellIs" dxfId="4765" priority="271" operator="equal">
      <formula>1</formula>
    </cfRule>
  </conditionalFormatting>
  <conditionalFormatting sqref="E358">
    <cfRule type="cellIs" dxfId="4764" priority="270" operator="equal">
      <formula>1</formula>
    </cfRule>
  </conditionalFormatting>
  <conditionalFormatting sqref="E359:E374">
    <cfRule type="cellIs" dxfId="4763" priority="269" operator="equal">
      <formula>1</formula>
    </cfRule>
  </conditionalFormatting>
  <conditionalFormatting sqref="E375">
    <cfRule type="cellIs" dxfId="4762" priority="268" operator="equal">
      <formula>1</formula>
    </cfRule>
  </conditionalFormatting>
  <conditionalFormatting sqref="E376:E391">
    <cfRule type="cellIs" dxfId="4761" priority="267" operator="equal">
      <formula>1</formula>
    </cfRule>
  </conditionalFormatting>
  <conditionalFormatting sqref="E392">
    <cfRule type="cellIs" dxfId="4760" priority="266" operator="equal">
      <formula>1</formula>
    </cfRule>
  </conditionalFormatting>
  <conditionalFormatting sqref="E393:E408">
    <cfRule type="cellIs" dxfId="4759" priority="265" operator="equal">
      <formula>1</formula>
    </cfRule>
  </conditionalFormatting>
  <conditionalFormatting sqref="E409">
    <cfRule type="cellIs" dxfId="4758" priority="264" operator="equal">
      <formula>1</formula>
    </cfRule>
  </conditionalFormatting>
  <conditionalFormatting sqref="E410:E425">
    <cfRule type="cellIs" dxfId="4757" priority="263" operator="equal">
      <formula>1</formula>
    </cfRule>
  </conditionalFormatting>
  <conditionalFormatting sqref="E426">
    <cfRule type="cellIs" dxfId="4756" priority="262" operator="equal">
      <formula>1</formula>
    </cfRule>
  </conditionalFormatting>
  <conditionalFormatting sqref="E427:E442">
    <cfRule type="cellIs" dxfId="4755" priority="261" operator="equal">
      <formula>1</formula>
    </cfRule>
  </conditionalFormatting>
  <conditionalFormatting sqref="E443">
    <cfRule type="cellIs" dxfId="4754" priority="260" operator="equal">
      <formula>1</formula>
    </cfRule>
  </conditionalFormatting>
  <conditionalFormatting sqref="E444:E465">
    <cfRule type="cellIs" dxfId="4753" priority="259" operator="equal">
      <formula>1</formula>
    </cfRule>
  </conditionalFormatting>
  <conditionalFormatting sqref="E466">
    <cfRule type="cellIs" dxfId="4752" priority="258" operator="equal">
      <formula>1</formula>
    </cfRule>
  </conditionalFormatting>
  <conditionalFormatting sqref="E467:E475">
    <cfRule type="cellIs" dxfId="4751" priority="257" operator="equal">
      <formula>1</formula>
    </cfRule>
  </conditionalFormatting>
  <conditionalFormatting sqref="E476">
    <cfRule type="cellIs" dxfId="4750" priority="256" operator="equal">
      <formula>1</formula>
    </cfRule>
  </conditionalFormatting>
  <conditionalFormatting sqref="E477:E485">
    <cfRule type="cellIs" dxfId="4749" priority="255" operator="equal">
      <formula>1</formula>
    </cfRule>
  </conditionalFormatting>
  <conditionalFormatting sqref="E486">
    <cfRule type="cellIs" dxfId="4748" priority="254" operator="equal">
      <formula>1</formula>
    </cfRule>
  </conditionalFormatting>
  <conditionalFormatting sqref="E487:E495">
    <cfRule type="cellIs" dxfId="4747" priority="253" operator="equal">
      <formula>1</formula>
    </cfRule>
  </conditionalFormatting>
  <conditionalFormatting sqref="E496">
    <cfRule type="cellIs" dxfId="4746" priority="252" operator="equal">
      <formula>1</formula>
    </cfRule>
  </conditionalFormatting>
  <conditionalFormatting sqref="E497:E505">
    <cfRule type="cellIs" dxfId="4745" priority="251" operator="equal">
      <formula>1</formula>
    </cfRule>
  </conditionalFormatting>
  <conditionalFormatting sqref="E506">
    <cfRule type="cellIs" dxfId="4744" priority="250" operator="equal">
      <formula>1</formula>
    </cfRule>
  </conditionalFormatting>
  <conditionalFormatting sqref="E507:E515">
    <cfRule type="cellIs" dxfId="4743" priority="249" operator="equal">
      <formula>1</formula>
    </cfRule>
  </conditionalFormatting>
  <conditionalFormatting sqref="E516">
    <cfRule type="cellIs" dxfId="4742" priority="248" operator="equal">
      <formula>1</formula>
    </cfRule>
  </conditionalFormatting>
  <conditionalFormatting sqref="E517:E525">
    <cfRule type="cellIs" dxfId="4741" priority="247" operator="equal">
      <formula>1</formula>
    </cfRule>
  </conditionalFormatting>
  <conditionalFormatting sqref="E526">
    <cfRule type="cellIs" dxfId="4740" priority="246" operator="equal">
      <formula>1</formula>
    </cfRule>
  </conditionalFormatting>
  <conditionalFormatting sqref="E527:E535">
    <cfRule type="cellIs" dxfId="4739" priority="245" operator="equal">
      <formula>1</formula>
    </cfRule>
  </conditionalFormatting>
  <conditionalFormatting sqref="E536">
    <cfRule type="cellIs" dxfId="4738" priority="244" operator="equal">
      <formula>1</formula>
    </cfRule>
  </conditionalFormatting>
  <conditionalFormatting sqref="E537:E545">
    <cfRule type="cellIs" dxfId="4737" priority="243" operator="equal">
      <formula>1</formula>
    </cfRule>
  </conditionalFormatting>
  <conditionalFormatting sqref="E546">
    <cfRule type="cellIs" dxfId="4736" priority="242" operator="equal">
      <formula>1</formula>
    </cfRule>
  </conditionalFormatting>
  <conditionalFormatting sqref="E547:E555">
    <cfRule type="cellIs" dxfId="4735" priority="241" operator="equal">
      <formula>1</formula>
    </cfRule>
  </conditionalFormatting>
  <conditionalFormatting sqref="E556">
    <cfRule type="cellIs" dxfId="4734" priority="240" operator="equal">
      <formula>1</formula>
    </cfRule>
  </conditionalFormatting>
  <conditionalFormatting sqref="E557:E565">
    <cfRule type="cellIs" dxfId="4733" priority="239" operator="equal">
      <formula>1</formula>
    </cfRule>
  </conditionalFormatting>
  <conditionalFormatting sqref="E566">
    <cfRule type="cellIs" dxfId="4732" priority="238" operator="equal">
      <formula>1</formula>
    </cfRule>
  </conditionalFormatting>
  <conditionalFormatting sqref="E567:E575">
    <cfRule type="cellIs" dxfId="4731" priority="237" operator="equal">
      <formula>1</formula>
    </cfRule>
  </conditionalFormatting>
  <conditionalFormatting sqref="E576">
    <cfRule type="cellIs" dxfId="4730" priority="236" operator="equal">
      <formula>1</formula>
    </cfRule>
  </conditionalFormatting>
  <conditionalFormatting sqref="E577:E585">
    <cfRule type="cellIs" dxfId="4729" priority="235" operator="equal">
      <formula>1</formula>
    </cfRule>
  </conditionalFormatting>
  <conditionalFormatting sqref="E586">
    <cfRule type="cellIs" dxfId="4728" priority="234" operator="equal">
      <formula>1</formula>
    </cfRule>
  </conditionalFormatting>
  <conditionalFormatting sqref="E587:E595">
    <cfRule type="cellIs" dxfId="4727" priority="233" operator="equal">
      <formula>1</formula>
    </cfRule>
  </conditionalFormatting>
  <conditionalFormatting sqref="E596">
    <cfRule type="cellIs" dxfId="4726" priority="232" operator="equal">
      <formula>1</formula>
    </cfRule>
  </conditionalFormatting>
  <conditionalFormatting sqref="E597:E605">
    <cfRule type="cellIs" dxfId="4725" priority="231" operator="equal">
      <formula>1</formula>
    </cfRule>
  </conditionalFormatting>
  <conditionalFormatting sqref="E606">
    <cfRule type="cellIs" dxfId="4724" priority="230" operator="equal">
      <formula>1</formula>
    </cfRule>
  </conditionalFormatting>
  <conditionalFormatting sqref="E607:E615">
    <cfRule type="cellIs" dxfId="4723" priority="229" operator="equal">
      <formula>1</formula>
    </cfRule>
  </conditionalFormatting>
  <conditionalFormatting sqref="E616">
    <cfRule type="cellIs" dxfId="4722" priority="228" operator="equal">
      <formula>1</formula>
    </cfRule>
  </conditionalFormatting>
  <conditionalFormatting sqref="E617:E625">
    <cfRule type="cellIs" dxfId="4721" priority="227" operator="equal">
      <formula>1</formula>
    </cfRule>
  </conditionalFormatting>
  <conditionalFormatting sqref="E626">
    <cfRule type="cellIs" dxfId="4720" priority="226" operator="equal">
      <formula>1</formula>
    </cfRule>
  </conditionalFormatting>
  <conditionalFormatting sqref="E627:E635">
    <cfRule type="cellIs" dxfId="4719" priority="225" operator="equal">
      <formula>1</formula>
    </cfRule>
  </conditionalFormatting>
  <conditionalFormatting sqref="E636">
    <cfRule type="cellIs" dxfId="4718" priority="224" operator="equal">
      <formula>1</formula>
    </cfRule>
  </conditionalFormatting>
  <conditionalFormatting sqref="E637:E645">
    <cfRule type="cellIs" dxfId="4717" priority="223" operator="equal">
      <formula>1</formula>
    </cfRule>
  </conditionalFormatting>
  <conditionalFormatting sqref="E646">
    <cfRule type="cellIs" dxfId="4716" priority="222" operator="equal">
      <formula>1</formula>
    </cfRule>
  </conditionalFormatting>
  <conditionalFormatting sqref="E647:E655">
    <cfRule type="cellIs" dxfId="4715" priority="221" operator="equal">
      <formula>1</formula>
    </cfRule>
  </conditionalFormatting>
  <conditionalFormatting sqref="E656">
    <cfRule type="cellIs" dxfId="4714" priority="220" operator="equal">
      <formula>1</formula>
    </cfRule>
  </conditionalFormatting>
  <conditionalFormatting sqref="E657:E665">
    <cfRule type="cellIs" dxfId="4713" priority="219" operator="equal">
      <formula>1</formula>
    </cfRule>
  </conditionalFormatting>
  <conditionalFormatting sqref="E666">
    <cfRule type="cellIs" dxfId="4712" priority="218" operator="equal">
      <formula>1</formula>
    </cfRule>
  </conditionalFormatting>
  <conditionalFormatting sqref="E667:E675">
    <cfRule type="cellIs" dxfId="4711" priority="217" operator="equal">
      <formula>1</formula>
    </cfRule>
  </conditionalFormatting>
  <conditionalFormatting sqref="E676">
    <cfRule type="cellIs" dxfId="4710" priority="216" operator="equal">
      <formula>1</formula>
    </cfRule>
  </conditionalFormatting>
  <conditionalFormatting sqref="E677:E680">
    <cfRule type="cellIs" dxfId="4709" priority="215" operator="equal">
      <formula>1</formula>
    </cfRule>
  </conditionalFormatting>
  <conditionalFormatting sqref="E681">
    <cfRule type="cellIs" dxfId="4708" priority="214" operator="equal">
      <formula>1</formula>
    </cfRule>
  </conditionalFormatting>
  <conditionalFormatting sqref="E682:E685">
    <cfRule type="cellIs" dxfId="4707" priority="213" operator="equal">
      <formula>1</formula>
    </cfRule>
  </conditionalFormatting>
  <conditionalFormatting sqref="E686">
    <cfRule type="cellIs" dxfId="4706" priority="212" operator="equal">
      <formula>1</formula>
    </cfRule>
  </conditionalFormatting>
  <conditionalFormatting sqref="E687:E690">
    <cfRule type="cellIs" dxfId="4705" priority="211" operator="equal">
      <formula>1</formula>
    </cfRule>
  </conditionalFormatting>
  <conditionalFormatting sqref="E691">
    <cfRule type="cellIs" dxfId="4704" priority="210" operator="equal">
      <formula>1</formula>
    </cfRule>
  </conditionalFormatting>
  <conditionalFormatting sqref="E692:E695">
    <cfRule type="cellIs" dxfId="4703" priority="209" operator="equal">
      <formula>1</formula>
    </cfRule>
  </conditionalFormatting>
  <conditionalFormatting sqref="E696">
    <cfRule type="cellIs" dxfId="4702" priority="208" operator="equal">
      <formula>1</formula>
    </cfRule>
  </conditionalFormatting>
  <conditionalFormatting sqref="E697:E700">
    <cfRule type="cellIs" dxfId="4701" priority="207" operator="equal">
      <formula>1</formula>
    </cfRule>
  </conditionalFormatting>
  <conditionalFormatting sqref="E701">
    <cfRule type="cellIs" dxfId="4700" priority="206" operator="equal">
      <formula>1</formula>
    </cfRule>
  </conditionalFormatting>
  <conditionalFormatting sqref="E702:E705">
    <cfRule type="cellIs" dxfId="4699" priority="205" operator="equal">
      <formula>1</formula>
    </cfRule>
  </conditionalFormatting>
  <conditionalFormatting sqref="E706">
    <cfRule type="cellIs" dxfId="4698" priority="204" operator="equal">
      <formula>1</formula>
    </cfRule>
  </conditionalFormatting>
  <conditionalFormatting sqref="E707:E710">
    <cfRule type="cellIs" dxfId="4697" priority="203" operator="equal">
      <formula>1</formula>
    </cfRule>
  </conditionalFormatting>
  <conditionalFormatting sqref="E711">
    <cfRule type="cellIs" dxfId="4696" priority="202" operator="equal">
      <formula>1</formula>
    </cfRule>
  </conditionalFormatting>
  <conditionalFormatting sqref="E712:E715">
    <cfRule type="cellIs" dxfId="4695" priority="201" operator="equal">
      <formula>1</formula>
    </cfRule>
  </conditionalFormatting>
  <conditionalFormatting sqref="E716">
    <cfRule type="cellIs" dxfId="4694" priority="200" operator="equal">
      <formula>1</formula>
    </cfRule>
  </conditionalFormatting>
  <conditionalFormatting sqref="E717:E720">
    <cfRule type="cellIs" dxfId="4693" priority="199" operator="equal">
      <formula>1</formula>
    </cfRule>
  </conditionalFormatting>
  <conditionalFormatting sqref="E721">
    <cfRule type="cellIs" dxfId="4692" priority="198" operator="equal">
      <formula>1</formula>
    </cfRule>
  </conditionalFormatting>
  <conditionalFormatting sqref="E722:E725">
    <cfRule type="cellIs" dxfId="4691" priority="197" operator="equal">
      <formula>1</formula>
    </cfRule>
  </conditionalFormatting>
  <conditionalFormatting sqref="E726">
    <cfRule type="cellIs" dxfId="4690" priority="196" operator="equal">
      <formula>1</formula>
    </cfRule>
  </conditionalFormatting>
  <conditionalFormatting sqref="E727:E730">
    <cfRule type="cellIs" dxfId="4689" priority="195" operator="equal">
      <formula>1</formula>
    </cfRule>
  </conditionalFormatting>
  <conditionalFormatting sqref="E731">
    <cfRule type="cellIs" dxfId="4688" priority="194" operator="equal">
      <formula>1</formula>
    </cfRule>
  </conditionalFormatting>
  <conditionalFormatting sqref="E732:E735">
    <cfRule type="cellIs" dxfId="4687" priority="193" operator="equal">
      <formula>1</formula>
    </cfRule>
  </conditionalFormatting>
  <conditionalFormatting sqref="E736">
    <cfRule type="cellIs" dxfId="4686" priority="192" operator="equal">
      <formula>1</formula>
    </cfRule>
  </conditionalFormatting>
  <conditionalFormatting sqref="E737:E740">
    <cfRule type="cellIs" dxfId="4685" priority="191" operator="equal">
      <formula>1</formula>
    </cfRule>
  </conditionalFormatting>
  <conditionalFormatting sqref="E741">
    <cfRule type="cellIs" dxfId="4684" priority="190" operator="equal">
      <formula>1</formula>
    </cfRule>
  </conditionalFormatting>
  <conditionalFormatting sqref="E742:E745">
    <cfRule type="cellIs" dxfId="4683" priority="189" operator="equal">
      <formula>1</formula>
    </cfRule>
  </conditionalFormatting>
  <conditionalFormatting sqref="E746">
    <cfRule type="cellIs" dxfId="4682" priority="188" operator="equal">
      <formula>1</formula>
    </cfRule>
  </conditionalFormatting>
  <conditionalFormatting sqref="E747:E750">
    <cfRule type="cellIs" dxfId="4681" priority="187" operator="equal">
      <formula>1</formula>
    </cfRule>
  </conditionalFormatting>
  <conditionalFormatting sqref="E751">
    <cfRule type="cellIs" dxfId="4680" priority="186" operator="equal">
      <formula>1</formula>
    </cfRule>
  </conditionalFormatting>
  <conditionalFormatting sqref="E752:E755">
    <cfRule type="cellIs" dxfId="4679" priority="185" operator="equal">
      <formula>1</formula>
    </cfRule>
  </conditionalFormatting>
  <conditionalFormatting sqref="E756">
    <cfRule type="cellIs" dxfId="4678" priority="184" operator="equal">
      <formula>1</formula>
    </cfRule>
  </conditionalFormatting>
  <conditionalFormatting sqref="E757:E760">
    <cfRule type="cellIs" dxfId="4677" priority="183" operator="equal">
      <formula>1</formula>
    </cfRule>
  </conditionalFormatting>
  <conditionalFormatting sqref="E761">
    <cfRule type="cellIs" dxfId="4676" priority="182" operator="equal">
      <formula>1</formula>
    </cfRule>
  </conditionalFormatting>
  <conditionalFormatting sqref="E762:E765">
    <cfRule type="cellIs" dxfId="4675" priority="181" operator="equal">
      <formula>1</formula>
    </cfRule>
  </conditionalFormatting>
  <conditionalFormatting sqref="E766">
    <cfRule type="cellIs" dxfId="4674" priority="180" operator="equal">
      <formula>1</formula>
    </cfRule>
  </conditionalFormatting>
  <conditionalFormatting sqref="E767:E770">
    <cfRule type="cellIs" dxfId="4673" priority="179" operator="equal">
      <formula>1</formula>
    </cfRule>
  </conditionalFormatting>
  <conditionalFormatting sqref="E771">
    <cfRule type="cellIs" dxfId="4672" priority="178" operator="equal">
      <formula>1</formula>
    </cfRule>
  </conditionalFormatting>
  <conditionalFormatting sqref="E772:E775">
    <cfRule type="cellIs" dxfId="4671" priority="177" operator="equal">
      <formula>1</formula>
    </cfRule>
  </conditionalFormatting>
  <conditionalFormatting sqref="E776">
    <cfRule type="cellIs" dxfId="4670" priority="176" operator="equal">
      <formula>1</formula>
    </cfRule>
  </conditionalFormatting>
  <conditionalFormatting sqref="E777:E780">
    <cfRule type="cellIs" dxfId="4669" priority="175" operator="equal">
      <formula>1</formula>
    </cfRule>
  </conditionalFormatting>
  <conditionalFormatting sqref="E781">
    <cfRule type="cellIs" dxfId="4668" priority="174" operator="equal">
      <formula>1</formula>
    </cfRule>
  </conditionalFormatting>
  <conditionalFormatting sqref="E782:E785">
    <cfRule type="cellIs" dxfId="4667" priority="173" operator="equal">
      <formula>1</formula>
    </cfRule>
  </conditionalFormatting>
  <conditionalFormatting sqref="E806">
    <cfRule type="cellIs" dxfId="4666" priority="172" operator="equal">
      <formula>1</formula>
    </cfRule>
  </conditionalFormatting>
  <conditionalFormatting sqref="E807:E810">
    <cfRule type="cellIs" dxfId="4665" priority="171" operator="equal">
      <formula>1</formula>
    </cfRule>
  </conditionalFormatting>
  <conditionalFormatting sqref="E817">
    <cfRule type="cellIs" dxfId="4664" priority="168" operator="equal">
      <formula>1</formula>
    </cfRule>
  </conditionalFormatting>
  <conditionalFormatting sqref="E818:E822">
    <cfRule type="cellIs" dxfId="4663" priority="167" operator="equal">
      <formula>1</formula>
    </cfRule>
  </conditionalFormatting>
  <conditionalFormatting sqref="E823">
    <cfRule type="cellIs" dxfId="4662" priority="166" operator="equal">
      <formula>1</formula>
    </cfRule>
  </conditionalFormatting>
  <conditionalFormatting sqref="E824:E828">
    <cfRule type="cellIs" dxfId="4661" priority="165" operator="equal">
      <formula>1</formula>
    </cfRule>
  </conditionalFormatting>
  <conditionalFormatting sqref="E829">
    <cfRule type="cellIs" dxfId="4660" priority="164" operator="equal">
      <formula>1</formula>
    </cfRule>
  </conditionalFormatting>
  <conditionalFormatting sqref="E830:E834">
    <cfRule type="cellIs" dxfId="4659" priority="163" operator="equal">
      <formula>1</formula>
    </cfRule>
  </conditionalFormatting>
  <conditionalFormatting sqref="E835">
    <cfRule type="cellIs" dxfId="4658" priority="162" operator="equal">
      <formula>1</formula>
    </cfRule>
  </conditionalFormatting>
  <conditionalFormatting sqref="E836:E840">
    <cfRule type="cellIs" dxfId="4657" priority="161" operator="equal">
      <formula>1</formula>
    </cfRule>
  </conditionalFormatting>
  <conditionalFormatting sqref="E841">
    <cfRule type="cellIs" dxfId="4656" priority="160" operator="equal">
      <formula>1</formula>
    </cfRule>
  </conditionalFormatting>
  <conditionalFormatting sqref="E842:E846">
    <cfRule type="cellIs" dxfId="4655" priority="159" operator="equal">
      <formula>1</formula>
    </cfRule>
  </conditionalFormatting>
  <conditionalFormatting sqref="E847">
    <cfRule type="cellIs" dxfId="4654" priority="158" operator="equal">
      <formula>1</formula>
    </cfRule>
  </conditionalFormatting>
  <conditionalFormatting sqref="E848:E852">
    <cfRule type="cellIs" dxfId="4653" priority="157" operator="equal">
      <formula>1</formula>
    </cfRule>
  </conditionalFormatting>
  <conditionalFormatting sqref="E853">
    <cfRule type="cellIs" dxfId="4652" priority="156" operator="equal">
      <formula>1</formula>
    </cfRule>
  </conditionalFormatting>
  <conditionalFormatting sqref="E854:E858">
    <cfRule type="cellIs" dxfId="4651" priority="155" operator="equal">
      <formula>1</formula>
    </cfRule>
  </conditionalFormatting>
  <conditionalFormatting sqref="E859">
    <cfRule type="cellIs" dxfId="4650" priority="154" operator="equal">
      <formula>1</formula>
    </cfRule>
  </conditionalFormatting>
  <conditionalFormatting sqref="E860:E864">
    <cfRule type="cellIs" dxfId="4649" priority="153" operator="equal">
      <formula>1</formula>
    </cfRule>
  </conditionalFormatting>
  <conditionalFormatting sqref="E865">
    <cfRule type="cellIs" dxfId="4648" priority="152" operator="equal">
      <formula>1</formula>
    </cfRule>
  </conditionalFormatting>
  <conditionalFormatting sqref="E866:E870">
    <cfRule type="cellIs" dxfId="4647" priority="151" operator="equal">
      <formula>1</formula>
    </cfRule>
  </conditionalFormatting>
  <conditionalFormatting sqref="E871">
    <cfRule type="cellIs" dxfId="4646" priority="150" operator="equal">
      <formula>1</formula>
    </cfRule>
  </conditionalFormatting>
  <conditionalFormatting sqref="E872:E876">
    <cfRule type="cellIs" dxfId="4645" priority="149" operator="equal">
      <formula>1</formula>
    </cfRule>
  </conditionalFormatting>
  <conditionalFormatting sqref="E877">
    <cfRule type="cellIs" dxfId="4644" priority="148" operator="equal">
      <formula>1</formula>
    </cfRule>
  </conditionalFormatting>
  <conditionalFormatting sqref="E878:E882">
    <cfRule type="cellIs" dxfId="4643" priority="147" operator="equal">
      <formula>1</formula>
    </cfRule>
  </conditionalFormatting>
  <conditionalFormatting sqref="E883">
    <cfRule type="cellIs" dxfId="4642" priority="146" operator="equal">
      <formula>1</formula>
    </cfRule>
  </conditionalFormatting>
  <conditionalFormatting sqref="E884:E888">
    <cfRule type="cellIs" dxfId="4641" priority="145" operator="equal">
      <formula>1</formula>
    </cfRule>
  </conditionalFormatting>
  <conditionalFormatting sqref="E889">
    <cfRule type="cellIs" dxfId="4640" priority="144" operator="equal">
      <formula>1</formula>
    </cfRule>
  </conditionalFormatting>
  <conditionalFormatting sqref="E890:E894">
    <cfRule type="cellIs" dxfId="4639" priority="143" operator="equal">
      <formula>1</formula>
    </cfRule>
  </conditionalFormatting>
  <conditionalFormatting sqref="E895">
    <cfRule type="cellIs" dxfId="4638" priority="142" operator="equal">
      <formula>1</formula>
    </cfRule>
  </conditionalFormatting>
  <conditionalFormatting sqref="E896:E900">
    <cfRule type="cellIs" dxfId="4637" priority="141" operator="equal">
      <formula>1</formula>
    </cfRule>
  </conditionalFormatting>
  <conditionalFormatting sqref="E901">
    <cfRule type="cellIs" dxfId="4636" priority="140" operator="equal">
      <formula>1</formula>
    </cfRule>
  </conditionalFormatting>
  <conditionalFormatting sqref="E902:E906">
    <cfRule type="cellIs" dxfId="4635" priority="139" operator="equal">
      <formula>1</formula>
    </cfRule>
  </conditionalFormatting>
  <conditionalFormatting sqref="E907">
    <cfRule type="cellIs" dxfId="4634" priority="138" operator="equal">
      <formula>1</formula>
    </cfRule>
  </conditionalFormatting>
  <conditionalFormatting sqref="E908:E912">
    <cfRule type="cellIs" dxfId="4633" priority="137" operator="equal">
      <formula>1</formula>
    </cfRule>
  </conditionalFormatting>
  <conditionalFormatting sqref="E913">
    <cfRule type="cellIs" dxfId="4632" priority="136" operator="equal">
      <formula>1</formula>
    </cfRule>
  </conditionalFormatting>
  <conditionalFormatting sqref="E914:E918">
    <cfRule type="cellIs" dxfId="4631" priority="135" operator="equal">
      <formula>1</formula>
    </cfRule>
  </conditionalFormatting>
  <conditionalFormatting sqref="E919">
    <cfRule type="cellIs" dxfId="4630" priority="134" operator="equal">
      <formula>1</formula>
    </cfRule>
  </conditionalFormatting>
  <conditionalFormatting sqref="E920:E924">
    <cfRule type="cellIs" dxfId="4629" priority="133" operator="equal">
      <formula>1</formula>
    </cfRule>
  </conditionalFormatting>
  <conditionalFormatting sqref="E925">
    <cfRule type="cellIs" dxfId="4628" priority="132" operator="equal">
      <formula>1</formula>
    </cfRule>
  </conditionalFormatting>
  <conditionalFormatting sqref="E926:E930">
    <cfRule type="cellIs" dxfId="4627" priority="131" operator="equal">
      <formula>1</formula>
    </cfRule>
  </conditionalFormatting>
  <conditionalFormatting sqref="E931">
    <cfRule type="cellIs" dxfId="4626" priority="130" operator="equal">
      <formula>1</formula>
    </cfRule>
  </conditionalFormatting>
  <conditionalFormatting sqref="E932:E936">
    <cfRule type="cellIs" dxfId="4625" priority="129" operator="equal">
      <formula>1</formula>
    </cfRule>
  </conditionalFormatting>
  <conditionalFormatting sqref="E937">
    <cfRule type="cellIs" dxfId="4624" priority="128" operator="equal">
      <formula>1</formula>
    </cfRule>
  </conditionalFormatting>
  <conditionalFormatting sqref="E938:E942">
    <cfRule type="cellIs" dxfId="4623" priority="127" operator="equal">
      <formula>1</formula>
    </cfRule>
  </conditionalFormatting>
  <conditionalFormatting sqref="E943">
    <cfRule type="cellIs" dxfId="4622" priority="126" operator="equal">
      <formula>1</formula>
    </cfRule>
  </conditionalFormatting>
  <conditionalFormatting sqref="E944:E948">
    <cfRule type="cellIs" dxfId="4621" priority="125" operator="equal">
      <formula>1</formula>
    </cfRule>
  </conditionalFormatting>
  <conditionalFormatting sqref="E949">
    <cfRule type="cellIs" dxfId="4620" priority="124" operator="equal">
      <formula>1</formula>
    </cfRule>
  </conditionalFormatting>
  <conditionalFormatting sqref="E950:E954">
    <cfRule type="cellIs" dxfId="4619" priority="123" operator="equal">
      <formula>1</formula>
    </cfRule>
  </conditionalFormatting>
  <conditionalFormatting sqref="E955">
    <cfRule type="cellIs" dxfId="4618" priority="122" operator="equal">
      <formula>1</formula>
    </cfRule>
  </conditionalFormatting>
  <conditionalFormatting sqref="E956:E960">
    <cfRule type="cellIs" dxfId="4617" priority="121" operator="equal">
      <formula>1</formula>
    </cfRule>
  </conditionalFormatting>
  <conditionalFormatting sqref="E961">
    <cfRule type="cellIs" dxfId="4616" priority="120" operator="equal">
      <formula>1</formula>
    </cfRule>
  </conditionalFormatting>
  <conditionalFormatting sqref="E962:E966">
    <cfRule type="cellIs" dxfId="4615" priority="119" operator="equal">
      <formula>1</formula>
    </cfRule>
  </conditionalFormatting>
  <conditionalFormatting sqref="E967">
    <cfRule type="cellIs" dxfId="4614" priority="118" operator="equal">
      <formula>1</formula>
    </cfRule>
  </conditionalFormatting>
  <conditionalFormatting sqref="E968:E972">
    <cfRule type="cellIs" dxfId="4613" priority="117" operator="equal">
      <formula>1</formula>
    </cfRule>
  </conditionalFormatting>
  <conditionalFormatting sqref="E973">
    <cfRule type="cellIs" dxfId="4612" priority="116" operator="equal">
      <formula>1</formula>
    </cfRule>
  </conditionalFormatting>
  <conditionalFormatting sqref="E974:E978">
    <cfRule type="cellIs" dxfId="4611" priority="115" operator="equal">
      <formula>1</formula>
    </cfRule>
  </conditionalFormatting>
  <conditionalFormatting sqref="E979">
    <cfRule type="cellIs" dxfId="4610" priority="114" operator="equal">
      <formula>1</formula>
    </cfRule>
  </conditionalFormatting>
  <conditionalFormatting sqref="E980:E984">
    <cfRule type="cellIs" dxfId="4609" priority="113" operator="equal">
      <formula>1</formula>
    </cfRule>
  </conditionalFormatting>
  <conditionalFormatting sqref="E985">
    <cfRule type="cellIs" dxfId="4608" priority="112" operator="equal">
      <formula>1</formula>
    </cfRule>
  </conditionalFormatting>
  <conditionalFormatting sqref="E986:E990">
    <cfRule type="cellIs" dxfId="4607" priority="111" operator="equal">
      <formula>1</formula>
    </cfRule>
  </conditionalFormatting>
  <conditionalFormatting sqref="E991">
    <cfRule type="cellIs" dxfId="4606" priority="110" operator="equal">
      <formula>1</formula>
    </cfRule>
  </conditionalFormatting>
  <conditionalFormatting sqref="E992:E996">
    <cfRule type="cellIs" dxfId="4605" priority="109" operator="equal">
      <formula>1</formula>
    </cfRule>
  </conditionalFormatting>
  <conditionalFormatting sqref="E997">
    <cfRule type="cellIs" dxfId="4604" priority="108" operator="equal">
      <formula>1</formula>
    </cfRule>
  </conditionalFormatting>
  <conditionalFormatting sqref="E998:E1002">
    <cfRule type="cellIs" dxfId="4603" priority="107" operator="equal">
      <formula>1</formula>
    </cfRule>
  </conditionalFormatting>
  <conditionalFormatting sqref="E1003">
    <cfRule type="cellIs" dxfId="4602" priority="106" operator="equal">
      <formula>1</formula>
    </cfRule>
  </conditionalFormatting>
  <conditionalFormatting sqref="E1004:E1008">
    <cfRule type="cellIs" dxfId="4601" priority="105" operator="equal">
      <formula>1</formula>
    </cfRule>
  </conditionalFormatting>
  <conditionalFormatting sqref="E1009">
    <cfRule type="cellIs" dxfId="4600" priority="104" operator="equal">
      <formula>1</formula>
    </cfRule>
  </conditionalFormatting>
  <conditionalFormatting sqref="E1010:E1014">
    <cfRule type="cellIs" dxfId="4599" priority="103" operator="equal">
      <formula>1</formula>
    </cfRule>
  </conditionalFormatting>
  <conditionalFormatting sqref="E1015">
    <cfRule type="cellIs" dxfId="4598" priority="102" operator="equal">
      <formula>1</formula>
    </cfRule>
  </conditionalFormatting>
  <conditionalFormatting sqref="E1016:E1020">
    <cfRule type="cellIs" dxfId="4597" priority="101" operator="equal">
      <formula>1</formula>
    </cfRule>
  </conditionalFormatting>
  <conditionalFormatting sqref="E1021">
    <cfRule type="cellIs" dxfId="4596" priority="100" operator="equal">
      <formula>1</formula>
    </cfRule>
  </conditionalFormatting>
  <conditionalFormatting sqref="E1022:E1026">
    <cfRule type="cellIs" dxfId="4595" priority="99" operator="equal">
      <formula>1</formula>
    </cfRule>
  </conditionalFormatting>
  <conditionalFormatting sqref="E1027">
    <cfRule type="cellIs" dxfId="4594" priority="98" operator="equal">
      <formula>1</formula>
    </cfRule>
  </conditionalFormatting>
  <conditionalFormatting sqref="E1028:E1032">
    <cfRule type="cellIs" dxfId="4593" priority="97" operator="equal">
      <formula>1</formula>
    </cfRule>
  </conditionalFormatting>
  <conditionalFormatting sqref="E1033">
    <cfRule type="cellIs" dxfId="4592" priority="96" operator="equal">
      <formula>1</formula>
    </cfRule>
  </conditionalFormatting>
  <conditionalFormatting sqref="E1034:E1038">
    <cfRule type="cellIs" dxfId="4591" priority="95" operator="equal">
      <formula>1</formula>
    </cfRule>
  </conditionalFormatting>
  <conditionalFormatting sqref="E1039">
    <cfRule type="cellIs" dxfId="4590" priority="94" operator="equal">
      <formula>1</formula>
    </cfRule>
  </conditionalFormatting>
  <conditionalFormatting sqref="E1040:E1044">
    <cfRule type="cellIs" dxfId="4589" priority="93" operator="equal">
      <formula>1</formula>
    </cfRule>
  </conditionalFormatting>
  <conditionalFormatting sqref="E1045">
    <cfRule type="cellIs" dxfId="4588" priority="92" operator="equal">
      <formula>1</formula>
    </cfRule>
  </conditionalFormatting>
  <conditionalFormatting sqref="E1046:E1050">
    <cfRule type="cellIs" dxfId="4587" priority="91" operator="equal">
      <formula>1</formula>
    </cfRule>
  </conditionalFormatting>
  <conditionalFormatting sqref="E1051">
    <cfRule type="cellIs" dxfId="4586" priority="90" operator="equal">
      <formula>1</formula>
    </cfRule>
  </conditionalFormatting>
  <conditionalFormatting sqref="E1052:E1056">
    <cfRule type="cellIs" dxfId="4585" priority="89" operator="equal">
      <formula>1</formula>
    </cfRule>
  </conditionalFormatting>
  <conditionalFormatting sqref="E1057">
    <cfRule type="cellIs" dxfId="4584" priority="88" operator="equal">
      <formula>1</formula>
    </cfRule>
  </conditionalFormatting>
  <conditionalFormatting sqref="E1058:E1062">
    <cfRule type="cellIs" dxfId="4583" priority="87" operator="equal">
      <formula>1</formula>
    </cfRule>
  </conditionalFormatting>
  <conditionalFormatting sqref="E1063">
    <cfRule type="cellIs" dxfId="4582" priority="86" operator="equal">
      <formula>1</formula>
    </cfRule>
  </conditionalFormatting>
  <conditionalFormatting sqref="E1064:E1068">
    <cfRule type="cellIs" dxfId="4581" priority="85" operator="equal">
      <formula>1</formula>
    </cfRule>
  </conditionalFormatting>
  <conditionalFormatting sqref="E1069">
    <cfRule type="cellIs" dxfId="4580" priority="84" operator="equal">
      <formula>1</formula>
    </cfRule>
  </conditionalFormatting>
  <conditionalFormatting sqref="E1070:E1074">
    <cfRule type="cellIs" dxfId="4579" priority="83" operator="equal">
      <formula>1</formula>
    </cfRule>
  </conditionalFormatting>
  <conditionalFormatting sqref="E1075">
    <cfRule type="cellIs" dxfId="4578" priority="82" operator="equal">
      <formula>1</formula>
    </cfRule>
  </conditionalFormatting>
  <conditionalFormatting sqref="E1076:E1080">
    <cfRule type="cellIs" dxfId="4577" priority="81" operator="equal">
      <formula>1</formula>
    </cfRule>
  </conditionalFormatting>
  <conditionalFormatting sqref="E1081">
    <cfRule type="cellIs" dxfId="4576" priority="80" operator="equal">
      <formula>1</formula>
    </cfRule>
  </conditionalFormatting>
  <conditionalFormatting sqref="E1082:E1086">
    <cfRule type="cellIs" dxfId="4575" priority="79" operator="equal">
      <formula>1</formula>
    </cfRule>
  </conditionalFormatting>
  <conditionalFormatting sqref="E1087">
    <cfRule type="cellIs" dxfId="4574" priority="78" operator="equal">
      <formula>1</formula>
    </cfRule>
  </conditionalFormatting>
  <conditionalFormatting sqref="E1088:E1092">
    <cfRule type="cellIs" dxfId="4573" priority="77" operator="equal">
      <formula>1</formula>
    </cfRule>
  </conditionalFormatting>
  <conditionalFormatting sqref="E1093">
    <cfRule type="cellIs" dxfId="4572" priority="76" operator="equal">
      <formula>1</formula>
    </cfRule>
  </conditionalFormatting>
  <conditionalFormatting sqref="E1094:E1098">
    <cfRule type="cellIs" dxfId="4571" priority="75" operator="equal">
      <formula>1</formula>
    </cfRule>
  </conditionalFormatting>
  <conditionalFormatting sqref="E1099">
    <cfRule type="cellIs" dxfId="4570" priority="74" operator="equal">
      <formula>1</formula>
    </cfRule>
  </conditionalFormatting>
  <conditionalFormatting sqref="E1100:E1104">
    <cfRule type="cellIs" dxfId="4569" priority="73" operator="equal">
      <formula>1</formula>
    </cfRule>
  </conditionalFormatting>
  <conditionalFormatting sqref="E1105">
    <cfRule type="cellIs" dxfId="4568" priority="72" operator="equal">
      <formula>1</formula>
    </cfRule>
  </conditionalFormatting>
  <conditionalFormatting sqref="E1106:E1110">
    <cfRule type="cellIs" dxfId="4567" priority="71" operator="equal">
      <formula>1</formula>
    </cfRule>
  </conditionalFormatting>
  <conditionalFormatting sqref="E1111">
    <cfRule type="cellIs" dxfId="4566" priority="70" operator="equal">
      <formula>1</formula>
    </cfRule>
  </conditionalFormatting>
  <conditionalFormatting sqref="E1112:E1116">
    <cfRule type="cellIs" dxfId="4565" priority="69" operator="equal">
      <formula>1</formula>
    </cfRule>
  </conditionalFormatting>
  <conditionalFormatting sqref="E1117">
    <cfRule type="cellIs" dxfId="4564" priority="68" operator="equal">
      <formula>1</formula>
    </cfRule>
  </conditionalFormatting>
  <conditionalFormatting sqref="E1118:E1122">
    <cfRule type="cellIs" dxfId="4563" priority="67" operator="equal">
      <formula>1</formula>
    </cfRule>
  </conditionalFormatting>
  <conditionalFormatting sqref="E1123">
    <cfRule type="cellIs" dxfId="4562" priority="66" operator="equal">
      <formula>1</formula>
    </cfRule>
  </conditionalFormatting>
  <conditionalFormatting sqref="E1124:E1128">
    <cfRule type="cellIs" dxfId="4561" priority="65" operator="equal">
      <formula>1</formula>
    </cfRule>
  </conditionalFormatting>
  <conditionalFormatting sqref="E1129">
    <cfRule type="cellIs" dxfId="4560" priority="64" operator="equal">
      <formula>1</formula>
    </cfRule>
  </conditionalFormatting>
  <conditionalFormatting sqref="E1130:E1134">
    <cfRule type="cellIs" dxfId="4559" priority="63" operator="equal">
      <formula>1</formula>
    </cfRule>
  </conditionalFormatting>
  <conditionalFormatting sqref="E1135">
    <cfRule type="cellIs" dxfId="4558" priority="62" operator="equal">
      <formula>1</formula>
    </cfRule>
  </conditionalFormatting>
  <conditionalFormatting sqref="E1136:E1140">
    <cfRule type="cellIs" dxfId="4557" priority="61" operator="equal">
      <formula>1</formula>
    </cfRule>
  </conditionalFormatting>
  <conditionalFormatting sqref="E1141">
    <cfRule type="cellIs" dxfId="4556" priority="60" operator="equal">
      <formula>1</formula>
    </cfRule>
  </conditionalFormatting>
  <conditionalFormatting sqref="E1142:E1146">
    <cfRule type="cellIs" dxfId="4555" priority="59" operator="equal">
      <formula>1</formula>
    </cfRule>
  </conditionalFormatting>
  <conditionalFormatting sqref="E1147">
    <cfRule type="cellIs" dxfId="4554" priority="58" operator="equal">
      <formula>1</formula>
    </cfRule>
  </conditionalFormatting>
  <conditionalFormatting sqref="E1148:E1152">
    <cfRule type="cellIs" dxfId="4553" priority="57" operator="equal">
      <formula>1</formula>
    </cfRule>
  </conditionalFormatting>
  <conditionalFormatting sqref="E1153">
    <cfRule type="cellIs" dxfId="4552" priority="56" operator="equal">
      <formula>1</formula>
    </cfRule>
  </conditionalFormatting>
  <conditionalFormatting sqref="E1154:E1158">
    <cfRule type="cellIs" dxfId="4551" priority="55" operator="equal">
      <formula>1</formula>
    </cfRule>
  </conditionalFormatting>
  <conditionalFormatting sqref="E1159">
    <cfRule type="cellIs" dxfId="4550" priority="54" operator="equal">
      <formula>1</formula>
    </cfRule>
  </conditionalFormatting>
  <conditionalFormatting sqref="E1160:E1164">
    <cfRule type="cellIs" dxfId="4549" priority="53" operator="equal">
      <formula>1</formula>
    </cfRule>
  </conditionalFormatting>
  <conditionalFormatting sqref="E1165">
    <cfRule type="cellIs" dxfId="4548" priority="52" operator="equal">
      <formula>1</formula>
    </cfRule>
  </conditionalFormatting>
  <conditionalFormatting sqref="E1166:E1170">
    <cfRule type="cellIs" dxfId="4547" priority="51" operator="equal">
      <formula>1</formula>
    </cfRule>
  </conditionalFormatting>
  <conditionalFormatting sqref="E1171">
    <cfRule type="cellIs" dxfId="4546" priority="50" operator="equal">
      <formula>1</formula>
    </cfRule>
  </conditionalFormatting>
  <conditionalFormatting sqref="E1172:E1176">
    <cfRule type="cellIs" dxfId="4545" priority="49" operator="equal">
      <formula>1</formula>
    </cfRule>
  </conditionalFormatting>
  <conditionalFormatting sqref="E1177">
    <cfRule type="cellIs" dxfId="4544" priority="48" operator="equal">
      <formula>1</formula>
    </cfRule>
  </conditionalFormatting>
  <conditionalFormatting sqref="E1178:E1182">
    <cfRule type="cellIs" dxfId="4543" priority="47" operator="equal">
      <formula>1</formula>
    </cfRule>
  </conditionalFormatting>
  <conditionalFormatting sqref="E1183">
    <cfRule type="cellIs" dxfId="4542" priority="46" operator="equal">
      <formula>1</formula>
    </cfRule>
  </conditionalFormatting>
  <conditionalFormatting sqref="E1184:E1188">
    <cfRule type="cellIs" dxfId="4541" priority="45" operator="equal">
      <formula>1</formula>
    </cfRule>
  </conditionalFormatting>
  <conditionalFormatting sqref="E1189">
    <cfRule type="cellIs" dxfId="4540" priority="44" operator="equal">
      <formula>1</formula>
    </cfRule>
  </conditionalFormatting>
  <conditionalFormatting sqref="E1190:E1194">
    <cfRule type="cellIs" dxfId="4539" priority="43" operator="equal">
      <formula>1</formula>
    </cfRule>
  </conditionalFormatting>
  <conditionalFormatting sqref="E1195">
    <cfRule type="cellIs" dxfId="4538" priority="42" operator="equal">
      <formula>1</formula>
    </cfRule>
  </conditionalFormatting>
  <conditionalFormatting sqref="E1196:E1200">
    <cfRule type="cellIs" dxfId="4537" priority="41" operator="equal">
      <formula>1</formula>
    </cfRule>
  </conditionalFormatting>
  <conditionalFormatting sqref="E1201">
    <cfRule type="cellIs" dxfId="4536" priority="40" operator="equal">
      <formula>1</formula>
    </cfRule>
  </conditionalFormatting>
  <conditionalFormatting sqref="E1202:E1206">
    <cfRule type="cellIs" dxfId="4535" priority="39" operator="equal">
      <formula>1</formula>
    </cfRule>
  </conditionalFormatting>
  <conditionalFormatting sqref="E1207">
    <cfRule type="cellIs" dxfId="4534" priority="38" operator="equal">
      <formula>1</formula>
    </cfRule>
  </conditionalFormatting>
  <conditionalFormatting sqref="E1208:E1212">
    <cfRule type="cellIs" dxfId="4533" priority="37" operator="equal">
      <formula>1</formula>
    </cfRule>
  </conditionalFormatting>
  <conditionalFormatting sqref="E1213">
    <cfRule type="cellIs" dxfId="4532" priority="36" operator="equal">
      <formula>1</formula>
    </cfRule>
  </conditionalFormatting>
  <conditionalFormatting sqref="E1214:E1218">
    <cfRule type="cellIs" dxfId="4531" priority="35" operator="equal">
      <formula>1</formula>
    </cfRule>
  </conditionalFormatting>
  <conditionalFormatting sqref="E1219">
    <cfRule type="cellIs" dxfId="4530" priority="34" operator="equal">
      <formula>1</formula>
    </cfRule>
  </conditionalFormatting>
  <conditionalFormatting sqref="E1220:E1224">
    <cfRule type="cellIs" dxfId="4529" priority="33" operator="equal">
      <formula>1</formula>
    </cfRule>
  </conditionalFormatting>
  <conditionalFormatting sqref="E1225">
    <cfRule type="cellIs" dxfId="4528" priority="32" operator="equal">
      <formula>1</formula>
    </cfRule>
  </conditionalFormatting>
  <conditionalFormatting sqref="E1226:E1230">
    <cfRule type="cellIs" dxfId="4527" priority="31" operator="equal">
      <formula>1</formula>
    </cfRule>
  </conditionalFormatting>
  <conditionalFormatting sqref="E1231">
    <cfRule type="cellIs" dxfId="4526" priority="30" operator="equal">
      <formula>1</formula>
    </cfRule>
  </conditionalFormatting>
  <conditionalFormatting sqref="E1232:E1236">
    <cfRule type="cellIs" dxfId="4525" priority="29" operator="equal">
      <formula>1</formula>
    </cfRule>
  </conditionalFormatting>
  <conditionalFormatting sqref="E1237">
    <cfRule type="cellIs" dxfId="4524" priority="28" operator="equal">
      <formula>1</formula>
    </cfRule>
  </conditionalFormatting>
  <conditionalFormatting sqref="E1238:E1242">
    <cfRule type="cellIs" dxfId="4523" priority="27" operator="equal">
      <formula>1</formula>
    </cfRule>
  </conditionalFormatting>
  <conditionalFormatting sqref="E1243">
    <cfRule type="cellIs" dxfId="4522" priority="26" operator="equal">
      <formula>1</formula>
    </cfRule>
  </conditionalFormatting>
  <conditionalFormatting sqref="E1244:E1248">
    <cfRule type="cellIs" dxfId="4521" priority="25" operator="equal">
      <formula>1</formula>
    </cfRule>
  </conditionalFormatting>
  <conditionalFormatting sqref="E1249">
    <cfRule type="cellIs" dxfId="4520" priority="24" operator="equal">
      <formula>1</formula>
    </cfRule>
  </conditionalFormatting>
  <conditionalFormatting sqref="E1250:E1254">
    <cfRule type="cellIs" dxfId="4519" priority="23" operator="equal">
      <formula>1</formula>
    </cfRule>
  </conditionalFormatting>
  <conditionalFormatting sqref="E1255">
    <cfRule type="cellIs" dxfId="4518" priority="22" operator="equal">
      <formula>1</formula>
    </cfRule>
  </conditionalFormatting>
  <conditionalFormatting sqref="E1256:E1260">
    <cfRule type="cellIs" dxfId="4517" priority="21" operator="equal">
      <formula>1</formula>
    </cfRule>
  </conditionalFormatting>
  <conditionalFormatting sqref="E1261">
    <cfRule type="cellIs" dxfId="4516" priority="20" operator="equal">
      <formula>1</formula>
    </cfRule>
  </conditionalFormatting>
  <conditionalFormatting sqref="E1262:E1266">
    <cfRule type="cellIs" dxfId="4515" priority="19" operator="equal">
      <formula>1</formula>
    </cfRule>
  </conditionalFormatting>
  <conditionalFormatting sqref="E1267">
    <cfRule type="cellIs" dxfId="4514" priority="18" operator="equal">
      <formula>1</formula>
    </cfRule>
  </conditionalFormatting>
  <conditionalFormatting sqref="E1268:E1272">
    <cfRule type="cellIs" dxfId="4513" priority="17" operator="equal">
      <formula>1</formula>
    </cfRule>
  </conditionalFormatting>
  <conditionalFormatting sqref="E1273">
    <cfRule type="cellIs" dxfId="4512" priority="16" operator="equal">
      <formula>1</formula>
    </cfRule>
  </conditionalFormatting>
  <conditionalFormatting sqref="E1274:E1278">
    <cfRule type="cellIs" dxfId="4511" priority="15" operator="equal">
      <formula>1</formula>
    </cfRule>
  </conditionalFormatting>
  <conditionalFormatting sqref="E1279">
    <cfRule type="cellIs" dxfId="4510" priority="14" operator="equal">
      <formula>1</formula>
    </cfRule>
  </conditionalFormatting>
  <conditionalFormatting sqref="E1280:E1284">
    <cfRule type="cellIs" dxfId="4509" priority="13" operator="equal">
      <formula>1</formula>
    </cfRule>
  </conditionalFormatting>
  <conditionalFormatting sqref="E1285">
    <cfRule type="cellIs" dxfId="4508" priority="12" operator="equal">
      <formula>1</formula>
    </cfRule>
  </conditionalFormatting>
  <conditionalFormatting sqref="E1286:E1290">
    <cfRule type="cellIs" dxfId="4507" priority="11" operator="equal">
      <formula>1</formula>
    </cfRule>
  </conditionalFormatting>
  <conditionalFormatting sqref="E1291">
    <cfRule type="cellIs" dxfId="4506" priority="10" operator="equal">
      <formula>1</formula>
    </cfRule>
  </conditionalFormatting>
  <conditionalFormatting sqref="E1292:E1296">
    <cfRule type="cellIs" dxfId="4505" priority="9" operator="equal">
      <formula>1</formula>
    </cfRule>
  </conditionalFormatting>
  <conditionalFormatting sqref="E1297">
    <cfRule type="cellIs" dxfId="4504" priority="8" operator="equal">
      <formula>1</formula>
    </cfRule>
  </conditionalFormatting>
  <conditionalFormatting sqref="E1298:E1302">
    <cfRule type="cellIs" dxfId="4503" priority="7" operator="equal">
      <formula>1</formula>
    </cfRule>
  </conditionalFormatting>
  <conditionalFormatting sqref="E1303">
    <cfRule type="cellIs" dxfId="4502" priority="6" operator="equal">
      <formula>1</formula>
    </cfRule>
  </conditionalFormatting>
  <conditionalFormatting sqref="E1304:E1308">
    <cfRule type="cellIs" dxfId="4501" priority="5" operator="equal">
      <formula>1</formula>
    </cfRule>
  </conditionalFormatting>
  <conditionalFormatting sqref="E1309">
    <cfRule type="cellIs" dxfId="4500" priority="4" operator="equal">
      <formula>1</formula>
    </cfRule>
  </conditionalFormatting>
  <conditionalFormatting sqref="E1310:E1314">
    <cfRule type="cellIs" dxfId="4499" priority="3" operator="equal">
      <formula>1</formula>
    </cfRule>
  </conditionalFormatting>
  <conditionalFormatting sqref="E1315">
    <cfRule type="cellIs" dxfId="4498" priority="2" operator="equal">
      <formula>1</formula>
    </cfRule>
  </conditionalFormatting>
  <conditionalFormatting sqref="E1316:E1320">
    <cfRule type="cellIs" dxfId="449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330"/>
  <sheetViews>
    <sheetView showGridLines="0" tabSelected="1" workbookViewId="0">
      <pane ySplit="9" topLeftCell="A49" activePane="bottomLeft" state="frozen"/>
      <selection pane="bottomLeft" activeCell="F53" sqref="F53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77734375" customWidth="1"/>
    <col min="5" max="5" width="16.88671875" bestFit="1" customWidth="1"/>
    <col min="6" max="6" width="36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Contaminantes | 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Contaminantes | Emisores al Aire</v>
      </c>
      <c r="G10" s="30" t="s">
        <v>552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Contaminantes | 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553</v>
      </c>
      <c r="F11" s="29" t="str">
        <f>+IFERROR(VLOOKUP(BD_Detalles[[#This Row],[Clase]],'Resumen Capas'!$A$4:$C$1048576,2,0),"COMPLETAR")</f>
        <v>Contaminantes | 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Contaminantes | 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553</v>
      </c>
      <c r="F12" s="29" t="str">
        <f>+IFERROR(VLOOKUP(BD_Detalles[[#This Row],[Clase]],'Resumen Capas'!$A$4:$C$1048576,2,0),"COMPLETAR")</f>
        <v>Contaminantes | 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Contaminantes | 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547</v>
      </c>
      <c r="E13" s="42"/>
      <c r="F13" s="29" t="str">
        <f>+IFERROR(VLOOKUP(BD_Detalles[[#This Row],[Clase]],'Resumen Capas'!$A$4:$C$1048576,2,0),"COMPLETAR")</f>
        <v>Contaminantes | Emisores al Aire : Categoría Emisiones</v>
      </c>
      <c r="G13" s="30" t="s">
        <v>554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Contaminantes | 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548</v>
      </c>
      <c r="E14" s="42"/>
      <c r="F14" s="29" t="str">
        <f>+IFERROR(VLOOKUP(BD_Detalles[[#This Row],[Clase]],'Resumen Capas'!$A$4:$C$1048576,2,0),"COMPLETAR")</f>
        <v>Contaminantes | Emisores al Aire : Categoría Emisiones</v>
      </c>
      <c r="G14" s="30" t="s">
        <v>555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Contaminantes | 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549</v>
      </c>
      <c r="E15" s="42"/>
      <c r="F15" s="29" t="str">
        <f>+IFERROR(VLOOKUP(BD_Detalles[[#This Row],[Clase]],'Resumen Capas'!$A$4:$C$1048576,2,0),"COMPLETAR")</f>
        <v>Contaminantes | Emisores al Aire : Categoría Emisiones</v>
      </c>
      <c r="G15" s="30" t="s">
        <v>556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Contaminantes | 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550</v>
      </c>
      <c r="E16" s="42"/>
      <c r="F16" s="29" t="str">
        <f>+IFERROR(VLOOKUP(BD_Detalles[[#This Row],[Clase]],'Resumen Capas'!$A$4:$C$1048576,2,0),"COMPLETAR")</f>
        <v>Contaminantes | Emisores al Aire : Categoría Emisiones</v>
      </c>
      <c r="G16" s="30" t="s">
        <v>557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Contaminantes | 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551</v>
      </c>
      <c r="E17" s="42"/>
      <c r="F17" s="29" t="str">
        <f>+IFERROR(VLOOKUP(BD_Detalles[[#This Row],[Clase]],'Resumen Capas'!$A$4:$C$1048576,2,0),"COMPLETAR")</f>
        <v>Contaminantes | Emisores al Aire : Categoría Emisiones</v>
      </c>
      <c r="G17" s="30" t="s">
        <v>558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Contaminantes | 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553</v>
      </c>
      <c r="F18" s="29" t="str">
        <f>+IFERROR(VLOOKUP(BD_Detalles[[#This Row],[Clase]],'Resumen Capas'!$A$4:$C$1048576,2,0),"COMPLETAR")</f>
        <v>Contaminantes | 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Contaminantes | 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Contaminantes | Lodos PTA</v>
      </c>
      <c r="G19" s="30" t="s">
        <v>563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Puntos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Contaminantes | 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561</v>
      </c>
      <c r="F20" s="29" t="str">
        <f>+IFERROR(VLOOKUP(BD_Detalles[[#This Row],[Clase]],'Resumen Capas'!$A$4:$C$1048576,2,0),"COMPLETAR")</f>
        <v>Contaminantes | 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Puntos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Contaminantes | 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561</v>
      </c>
      <c r="F21" s="29" t="str">
        <f>+IFERROR(VLOOKUP(BD_Detalles[[#This Row],[Clase]],'Resumen Capas'!$A$4:$C$1048576,2,0),"COMPLETAR")</f>
        <v>Contaminantes | 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Puntos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Contaminantes | 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547</v>
      </c>
      <c r="E22" s="42"/>
      <c r="F22" s="29" t="str">
        <f>+IFERROR(VLOOKUP(BD_Detalles[[#This Row],[Clase]],'Resumen Capas'!$A$4:$C$1048576,2,0),"COMPLETAR")</f>
        <v>Contaminantes | Lodos PTA : Categoría Emisiones</v>
      </c>
      <c r="G22" s="30" t="s">
        <v>1168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Puntos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Contaminantes | 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548</v>
      </c>
      <c r="E23" s="42"/>
      <c r="F23" s="29" t="str">
        <f>+IFERROR(VLOOKUP(BD_Detalles[[#This Row],[Clase]],'Resumen Capas'!$A$4:$C$1048576,2,0),"COMPLETAR")</f>
        <v>Contaminantes | Lodos PTA : Categoría Emisiones</v>
      </c>
      <c r="G23" s="30" t="s">
        <v>1169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Puntos</v>
      </c>
    </row>
    <row r="24" spans="1:9" ht="40.799999999999997" x14ac:dyDescent="0.3">
      <c r="A24" s="25" t="s">
        <v>119</v>
      </c>
      <c r="B24" s="44" t="str">
        <f>+IFERROR(VLOOKUP(BD_Detalles[[#This Row],[Clase]],'Resumen Capas'!$A$4:$C$1048576,2,0),"COMPLETAR")</f>
        <v>Contaminantes | 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549</v>
      </c>
      <c r="E24" s="42"/>
      <c r="F24" s="29" t="str">
        <f>+IFERROR(VLOOKUP(BD_Detalles[[#This Row],[Clase]],'Resumen Capas'!$A$4:$C$1048576,2,0),"COMPLETAR")</f>
        <v>Contaminantes | Lodos PTA : Categoría Emisiones</v>
      </c>
      <c r="G24" s="30" t="s">
        <v>1170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Puntos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Contaminantes | 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550</v>
      </c>
      <c r="E25" s="42"/>
      <c r="F25" s="29" t="str">
        <f>+IFERROR(VLOOKUP(BD_Detalles[[#This Row],[Clase]],'Resumen Capas'!$A$4:$C$1048576,2,0),"COMPLETAR")</f>
        <v>Contaminantes | Lodos PTA : Categoría Emisiones</v>
      </c>
      <c r="G25" s="30" t="s">
        <v>562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Puntos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Contaminantes | 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551</v>
      </c>
      <c r="E26" s="42"/>
      <c r="F26" s="29" t="str">
        <f>+IFERROR(VLOOKUP(BD_Detalles[[#This Row],[Clase]],'Resumen Capas'!$A$4:$C$1048576,2,0),"COMPLETAR")</f>
        <v>Contaminantes | Lodos PTA : Categoría Emisiones</v>
      </c>
      <c r="G26" s="30" t="s">
        <v>564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Puntos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Contaminantes | 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561</v>
      </c>
      <c r="F27" s="29" t="str">
        <f>+IFERROR(VLOOKUP(BD_Detalles[[#This Row],[Clase]],'Resumen Capas'!$A$4:$C$1048576,2,0),"COMPLETAR")</f>
        <v>Contaminantes | 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Puntos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Contaminantes | 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Contaminantes | RILES Alcantarillado</v>
      </c>
      <c r="G28" s="30" t="s">
        <v>566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Puntos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Contaminantes | 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565</v>
      </c>
      <c r="F29" s="29" t="str">
        <f>+IFERROR(VLOOKUP(BD_Detalles[[#This Row],[Clase]],'Resumen Capas'!$A$4:$C$1048576,2,0),"COMPLETAR")</f>
        <v>Contaminantes | 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Contaminantes | 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565</v>
      </c>
      <c r="F30" s="29" t="str">
        <f>+IFERROR(VLOOKUP(BD_Detalles[[#This Row],[Clase]],'Resumen Capas'!$A$4:$C$1048576,2,0),"COMPLETAR")</f>
        <v>Contaminantes | 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Contaminantes | 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547</v>
      </c>
      <c r="E31" s="42"/>
      <c r="F31" s="29" t="str">
        <f>+IFERROR(VLOOKUP(BD_Detalles[[#This Row],[Clase]],'Resumen Capas'!$A$4:$C$1048576,2,0),"COMPLETAR")</f>
        <v>Contaminantes | RILES Alcantarillado : Categoría Emisiones</v>
      </c>
      <c r="G31" s="30" t="s">
        <v>1171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Contaminantes | 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548</v>
      </c>
      <c r="E32" s="42"/>
      <c r="F32" s="29" t="str">
        <f>+IFERROR(VLOOKUP(BD_Detalles[[#This Row],[Clase]],'Resumen Capas'!$A$4:$C$1048576,2,0),"COMPLETAR")</f>
        <v>Contaminantes | RILES Alcantarillado : Categoría Emisiones</v>
      </c>
      <c r="G32" s="30" t="s">
        <v>568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Contaminantes | 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549</v>
      </c>
      <c r="E33" s="42"/>
      <c r="F33" s="29" t="str">
        <f>+IFERROR(VLOOKUP(BD_Detalles[[#This Row],[Clase]],'Resumen Capas'!$A$4:$C$1048576,2,0),"COMPLETAR")</f>
        <v>Contaminantes | RILES Alcantarillado : Categoría Emisiones</v>
      </c>
      <c r="G33" s="30" t="s">
        <v>1172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Contaminantes | 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550</v>
      </c>
      <c r="E34" s="42"/>
      <c r="F34" s="29" t="str">
        <f>+IFERROR(VLOOKUP(BD_Detalles[[#This Row],[Clase]],'Resumen Capas'!$A$4:$C$1048576,2,0),"COMPLETAR")</f>
        <v>Contaminantes | RILES Alcantarillado : Categoría Emisiones</v>
      </c>
      <c r="G34" s="30" t="s">
        <v>567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Contaminantes | 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551</v>
      </c>
      <c r="E35" s="42"/>
      <c r="F35" s="29" t="str">
        <f>+IFERROR(VLOOKUP(BD_Detalles[[#This Row],[Clase]],'Resumen Capas'!$A$4:$C$1048576,2,0),"COMPLETAR")</f>
        <v>Contaminantes | RILES Alcantarillado : Categoría Emisiones</v>
      </c>
      <c r="G35" s="30" t="s">
        <v>569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Contaminantes | 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565</v>
      </c>
      <c r="F36" s="29" t="str">
        <f>+IFERROR(VLOOKUP(BD_Detalles[[#This Row],[Clase]],'Resumen Capas'!$A$4:$C$1048576,2,0),"COMPLETAR")</f>
        <v>Contaminantes | 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Contaminantes | 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Contaminantes | Emisores al Agua</v>
      </c>
      <c r="G37" s="30" t="s">
        <v>570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Puntos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Contaminantes | 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559</v>
      </c>
      <c r="F38" s="29" t="str">
        <f>+IFERROR(VLOOKUP(BD_Detalles[[#This Row],[Clase]],'Resumen Capas'!$A$4:$C$1048576,2,0),"COMPLETAR")</f>
        <v>Contaminantes | 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Puntos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Contaminantes | 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559</v>
      </c>
      <c r="F39" s="29" t="str">
        <f>+IFERROR(VLOOKUP(BD_Detalles[[#This Row],[Clase]],'Resumen Capas'!$A$4:$C$1048576,2,0),"COMPLETAR")</f>
        <v>Contaminantes | 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Puntos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Contaminantes | 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547</v>
      </c>
      <c r="E40" s="42"/>
      <c r="F40" s="29" t="str">
        <f>+IFERROR(VLOOKUP(BD_Detalles[[#This Row],[Clase]],'Resumen Capas'!$A$4:$C$1048576,2,0),"COMPLETAR")</f>
        <v>Contaminantes | Emisores al Agua : Categoría Emisiones</v>
      </c>
      <c r="G40" s="30" t="s">
        <v>1173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Puntos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Contaminantes | 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548</v>
      </c>
      <c r="E41" s="42"/>
      <c r="F41" s="29" t="str">
        <f>+IFERROR(VLOOKUP(BD_Detalles[[#This Row],[Clase]],'Resumen Capas'!$A$4:$C$1048576,2,0),"COMPLETAR")</f>
        <v>Contaminantes | Emisores al Agua : Categoría Emisiones</v>
      </c>
      <c r="G41" s="30" t="s">
        <v>1166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Puntos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Contaminantes | 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549</v>
      </c>
      <c r="E42" s="42"/>
      <c r="F42" s="29" t="str">
        <f>+IFERROR(VLOOKUP(BD_Detalles[[#This Row],[Clase]],'Resumen Capas'!$A$4:$C$1048576,2,0),"COMPLETAR")</f>
        <v>Contaminantes | Emisores al Agua : Categoría Emisiones</v>
      </c>
      <c r="G42" s="30" t="s">
        <v>1167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Puntos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Contaminantes | 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550</v>
      </c>
      <c r="E43" s="42"/>
      <c r="F43" s="29" t="str">
        <f>+IFERROR(VLOOKUP(BD_Detalles[[#This Row],[Clase]],'Resumen Capas'!$A$4:$C$1048576,2,0),"COMPLETAR")</f>
        <v>Contaminantes | Emisores al Agua : Categoría Emisiones</v>
      </c>
      <c r="G43" s="30" t="s">
        <v>560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Puntos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Contaminantes | 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551</v>
      </c>
      <c r="E44" s="42"/>
      <c r="F44" s="29" t="str">
        <f>+IFERROR(VLOOKUP(BD_Detalles[[#This Row],[Clase]],'Resumen Capas'!$A$4:$C$1048576,2,0),"COMPLETAR")</f>
        <v>Contaminantes | Emisores al Agua : Categoría Emisiones</v>
      </c>
      <c r="G44" s="30" t="s">
        <v>571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Puntos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Contaminantes | 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559</v>
      </c>
      <c r="F45" s="29" t="str">
        <f>+IFERROR(VLOOKUP(BD_Detalles[[#This Row],[Clase]],'Resumen Capas'!$A$4:$C$1048576,2,0),"COMPLETAR")</f>
        <v>Contaminantes | 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Puntos</v>
      </c>
    </row>
    <row r="46" spans="1:9" ht="30.6" x14ac:dyDescent="0.3">
      <c r="A46" s="25" t="s">
        <v>460</v>
      </c>
      <c r="B46" s="44" t="str">
        <f>+IFERROR(VLOOKUP(BD_Detalles[[#This Row],[Clase]],'Resumen Capas'!$A$4:$C$1048576,2,0),"COMPLETAR")</f>
        <v>Contaminantes | 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Contaminantes | Destinatarios RNP</v>
      </c>
      <c r="G46" s="30" t="s">
        <v>573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Puntos</v>
      </c>
    </row>
    <row r="47" spans="1:9" x14ac:dyDescent="0.3">
      <c r="A47" s="25" t="s">
        <v>461</v>
      </c>
      <c r="B47" s="44" t="str">
        <f>+IFERROR(VLOOKUP(BD_Detalles[[#This Row],[Clase]],'Resumen Capas'!$A$4:$C$1048576,2,0),"COMPLETAR")</f>
        <v>Contaminantes | 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572</v>
      </c>
      <c r="F47" s="29" t="str">
        <f>+IFERROR(VLOOKUP(BD_Detalles[[#This Row],[Clase]],'Resumen Capas'!$A$4:$C$1048576,2,0),"COMPLETAR")</f>
        <v>Contaminantes | 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Puntos</v>
      </c>
    </row>
    <row r="48" spans="1:9" x14ac:dyDescent="0.3">
      <c r="A48" s="25" t="s">
        <v>462</v>
      </c>
      <c r="B48" s="44" t="str">
        <f>+IFERROR(VLOOKUP(BD_Detalles[[#This Row],[Clase]],'Resumen Capas'!$A$4:$C$1048576,2,0),"COMPLETAR")</f>
        <v>Contaminantes | 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572</v>
      </c>
      <c r="F48" s="29" t="str">
        <f>+IFERROR(VLOOKUP(BD_Detalles[[#This Row],[Clase]],'Resumen Capas'!$A$4:$C$1048576,2,0),"COMPLETAR")</f>
        <v>Contaminantes | 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Puntos</v>
      </c>
    </row>
    <row r="49" spans="1:9" ht="30.6" x14ac:dyDescent="0.3">
      <c r="A49" s="25" t="s">
        <v>463</v>
      </c>
      <c r="B49" s="44" t="str">
        <f>+IFERROR(VLOOKUP(BD_Detalles[[#This Row],[Clase]],'Resumen Capas'!$A$4:$C$1048576,2,0),"COMPLETAR")</f>
        <v>Contaminantes | 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547</v>
      </c>
      <c r="E49" s="42"/>
      <c r="F49" s="29" t="str">
        <f>+IFERROR(VLOOKUP(BD_Detalles[[#This Row],[Clase]],'Resumen Capas'!$A$4:$C$1048576,2,0),"COMPLETAR")</f>
        <v>Contaminantes | Destinatarios RNP : Categoría Emisiones</v>
      </c>
      <c r="G49" s="30" t="s">
        <v>1174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Puntos</v>
      </c>
    </row>
    <row r="50" spans="1:9" ht="30.6" x14ac:dyDescent="0.3">
      <c r="A50" s="25" t="s">
        <v>463</v>
      </c>
      <c r="B50" s="44" t="str">
        <f>+IFERROR(VLOOKUP(BD_Detalles[[#This Row],[Clase]],'Resumen Capas'!$A$4:$C$1048576,2,0),"COMPLETAR")</f>
        <v>Contaminantes | 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548</v>
      </c>
      <c r="E50" s="42"/>
      <c r="F50" s="29" t="str">
        <f>+IFERROR(VLOOKUP(BD_Detalles[[#This Row],[Clase]],'Resumen Capas'!$A$4:$C$1048576,2,0),"COMPLETAR")</f>
        <v>Contaminantes | Destinatarios RNP : Categoría Emisiones</v>
      </c>
      <c r="G50" s="30" t="s">
        <v>1175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Puntos</v>
      </c>
    </row>
    <row r="51" spans="1:9" ht="30.6" x14ac:dyDescent="0.3">
      <c r="A51" s="25" t="s">
        <v>463</v>
      </c>
      <c r="B51" s="44" t="str">
        <f>+IFERROR(VLOOKUP(BD_Detalles[[#This Row],[Clase]],'Resumen Capas'!$A$4:$C$1048576,2,0),"COMPLETAR")</f>
        <v>Contaminantes | 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549</v>
      </c>
      <c r="E51" s="42"/>
      <c r="F51" s="29" t="str">
        <f>+IFERROR(VLOOKUP(BD_Detalles[[#This Row],[Clase]],'Resumen Capas'!$A$4:$C$1048576,2,0),"COMPLETAR")</f>
        <v>Contaminantes | Destinatarios RNP : Categoría Emisiones</v>
      </c>
      <c r="G51" s="30" t="s">
        <v>1176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463</v>
      </c>
      <c r="B52" s="44" t="str">
        <f>+IFERROR(VLOOKUP(BD_Detalles[[#This Row],[Clase]],'Resumen Capas'!$A$4:$C$1048576,2,0),"COMPLETAR")</f>
        <v>Contaminantes | 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550</v>
      </c>
      <c r="E52" s="42"/>
      <c r="F52" s="29" t="str">
        <f>+IFERROR(VLOOKUP(BD_Detalles[[#This Row],[Clase]],'Resumen Capas'!$A$4:$C$1048576,2,0),"COMPLETAR")</f>
        <v>Contaminantes | Destinatarios RNP : Categoría Emisiones</v>
      </c>
      <c r="G52" s="30" t="s">
        <v>1177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Puntos</v>
      </c>
    </row>
    <row r="53" spans="1:9" ht="30.6" x14ac:dyDescent="0.3">
      <c r="A53" s="25" t="s">
        <v>463</v>
      </c>
      <c r="B53" s="44" t="str">
        <f>+IFERROR(VLOOKUP(BD_Detalles[[#This Row],[Clase]],'Resumen Capas'!$A$4:$C$1048576,2,0),"COMPLETAR")</f>
        <v>Contaminantes | 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551</v>
      </c>
      <c r="E53" s="42"/>
      <c r="F53" s="29" t="str">
        <f>+IFERROR(VLOOKUP(BD_Detalles[[#This Row],[Clase]],'Resumen Capas'!$A$4:$C$1048576,2,0),"COMPLETAR")</f>
        <v>Contaminantes | Destinatarios RNP : Categoría Emisiones</v>
      </c>
      <c r="G53" s="30" t="s">
        <v>574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Puntos</v>
      </c>
    </row>
    <row r="54" spans="1:9" x14ac:dyDescent="0.3">
      <c r="A54" s="25" t="s">
        <v>464</v>
      </c>
      <c r="B54" s="44" t="str">
        <f>+IFERROR(VLOOKUP(BD_Detalles[[#This Row],[Clase]],'Resumen Capas'!$A$4:$C$1048576,2,0),"COMPLETAR")</f>
        <v>Contaminantes | 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572</v>
      </c>
      <c r="F54" s="29" t="str">
        <f>+IFERROR(VLOOKUP(BD_Detalles[[#This Row],[Clase]],'Resumen Capas'!$A$4:$C$1048576,2,0),"COMPLETAR")</f>
        <v>Contaminantes | 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Puntos</v>
      </c>
    </row>
    <row r="55" spans="1:9" ht="30.6" x14ac:dyDescent="0.3">
      <c r="A55" s="25" t="s">
        <v>465</v>
      </c>
      <c r="B55" s="44" t="str">
        <f>+IFERROR(VLOOKUP(BD_Detalles[[#This Row],[Clase]],'Resumen Capas'!$A$4:$C$1048576,2,0),"COMPLETAR")</f>
        <v>Contaminantes | 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Contaminantes | Generadores RNP</v>
      </c>
      <c r="G55" s="30" t="s">
        <v>576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Puntos</v>
      </c>
    </row>
    <row r="56" spans="1:9" x14ac:dyDescent="0.3">
      <c r="A56" s="25" t="s">
        <v>466</v>
      </c>
      <c r="B56" s="44" t="str">
        <f>+IFERROR(VLOOKUP(BD_Detalles[[#This Row],[Clase]],'Resumen Capas'!$A$4:$C$1048576,2,0),"COMPLETAR")</f>
        <v>Contaminantes | 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575</v>
      </c>
      <c r="F56" s="29" t="str">
        <f>+IFERROR(VLOOKUP(BD_Detalles[[#This Row],[Clase]],'Resumen Capas'!$A$4:$C$1048576,2,0),"COMPLETAR")</f>
        <v>Contaminantes | 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467</v>
      </c>
      <c r="B57" s="44" t="str">
        <f>+IFERROR(VLOOKUP(BD_Detalles[[#This Row],[Clase]],'Resumen Capas'!$A$4:$C$1048576,2,0),"COMPLETAR")</f>
        <v>Contaminantes | 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575</v>
      </c>
      <c r="F57" s="29" t="str">
        <f>+IFERROR(VLOOKUP(BD_Detalles[[#This Row],[Clase]],'Resumen Capas'!$A$4:$C$1048576,2,0),"COMPLETAR")</f>
        <v>Contaminantes | 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468</v>
      </c>
      <c r="B58" s="44" t="str">
        <f>+IFERROR(VLOOKUP(BD_Detalles[[#This Row],[Clase]],'Resumen Capas'!$A$4:$C$1048576,2,0),"COMPLETAR")</f>
        <v>Contaminantes | 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547</v>
      </c>
      <c r="E58" s="53"/>
      <c r="F58" s="29" t="str">
        <f>+IFERROR(VLOOKUP(BD_Detalles[[#This Row],[Clase]],'Resumen Capas'!$A$4:$C$1048576,2,0),"COMPLETAR")</f>
        <v>Contaminantes | Generadores RNP : Categoría Emisiones</v>
      </c>
      <c r="G58" s="30" t="s">
        <v>779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Puntos</v>
      </c>
    </row>
    <row r="59" spans="1:9" ht="30.6" x14ac:dyDescent="0.3">
      <c r="A59" s="25" t="s">
        <v>468</v>
      </c>
      <c r="B59" s="44" t="str">
        <f>+IFERROR(VLOOKUP(BD_Detalles[[#This Row],[Clase]],'Resumen Capas'!$A$4:$C$1048576,2,0),"COMPLETAR")</f>
        <v>Contaminantes | 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548</v>
      </c>
      <c r="E59" s="53"/>
      <c r="F59" s="29" t="str">
        <f>+IFERROR(VLOOKUP(BD_Detalles[[#This Row],[Clase]],'Resumen Capas'!$A$4:$C$1048576,2,0),"COMPLETAR")</f>
        <v>Contaminantes | Generadores RNP : Categoría Emisiones</v>
      </c>
      <c r="G59" s="30" t="s">
        <v>780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468</v>
      </c>
      <c r="B60" s="44" t="str">
        <f>+IFERROR(VLOOKUP(BD_Detalles[[#This Row],[Clase]],'Resumen Capas'!$A$4:$C$1048576,2,0),"COMPLETAR")</f>
        <v>Contaminantes | 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549</v>
      </c>
      <c r="E60" s="53"/>
      <c r="F60" s="29" t="str">
        <f>+IFERROR(VLOOKUP(BD_Detalles[[#This Row],[Clase]],'Resumen Capas'!$A$4:$C$1048576,2,0),"COMPLETAR")</f>
        <v>Contaminantes | Generadores RNP : Categoría Emisiones</v>
      </c>
      <c r="G60" s="30" t="s">
        <v>781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Puntos</v>
      </c>
    </row>
    <row r="61" spans="1:9" ht="30.6" x14ac:dyDescent="0.3">
      <c r="A61" s="25" t="s">
        <v>468</v>
      </c>
      <c r="B61" s="44" t="str">
        <f>+IFERROR(VLOOKUP(BD_Detalles[[#This Row],[Clase]],'Resumen Capas'!$A$4:$C$1048576,2,0),"COMPLETAR")</f>
        <v>Contaminantes | 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550</v>
      </c>
      <c r="E61" s="53"/>
      <c r="F61" s="29" t="str">
        <f>+IFERROR(VLOOKUP(BD_Detalles[[#This Row],[Clase]],'Resumen Capas'!$A$4:$C$1048576,2,0),"COMPLETAR")</f>
        <v>Contaminantes | Generadores RNP : Categoría Emisiones</v>
      </c>
      <c r="G61" s="30" t="s">
        <v>782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468</v>
      </c>
      <c r="B62" s="44" t="str">
        <f>+IFERROR(VLOOKUP(BD_Detalles[[#This Row],[Clase]],'Resumen Capas'!$A$4:$C$1048576,2,0),"COMPLETAR")</f>
        <v>Contaminantes | 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551</v>
      </c>
      <c r="E62" s="53"/>
      <c r="F62" s="29" t="str">
        <f>+IFERROR(VLOOKUP(BD_Detalles[[#This Row],[Clase]],'Resumen Capas'!$A$4:$C$1048576,2,0),"COMPLETAR")</f>
        <v>Contaminantes | Generadores RNP : Categoría Emisiones</v>
      </c>
      <c r="G62" s="30" t="s">
        <v>577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469</v>
      </c>
      <c r="B63" s="44" t="str">
        <f>+IFERROR(VLOOKUP(BD_Detalles[[#This Row],[Clase]],'Resumen Capas'!$A$4:$C$1048576,2,0),"COMPLETAR")</f>
        <v>Contaminantes | 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575</v>
      </c>
      <c r="F63" s="29" t="str">
        <f>+IFERROR(VLOOKUP(BD_Detalles[[#This Row],[Clase]],'Resumen Capas'!$A$4:$C$1048576,2,0),"COMPLETAR")</f>
        <v>Contaminantes | 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470</v>
      </c>
      <c r="B64" s="44" t="str">
        <f>+IFERROR(VLOOKUP(BD_Detalles[[#This Row],[Clase]],'Resumen Capas'!$A$4:$C$1048576,2,0),"COMPLETAR")</f>
        <v>Contaminantes | 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Contaminantes | Destinatarios RP</v>
      </c>
      <c r="G64" s="30" t="s">
        <v>786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471</v>
      </c>
      <c r="B65" s="44" t="str">
        <f>+IFERROR(VLOOKUP(BD_Detalles[[#This Row],[Clase]],'Resumen Capas'!$A$4:$C$1048576,2,0),"COMPLETAR")</f>
        <v>Contaminantes | 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578</v>
      </c>
      <c r="F65" s="29" t="str">
        <f>+IFERROR(VLOOKUP(BD_Detalles[[#This Row],[Clase]],'Resumen Capas'!$A$4:$C$1048576,2,0),"COMPLETAR")</f>
        <v>Contaminantes | 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Puntos</v>
      </c>
    </row>
    <row r="66" spans="1:9" x14ac:dyDescent="0.3">
      <c r="A66" s="25" t="s">
        <v>472</v>
      </c>
      <c r="B66" s="44" t="str">
        <f>+IFERROR(VLOOKUP(BD_Detalles[[#This Row],[Clase]],'Resumen Capas'!$A$4:$C$1048576,2,0),"COMPLETAR")</f>
        <v>Contaminantes | 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578</v>
      </c>
      <c r="F66" s="29" t="str">
        <f>+IFERROR(VLOOKUP(BD_Detalles[[#This Row],[Clase]],'Resumen Capas'!$A$4:$C$1048576,2,0),"COMPLETAR")</f>
        <v>Contaminantes | 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Puntos</v>
      </c>
    </row>
    <row r="67" spans="1:9" ht="30.6" x14ac:dyDescent="0.3">
      <c r="A67" s="25" t="s">
        <v>473</v>
      </c>
      <c r="B67" s="44" t="str">
        <f>+IFERROR(VLOOKUP(BD_Detalles[[#This Row],[Clase]],'Resumen Capas'!$A$4:$C$1048576,2,0),"COMPLETAR")</f>
        <v>Contaminantes | 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547</v>
      </c>
      <c r="E67" s="53"/>
      <c r="F67" s="29" t="str">
        <f>+IFERROR(VLOOKUP(BD_Detalles[[#This Row],[Clase]],'Resumen Capas'!$A$4:$C$1048576,2,0),"COMPLETAR")</f>
        <v>Contaminantes | Destinatarios RP : Categoría Emisiones</v>
      </c>
      <c r="G67" s="30" t="s">
        <v>783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Puntos</v>
      </c>
    </row>
    <row r="68" spans="1:9" ht="30.6" x14ac:dyDescent="0.3">
      <c r="A68" s="25" t="s">
        <v>473</v>
      </c>
      <c r="B68" s="44" t="str">
        <f>+IFERROR(VLOOKUP(BD_Detalles[[#This Row],[Clase]],'Resumen Capas'!$A$4:$C$1048576,2,0),"COMPLETAR")</f>
        <v>Contaminantes | 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548</v>
      </c>
      <c r="E68" s="53"/>
      <c r="F68" s="29" t="str">
        <f>+IFERROR(VLOOKUP(BD_Detalles[[#This Row],[Clase]],'Resumen Capas'!$A$4:$C$1048576,2,0),"COMPLETAR")</f>
        <v>Contaminantes | Destinatarios RP : Categoría Emisiones</v>
      </c>
      <c r="G68" s="30" t="s">
        <v>784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Puntos</v>
      </c>
    </row>
    <row r="69" spans="1:9" ht="30.6" x14ac:dyDescent="0.3">
      <c r="A69" s="25" t="s">
        <v>473</v>
      </c>
      <c r="B69" s="44" t="str">
        <f>+IFERROR(VLOOKUP(BD_Detalles[[#This Row],[Clase]],'Resumen Capas'!$A$4:$C$1048576,2,0),"COMPLETAR")</f>
        <v>Contaminantes | 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549</v>
      </c>
      <c r="E69" s="53"/>
      <c r="F69" s="29" t="str">
        <f>+IFERROR(VLOOKUP(BD_Detalles[[#This Row],[Clase]],'Resumen Capas'!$A$4:$C$1048576,2,0),"COMPLETAR")</f>
        <v>Contaminantes | Destinatarios RP : Categoría Emisiones</v>
      </c>
      <c r="G69" s="30" t="s">
        <v>785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Puntos</v>
      </c>
    </row>
    <row r="70" spans="1:9" ht="30.6" x14ac:dyDescent="0.3">
      <c r="A70" s="25" t="s">
        <v>473</v>
      </c>
      <c r="B70" s="44" t="str">
        <f>+IFERROR(VLOOKUP(BD_Detalles[[#This Row],[Clase]],'Resumen Capas'!$A$4:$C$1048576,2,0),"COMPLETAR")</f>
        <v>Contaminantes | 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550</v>
      </c>
      <c r="E70" s="53"/>
      <c r="F70" s="29" t="str">
        <f>+IFERROR(VLOOKUP(BD_Detalles[[#This Row],[Clase]],'Resumen Capas'!$A$4:$C$1048576,2,0),"COMPLETAR")</f>
        <v>Contaminantes | Destinatarios RP : Categoría Emisiones</v>
      </c>
      <c r="G70" s="30" t="s">
        <v>579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Puntos</v>
      </c>
    </row>
    <row r="71" spans="1:9" ht="30.6" x14ac:dyDescent="0.3">
      <c r="A71" s="25" t="s">
        <v>473</v>
      </c>
      <c r="B71" s="44" t="str">
        <f>+IFERROR(VLOOKUP(BD_Detalles[[#This Row],[Clase]],'Resumen Capas'!$A$4:$C$1048576,2,0),"COMPLETAR")</f>
        <v>Contaminantes | 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551</v>
      </c>
      <c r="E71" s="53"/>
      <c r="F71" s="29" t="str">
        <f>+IFERROR(VLOOKUP(BD_Detalles[[#This Row],[Clase]],'Resumen Capas'!$A$4:$C$1048576,2,0),"COMPLETAR")</f>
        <v>Contaminantes | Destinatarios RP : Categoría Emisiones</v>
      </c>
      <c r="G71" s="30" t="s">
        <v>580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Puntos</v>
      </c>
    </row>
    <row r="72" spans="1:9" x14ac:dyDescent="0.3">
      <c r="A72" s="25" t="s">
        <v>474</v>
      </c>
      <c r="B72" s="44" t="str">
        <f>+IFERROR(VLOOKUP(BD_Detalles[[#This Row],[Clase]],'Resumen Capas'!$A$4:$C$1048576,2,0),"COMPLETAR")</f>
        <v>Contaminantes | 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578</v>
      </c>
      <c r="F72" s="29" t="str">
        <f>+IFERROR(VLOOKUP(BD_Detalles[[#This Row],[Clase]],'Resumen Capas'!$A$4:$C$1048576,2,0),"COMPLETAR")</f>
        <v>Contaminantes | 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Puntos</v>
      </c>
    </row>
    <row r="73" spans="1:9" ht="30.6" x14ac:dyDescent="0.3">
      <c r="A73" s="25" t="s">
        <v>475</v>
      </c>
      <c r="B73" s="44" t="str">
        <f>+IFERROR(VLOOKUP(BD_Detalles[[#This Row],[Clase]],'Resumen Capas'!$A$4:$C$1048576,2,0),"COMPLETAR")</f>
        <v>Contaminantes | 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Contaminantes | Generadores RP</v>
      </c>
      <c r="G73" s="30" t="s">
        <v>774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Puntos</v>
      </c>
    </row>
    <row r="74" spans="1:9" x14ac:dyDescent="0.3">
      <c r="A74" s="25" t="s">
        <v>476</v>
      </c>
      <c r="B74" s="44" t="str">
        <f>+IFERROR(VLOOKUP(BD_Detalles[[#This Row],[Clase]],'Resumen Capas'!$A$4:$C$1048576,2,0),"COMPLETAR")</f>
        <v>Contaminantes | 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581</v>
      </c>
      <c r="F74" s="29" t="str">
        <f>+IFERROR(VLOOKUP(BD_Detalles[[#This Row],[Clase]],'Resumen Capas'!$A$4:$C$1048576,2,0),"COMPLETAR")</f>
        <v>Contaminantes | 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Puntos</v>
      </c>
    </row>
    <row r="75" spans="1:9" x14ac:dyDescent="0.3">
      <c r="A75" s="25" t="s">
        <v>477</v>
      </c>
      <c r="B75" s="44" t="str">
        <f>+IFERROR(VLOOKUP(BD_Detalles[[#This Row],[Clase]],'Resumen Capas'!$A$4:$C$1048576,2,0),"COMPLETAR")</f>
        <v>Contaminantes | 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581</v>
      </c>
      <c r="F75" s="29" t="str">
        <f>+IFERROR(VLOOKUP(BD_Detalles[[#This Row],[Clase]],'Resumen Capas'!$A$4:$C$1048576,2,0),"COMPLETAR")</f>
        <v>Contaminantes | 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Puntos</v>
      </c>
    </row>
    <row r="76" spans="1:9" ht="30.6" x14ac:dyDescent="0.3">
      <c r="A76" s="25" t="s">
        <v>478</v>
      </c>
      <c r="B76" s="44" t="str">
        <f>+IFERROR(VLOOKUP(BD_Detalles[[#This Row],[Clase]],'Resumen Capas'!$A$4:$C$1048576,2,0),"COMPLETAR")</f>
        <v>Contaminantes | 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547</v>
      </c>
      <c r="E76" s="53"/>
      <c r="F76" s="29" t="str">
        <f>+IFERROR(VLOOKUP(BD_Detalles[[#This Row],[Clase]],'Resumen Capas'!$A$4:$C$1048576,2,0),"COMPLETAR")</f>
        <v>Contaminantes | Generadores RP : Categoría Emisiones</v>
      </c>
      <c r="G76" s="30" t="s">
        <v>775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Puntos</v>
      </c>
    </row>
    <row r="77" spans="1:9" ht="30.6" x14ac:dyDescent="0.3">
      <c r="A77" s="25" t="s">
        <v>478</v>
      </c>
      <c r="B77" s="44" t="str">
        <f>+IFERROR(VLOOKUP(BD_Detalles[[#This Row],[Clase]],'Resumen Capas'!$A$4:$C$1048576,2,0),"COMPLETAR")</f>
        <v>Contaminantes | 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548</v>
      </c>
      <c r="E77" s="53"/>
      <c r="F77" s="29" t="str">
        <f>+IFERROR(VLOOKUP(BD_Detalles[[#This Row],[Clase]],'Resumen Capas'!$A$4:$C$1048576,2,0),"COMPLETAR")</f>
        <v>Contaminantes | Generadores RP : Categoría Emisiones</v>
      </c>
      <c r="G77" s="30" t="s">
        <v>776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Puntos</v>
      </c>
    </row>
    <row r="78" spans="1:9" ht="30.6" x14ac:dyDescent="0.3">
      <c r="A78" s="25" t="s">
        <v>478</v>
      </c>
      <c r="B78" s="44" t="str">
        <f>+IFERROR(VLOOKUP(BD_Detalles[[#This Row],[Clase]],'Resumen Capas'!$A$4:$C$1048576,2,0),"COMPLETAR")</f>
        <v>Contaminantes | 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549</v>
      </c>
      <c r="E78" s="53"/>
      <c r="F78" s="29" t="str">
        <f>+IFERROR(VLOOKUP(BD_Detalles[[#This Row],[Clase]],'Resumen Capas'!$A$4:$C$1048576,2,0),"COMPLETAR")</f>
        <v>Contaminantes | Generadores RP : Categoría Emisiones</v>
      </c>
      <c r="G78" s="30" t="s">
        <v>777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Puntos</v>
      </c>
    </row>
    <row r="79" spans="1:9" ht="30.6" x14ac:dyDescent="0.3">
      <c r="A79" s="25" t="s">
        <v>478</v>
      </c>
      <c r="B79" s="44" t="str">
        <f>+IFERROR(VLOOKUP(BD_Detalles[[#This Row],[Clase]],'Resumen Capas'!$A$4:$C$1048576,2,0),"COMPLETAR")</f>
        <v>Contaminantes | 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550</v>
      </c>
      <c r="E79" s="53"/>
      <c r="F79" s="29" t="str">
        <f>+IFERROR(VLOOKUP(BD_Detalles[[#This Row],[Clase]],'Resumen Capas'!$A$4:$C$1048576,2,0),"COMPLETAR")</f>
        <v>Contaminantes | Generadores RP : Categoría Emisiones</v>
      </c>
      <c r="G79" s="30" t="s">
        <v>778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Puntos</v>
      </c>
    </row>
    <row r="80" spans="1:9" ht="30.6" x14ac:dyDescent="0.3">
      <c r="A80" s="25" t="s">
        <v>478</v>
      </c>
      <c r="B80" s="44" t="str">
        <f>+IFERROR(VLOOKUP(BD_Detalles[[#This Row],[Clase]],'Resumen Capas'!$A$4:$C$1048576,2,0),"COMPLETAR")</f>
        <v>Contaminantes | 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551</v>
      </c>
      <c r="E80" s="53"/>
      <c r="F80" s="29" t="str">
        <f>+IFERROR(VLOOKUP(BD_Detalles[[#This Row],[Clase]],'Resumen Capas'!$A$4:$C$1048576,2,0),"COMPLETAR")</f>
        <v>Contaminantes | Generadores RP : Categoría Emisiones</v>
      </c>
      <c r="G80" s="30" t="s">
        <v>582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Puntos</v>
      </c>
    </row>
    <row r="81" spans="1:9" x14ac:dyDescent="0.3">
      <c r="A81" s="25" t="s">
        <v>479</v>
      </c>
      <c r="B81" s="44" t="str">
        <f>+IFERROR(VLOOKUP(BD_Detalles[[#This Row],[Clase]],'Resumen Capas'!$A$4:$C$1048576,2,0),"COMPLETAR")</f>
        <v>Contaminantes | 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581</v>
      </c>
      <c r="F81" s="29" t="str">
        <f>+IFERROR(VLOOKUP(BD_Detalles[[#This Row],[Clase]],'Resumen Capas'!$A$4:$C$1048576,2,0),"COMPLETAR")</f>
        <v>Contaminantes | 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Puntos</v>
      </c>
    </row>
    <row r="82" spans="1:9" x14ac:dyDescent="0.3">
      <c r="A82" s="25" t="s">
        <v>480</v>
      </c>
      <c r="B82" s="44" t="str">
        <f>+IFERROR(VLOOKUP(BD_Detalles[[#This Row],[Clase]],'Resumen Capas'!$A$4:$C$1048576,2,0),"COMPLETAR")</f>
        <v>Demografía | Población 00-05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547</v>
      </c>
      <c r="E82" s="57" t="s">
        <v>584</v>
      </c>
      <c r="F82" s="56" t="str">
        <f>+IFERROR(VLOOKUP(BD_Detalles[[#This Row],[Clase]],'Resumen Capas'!$A$4:$C$1048576,2,0),"COMPLETAR")</f>
        <v>Demografía | Población 00-05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480</v>
      </c>
      <c r="B83" s="44" t="str">
        <f>+IFERROR(VLOOKUP(BD_Detalles[[#This Row],[Clase]],'Resumen Capas'!$A$4:$C$1048576,2,0),"COMPLETAR")</f>
        <v>Demografía | Población 00-05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548</v>
      </c>
      <c r="E83" s="58" t="s">
        <v>585</v>
      </c>
      <c r="F83" s="56" t="str">
        <f>+IFERROR(VLOOKUP(BD_Detalles[[#This Row],[Clase]],'Resumen Capas'!$A$4:$C$1048576,2,0),"COMPLETAR")</f>
        <v>Demografía | Población 00-05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480</v>
      </c>
      <c r="B84" s="44" t="str">
        <f>+IFERROR(VLOOKUP(BD_Detalles[[#This Row],[Clase]],'Resumen Capas'!$A$4:$C$1048576,2,0),"COMPLETAR")</f>
        <v>Demografía | Población 00-05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549</v>
      </c>
      <c r="E84" s="59" t="s">
        <v>586</v>
      </c>
      <c r="F84" s="56" t="str">
        <f>+IFERROR(VLOOKUP(BD_Detalles[[#This Row],[Clase]],'Resumen Capas'!$A$4:$C$1048576,2,0),"COMPLETAR")</f>
        <v>Demografía | Población 00-05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480</v>
      </c>
      <c r="B85" s="44" t="str">
        <f>+IFERROR(VLOOKUP(BD_Detalles[[#This Row],[Clase]],'Resumen Capas'!$A$4:$C$1048576,2,0),"COMPLETAR")</f>
        <v>Demografía | Población 00-05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550</v>
      </c>
      <c r="E85" s="60" t="s">
        <v>587</v>
      </c>
      <c r="F85" s="56" t="str">
        <f>+IFERROR(VLOOKUP(BD_Detalles[[#This Row],[Clase]],'Resumen Capas'!$A$4:$C$1048576,2,0),"COMPLETAR")</f>
        <v>Demografía | Población 00-05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480</v>
      </c>
      <c r="B86" s="44" t="str">
        <f>+IFERROR(VLOOKUP(BD_Detalles[[#This Row],[Clase]],'Resumen Capas'!$A$4:$C$1048576,2,0),"COMPLETAR")</f>
        <v>Demografía | Población 00-05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551</v>
      </c>
      <c r="E86" s="61" t="s">
        <v>134</v>
      </c>
      <c r="F86" s="56" t="str">
        <f>+IFERROR(VLOOKUP(BD_Detalles[[#This Row],[Clase]],'Resumen Capas'!$A$4:$C$1048576,2,0),"COMPLETAR")</f>
        <v>Demografía | Población 00-05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480</v>
      </c>
      <c r="B87" s="44" t="str">
        <f>+IFERROR(VLOOKUP(BD_Detalles[[#This Row],[Clase]],'Resumen Capas'!$A$4:$C$1048576,2,0),"COMPLETAR")</f>
        <v>Demografía | Población 00-05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583</v>
      </c>
      <c r="E87" s="62" t="s">
        <v>588</v>
      </c>
      <c r="F87" s="56" t="str">
        <f>+IFERROR(VLOOKUP(BD_Detalles[[#This Row],[Clase]],'Resumen Capas'!$A$4:$C$1048576,2,0),"COMPLETAR")</f>
        <v>Demografía | Población 00-05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481</v>
      </c>
      <c r="B88" s="44" t="str">
        <f>+IFERROR(VLOOKUP(BD_Detalles[[#This Row],[Clase]],'Resumen Capas'!$A$4:$C$1048576,2,0),"COMPLETAR")</f>
        <v>Demografía | Población 06-10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547</v>
      </c>
      <c r="E88" s="57" t="s">
        <v>584</v>
      </c>
      <c r="F88" s="56" t="str">
        <f>+IFERROR(VLOOKUP(BD_Detalles[[#This Row],[Clase]],'Resumen Capas'!$A$4:$C$1048576,2,0),"COMPLETAR")</f>
        <v>Demografía | Población 06-10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481</v>
      </c>
      <c r="B89" s="44" t="str">
        <f>+IFERROR(VLOOKUP(BD_Detalles[[#This Row],[Clase]],'Resumen Capas'!$A$4:$C$1048576,2,0),"COMPLETAR")</f>
        <v>Demografía | Población 06-10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548</v>
      </c>
      <c r="E89" s="58" t="s">
        <v>585</v>
      </c>
      <c r="F89" s="56" t="str">
        <f>+IFERROR(VLOOKUP(BD_Detalles[[#This Row],[Clase]],'Resumen Capas'!$A$4:$C$1048576,2,0),"COMPLETAR")</f>
        <v>Demografía | Población 06-10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481</v>
      </c>
      <c r="B90" s="44" t="str">
        <f>+IFERROR(VLOOKUP(BD_Detalles[[#This Row],[Clase]],'Resumen Capas'!$A$4:$C$1048576,2,0),"COMPLETAR")</f>
        <v>Demografía | Población 06-10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549</v>
      </c>
      <c r="E90" s="59" t="s">
        <v>586</v>
      </c>
      <c r="F90" s="56" t="str">
        <f>+IFERROR(VLOOKUP(BD_Detalles[[#This Row],[Clase]],'Resumen Capas'!$A$4:$C$1048576,2,0),"COMPLETAR")</f>
        <v>Demografía | Población 06-10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481</v>
      </c>
      <c r="B91" s="44" t="str">
        <f>+IFERROR(VLOOKUP(BD_Detalles[[#This Row],[Clase]],'Resumen Capas'!$A$4:$C$1048576,2,0),"COMPLETAR")</f>
        <v>Demografía | Población 06-10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550</v>
      </c>
      <c r="E91" s="60" t="s">
        <v>587</v>
      </c>
      <c r="F91" s="56" t="str">
        <f>+IFERROR(VLOOKUP(BD_Detalles[[#This Row],[Clase]],'Resumen Capas'!$A$4:$C$1048576,2,0),"COMPLETAR")</f>
        <v>Demografía | Población 06-10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481</v>
      </c>
      <c r="B92" s="44" t="str">
        <f>+IFERROR(VLOOKUP(BD_Detalles[[#This Row],[Clase]],'Resumen Capas'!$A$4:$C$1048576,2,0),"COMPLETAR")</f>
        <v>Demografía | Población 06-10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551</v>
      </c>
      <c r="E92" s="61" t="s">
        <v>134</v>
      </c>
      <c r="F92" s="56" t="str">
        <f>+IFERROR(VLOOKUP(BD_Detalles[[#This Row],[Clase]],'Resumen Capas'!$A$4:$C$1048576,2,0),"COMPLETAR")</f>
        <v>Demografía | Población 06-10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481</v>
      </c>
      <c r="B93" s="44" t="str">
        <f>+IFERROR(VLOOKUP(BD_Detalles[[#This Row],[Clase]],'Resumen Capas'!$A$4:$C$1048576,2,0),"COMPLETAR")</f>
        <v>Demografía | Población 06-10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583</v>
      </c>
      <c r="E93" s="62" t="s">
        <v>588</v>
      </c>
      <c r="F93" s="56" t="str">
        <f>+IFERROR(VLOOKUP(BD_Detalles[[#This Row],[Clase]],'Resumen Capas'!$A$4:$C$1048576,2,0),"COMPLETAR")</f>
        <v>Demografía | Población 06-10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  <row r="94" spans="1:9" x14ac:dyDescent="0.3">
      <c r="A94" s="25" t="s">
        <v>482</v>
      </c>
      <c r="B94" s="44" t="str">
        <f>+IFERROR(VLOOKUP(BD_Detalles[[#This Row],[Clase]],'Resumen Capas'!$A$4:$C$1048576,2,0),"COMPLETAR")</f>
        <v>Demografía | Población 11-15 años</v>
      </c>
      <c r="C94" s="26" t="str">
        <f>+IFERROR(IF(RIGHT(BD_Detalles[[#This Row],[Clase]],1)="0","",VLOOKUP(BD_Detalles[[#This Row],[Clase]],'Resumen Capas'!$A$4:$C$1048576,3,0)),"COMPLETAR")</f>
        <v>Clasificación</v>
      </c>
      <c r="D94" s="55" t="s">
        <v>547</v>
      </c>
      <c r="E94" s="57" t="s">
        <v>584</v>
      </c>
      <c r="F94" s="56" t="str">
        <f>+IFERROR(VLOOKUP(BD_Detalles[[#This Row],[Clase]],'Resumen Capas'!$A$4:$C$1048576,2,0),"COMPLETAR")</f>
        <v>Demografía | Población 11-15 años</v>
      </c>
      <c r="G94" s="30"/>
      <c r="H94" s="33" t="str">
        <f>+LEFT(BD_Detalles[[#This Row],[Clase]],2)</f>
        <v>11</v>
      </c>
      <c r="I94" s="28" t="str">
        <f>+IFERROR(VLOOKUP(BD_Detalles[[#This Row],[idcapa]],Capas[[idcapa]:[Tipo]],3,0),"")</f>
        <v>Polígono</v>
      </c>
    </row>
    <row r="95" spans="1:9" x14ac:dyDescent="0.3">
      <c r="A95" s="25" t="s">
        <v>482</v>
      </c>
      <c r="B95" s="44" t="str">
        <f>+IFERROR(VLOOKUP(BD_Detalles[[#This Row],[Clase]],'Resumen Capas'!$A$4:$C$1048576,2,0),"COMPLETAR")</f>
        <v>Demografía | Población 11-15 años</v>
      </c>
      <c r="C95" s="26" t="str">
        <f>+IFERROR(IF(RIGHT(BD_Detalles[[#This Row],[Clase]],1)="0","",VLOOKUP(BD_Detalles[[#This Row],[Clase]],'Resumen Capas'!$A$4:$C$1048576,3,0)),"COMPLETAR")</f>
        <v>Clasificación</v>
      </c>
      <c r="D95" s="55" t="s">
        <v>548</v>
      </c>
      <c r="E95" s="58" t="s">
        <v>585</v>
      </c>
      <c r="F95" s="56" t="str">
        <f>+IFERROR(VLOOKUP(BD_Detalles[[#This Row],[Clase]],'Resumen Capas'!$A$4:$C$1048576,2,0),"COMPLETAR")</f>
        <v>Demografía | Población 11-15 años</v>
      </c>
      <c r="G95" s="30"/>
      <c r="H95" s="33" t="str">
        <f>+LEFT(BD_Detalles[[#This Row],[Clase]],2)</f>
        <v>11</v>
      </c>
      <c r="I95" s="28" t="str">
        <f>+IFERROR(VLOOKUP(BD_Detalles[[#This Row],[idcapa]],Capas[[idcapa]:[Tipo]],3,0),"")</f>
        <v>Polígono</v>
      </c>
    </row>
    <row r="96" spans="1:9" x14ac:dyDescent="0.3">
      <c r="A96" s="25" t="s">
        <v>482</v>
      </c>
      <c r="B96" s="44" t="str">
        <f>+IFERROR(VLOOKUP(BD_Detalles[[#This Row],[Clase]],'Resumen Capas'!$A$4:$C$1048576,2,0),"COMPLETAR")</f>
        <v>Demografía | Población 11-15 años</v>
      </c>
      <c r="C96" s="26" t="str">
        <f>+IFERROR(IF(RIGHT(BD_Detalles[[#This Row],[Clase]],1)="0","",VLOOKUP(BD_Detalles[[#This Row],[Clase]],'Resumen Capas'!$A$4:$C$1048576,3,0)),"COMPLETAR")</f>
        <v>Clasificación</v>
      </c>
      <c r="D96" s="55" t="s">
        <v>549</v>
      </c>
      <c r="E96" s="59" t="s">
        <v>586</v>
      </c>
      <c r="F96" s="56" t="str">
        <f>+IFERROR(VLOOKUP(BD_Detalles[[#This Row],[Clase]],'Resumen Capas'!$A$4:$C$1048576,2,0),"COMPLETAR")</f>
        <v>Demografía | Población 11-15 años</v>
      </c>
      <c r="G96" s="30"/>
      <c r="H96" s="33" t="str">
        <f>+LEFT(BD_Detalles[[#This Row],[Clase]],2)</f>
        <v>11</v>
      </c>
      <c r="I96" s="28" t="str">
        <f>+IFERROR(VLOOKUP(BD_Detalles[[#This Row],[idcapa]],Capas[[idcapa]:[Tipo]],3,0),"")</f>
        <v>Polígono</v>
      </c>
    </row>
    <row r="97" spans="1:9" x14ac:dyDescent="0.3">
      <c r="A97" s="25" t="s">
        <v>482</v>
      </c>
      <c r="B97" s="44" t="str">
        <f>+IFERROR(VLOOKUP(BD_Detalles[[#This Row],[Clase]],'Resumen Capas'!$A$4:$C$1048576,2,0),"COMPLETAR")</f>
        <v>Demografía | Población 11-15 años</v>
      </c>
      <c r="C97" s="26" t="str">
        <f>+IFERROR(IF(RIGHT(BD_Detalles[[#This Row],[Clase]],1)="0","",VLOOKUP(BD_Detalles[[#This Row],[Clase]],'Resumen Capas'!$A$4:$C$1048576,3,0)),"COMPLETAR")</f>
        <v>Clasificación</v>
      </c>
      <c r="D97" s="55" t="s">
        <v>550</v>
      </c>
      <c r="E97" s="60" t="s">
        <v>587</v>
      </c>
      <c r="F97" s="56" t="str">
        <f>+IFERROR(VLOOKUP(BD_Detalles[[#This Row],[Clase]],'Resumen Capas'!$A$4:$C$1048576,2,0),"COMPLETAR")</f>
        <v>Demografía | Población 11-15 años</v>
      </c>
      <c r="G97" s="30"/>
      <c r="H97" s="33" t="str">
        <f>+LEFT(BD_Detalles[[#This Row],[Clase]],2)</f>
        <v>11</v>
      </c>
      <c r="I97" s="28" t="str">
        <f>+IFERROR(VLOOKUP(BD_Detalles[[#This Row],[idcapa]],Capas[[idcapa]:[Tipo]],3,0),"")</f>
        <v>Polígono</v>
      </c>
    </row>
    <row r="98" spans="1:9" x14ac:dyDescent="0.3">
      <c r="A98" s="25" t="s">
        <v>482</v>
      </c>
      <c r="B98" s="44" t="str">
        <f>+IFERROR(VLOOKUP(BD_Detalles[[#This Row],[Clase]],'Resumen Capas'!$A$4:$C$1048576,2,0),"COMPLETAR")</f>
        <v>Demografía | Población 11-15 años</v>
      </c>
      <c r="C98" s="26" t="str">
        <f>+IFERROR(IF(RIGHT(BD_Detalles[[#This Row],[Clase]],1)="0","",VLOOKUP(BD_Detalles[[#This Row],[Clase]],'Resumen Capas'!$A$4:$C$1048576,3,0)),"COMPLETAR")</f>
        <v>Clasificación</v>
      </c>
      <c r="D98" s="55" t="s">
        <v>551</v>
      </c>
      <c r="E98" s="61" t="s">
        <v>134</v>
      </c>
      <c r="F98" s="56" t="str">
        <f>+IFERROR(VLOOKUP(BD_Detalles[[#This Row],[Clase]],'Resumen Capas'!$A$4:$C$1048576,2,0),"COMPLETAR")</f>
        <v>Demografía | Población 11-15 años</v>
      </c>
      <c r="G98" s="30"/>
      <c r="H98" s="33" t="str">
        <f>+LEFT(BD_Detalles[[#This Row],[Clase]],2)</f>
        <v>11</v>
      </c>
      <c r="I98" s="28" t="str">
        <f>+IFERROR(VLOOKUP(BD_Detalles[[#This Row],[idcapa]],Capas[[idcapa]:[Tipo]],3,0),"")</f>
        <v>Polígono</v>
      </c>
    </row>
    <row r="99" spans="1:9" x14ac:dyDescent="0.3">
      <c r="A99" s="25" t="s">
        <v>482</v>
      </c>
      <c r="B99" s="44" t="str">
        <f>+IFERROR(VLOOKUP(BD_Detalles[[#This Row],[Clase]],'Resumen Capas'!$A$4:$C$1048576,2,0),"COMPLETAR")</f>
        <v>Demografía | Población 11-15 años</v>
      </c>
      <c r="C99" s="26" t="str">
        <f>+IFERROR(IF(RIGHT(BD_Detalles[[#This Row],[Clase]],1)="0","",VLOOKUP(BD_Detalles[[#This Row],[Clase]],'Resumen Capas'!$A$4:$C$1048576,3,0)),"COMPLETAR")</f>
        <v>Clasificación</v>
      </c>
      <c r="D99" s="55" t="s">
        <v>583</v>
      </c>
      <c r="E99" s="62" t="s">
        <v>588</v>
      </c>
      <c r="F99" s="56" t="str">
        <f>+IFERROR(VLOOKUP(BD_Detalles[[#This Row],[Clase]],'Resumen Capas'!$A$4:$C$1048576,2,0),"COMPLETAR")</f>
        <v>Demografía | Población 11-15 años</v>
      </c>
      <c r="G99" s="30"/>
      <c r="H99" s="33" t="str">
        <f>+LEFT(BD_Detalles[[#This Row],[Clase]],2)</f>
        <v>11</v>
      </c>
      <c r="I99" s="28" t="str">
        <f>+IFERROR(VLOOKUP(BD_Detalles[[#This Row],[idcapa]],Capas[[idcapa]:[Tipo]],3,0),"")</f>
        <v>Polígono</v>
      </c>
    </row>
    <row r="100" spans="1:9" x14ac:dyDescent="0.3">
      <c r="A100" s="25" t="s">
        <v>483</v>
      </c>
      <c r="B100" s="44" t="str">
        <f>+IFERROR(VLOOKUP(BD_Detalles[[#This Row],[Clase]],'Resumen Capas'!$A$4:$C$1048576,2,0),"COMPLETAR")</f>
        <v>Demografía | Población 16-20 años</v>
      </c>
      <c r="C100" s="26" t="str">
        <f>+IFERROR(IF(RIGHT(BD_Detalles[[#This Row],[Clase]],1)="0","",VLOOKUP(BD_Detalles[[#This Row],[Clase]],'Resumen Capas'!$A$4:$C$1048576,3,0)),"COMPLETAR")</f>
        <v>Clasificación</v>
      </c>
      <c r="D100" s="55" t="s">
        <v>547</v>
      </c>
      <c r="E100" s="57" t="s">
        <v>584</v>
      </c>
      <c r="F100" s="56" t="str">
        <f>+IFERROR(VLOOKUP(BD_Detalles[[#This Row],[Clase]],'Resumen Capas'!$A$4:$C$1048576,2,0),"COMPLETAR")</f>
        <v>Demografía | Población 16-20 años</v>
      </c>
      <c r="G100" s="30"/>
      <c r="H100" s="33" t="str">
        <f>+LEFT(BD_Detalles[[#This Row],[Clase]],2)</f>
        <v>12</v>
      </c>
      <c r="I100" s="28" t="str">
        <f>+IFERROR(VLOOKUP(BD_Detalles[[#This Row],[idcapa]],Capas[[idcapa]:[Tipo]],3,0),"")</f>
        <v>Polígono</v>
      </c>
    </row>
    <row r="101" spans="1:9" x14ac:dyDescent="0.3">
      <c r="A101" s="25" t="s">
        <v>483</v>
      </c>
      <c r="B101" s="44" t="str">
        <f>+IFERROR(VLOOKUP(BD_Detalles[[#This Row],[Clase]],'Resumen Capas'!$A$4:$C$1048576,2,0),"COMPLETAR")</f>
        <v>Demografía | Población 16-20 años</v>
      </c>
      <c r="C101" s="26" t="str">
        <f>+IFERROR(IF(RIGHT(BD_Detalles[[#This Row],[Clase]],1)="0","",VLOOKUP(BD_Detalles[[#This Row],[Clase]],'Resumen Capas'!$A$4:$C$1048576,3,0)),"COMPLETAR")</f>
        <v>Clasificación</v>
      </c>
      <c r="D101" s="55" t="s">
        <v>548</v>
      </c>
      <c r="E101" s="58" t="s">
        <v>585</v>
      </c>
      <c r="F101" s="56" t="str">
        <f>+IFERROR(VLOOKUP(BD_Detalles[[#This Row],[Clase]],'Resumen Capas'!$A$4:$C$1048576,2,0),"COMPLETAR")</f>
        <v>Demografía | Población 16-20 años</v>
      </c>
      <c r="G101" s="30"/>
      <c r="H101" s="33" t="str">
        <f>+LEFT(BD_Detalles[[#This Row],[Clase]],2)</f>
        <v>12</v>
      </c>
      <c r="I101" s="28" t="str">
        <f>+IFERROR(VLOOKUP(BD_Detalles[[#This Row],[idcapa]],Capas[[idcapa]:[Tipo]],3,0),"")</f>
        <v>Polígono</v>
      </c>
    </row>
    <row r="102" spans="1:9" x14ac:dyDescent="0.3">
      <c r="A102" s="25" t="s">
        <v>483</v>
      </c>
      <c r="B102" s="44" t="str">
        <f>+IFERROR(VLOOKUP(BD_Detalles[[#This Row],[Clase]],'Resumen Capas'!$A$4:$C$1048576,2,0),"COMPLETAR")</f>
        <v>Demografía | Población 16-20 años</v>
      </c>
      <c r="C102" s="26" t="str">
        <f>+IFERROR(IF(RIGHT(BD_Detalles[[#This Row],[Clase]],1)="0","",VLOOKUP(BD_Detalles[[#This Row],[Clase]],'Resumen Capas'!$A$4:$C$1048576,3,0)),"COMPLETAR")</f>
        <v>Clasificación</v>
      </c>
      <c r="D102" s="55" t="s">
        <v>549</v>
      </c>
      <c r="E102" s="59" t="s">
        <v>586</v>
      </c>
      <c r="F102" s="56" t="str">
        <f>+IFERROR(VLOOKUP(BD_Detalles[[#This Row],[Clase]],'Resumen Capas'!$A$4:$C$1048576,2,0),"COMPLETAR")</f>
        <v>Demografía | Población 16-20 años</v>
      </c>
      <c r="G102" s="30"/>
      <c r="H102" s="33" t="str">
        <f>+LEFT(BD_Detalles[[#This Row],[Clase]],2)</f>
        <v>12</v>
      </c>
      <c r="I102" s="28" t="str">
        <f>+IFERROR(VLOOKUP(BD_Detalles[[#This Row],[idcapa]],Capas[[idcapa]:[Tipo]],3,0),"")</f>
        <v>Polígono</v>
      </c>
    </row>
    <row r="103" spans="1:9" x14ac:dyDescent="0.3">
      <c r="A103" s="25" t="s">
        <v>483</v>
      </c>
      <c r="B103" s="44" t="str">
        <f>+IFERROR(VLOOKUP(BD_Detalles[[#This Row],[Clase]],'Resumen Capas'!$A$4:$C$1048576,2,0),"COMPLETAR")</f>
        <v>Demografía | Población 16-20 años</v>
      </c>
      <c r="C103" s="26" t="str">
        <f>+IFERROR(IF(RIGHT(BD_Detalles[[#This Row],[Clase]],1)="0","",VLOOKUP(BD_Detalles[[#This Row],[Clase]],'Resumen Capas'!$A$4:$C$1048576,3,0)),"COMPLETAR")</f>
        <v>Clasificación</v>
      </c>
      <c r="D103" s="55" t="s">
        <v>550</v>
      </c>
      <c r="E103" s="60" t="s">
        <v>587</v>
      </c>
      <c r="F103" s="56" t="str">
        <f>+IFERROR(VLOOKUP(BD_Detalles[[#This Row],[Clase]],'Resumen Capas'!$A$4:$C$1048576,2,0),"COMPLETAR")</f>
        <v>Demografía | Población 16-20 años</v>
      </c>
      <c r="G103" s="30"/>
      <c r="H103" s="33" t="str">
        <f>+LEFT(BD_Detalles[[#This Row],[Clase]],2)</f>
        <v>12</v>
      </c>
      <c r="I103" s="28" t="str">
        <f>+IFERROR(VLOOKUP(BD_Detalles[[#This Row],[idcapa]],Capas[[idcapa]:[Tipo]],3,0),"")</f>
        <v>Polígono</v>
      </c>
    </row>
    <row r="104" spans="1:9" x14ac:dyDescent="0.3">
      <c r="A104" s="25" t="s">
        <v>483</v>
      </c>
      <c r="B104" s="44" t="str">
        <f>+IFERROR(VLOOKUP(BD_Detalles[[#This Row],[Clase]],'Resumen Capas'!$A$4:$C$1048576,2,0),"COMPLETAR")</f>
        <v>Demografía | Población 16-20 años</v>
      </c>
      <c r="C104" s="26" t="str">
        <f>+IFERROR(IF(RIGHT(BD_Detalles[[#This Row],[Clase]],1)="0","",VLOOKUP(BD_Detalles[[#This Row],[Clase]],'Resumen Capas'!$A$4:$C$1048576,3,0)),"COMPLETAR")</f>
        <v>Clasificación</v>
      </c>
      <c r="D104" s="55" t="s">
        <v>551</v>
      </c>
      <c r="E104" s="61" t="s">
        <v>134</v>
      </c>
      <c r="F104" s="56" t="str">
        <f>+IFERROR(VLOOKUP(BD_Detalles[[#This Row],[Clase]],'Resumen Capas'!$A$4:$C$1048576,2,0),"COMPLETAR")</f>
        <v>Demografía | Población 16-20 años</v>
      </c>
      <c r="G104" s="30"/>
      <c r="H104" s="33" t="str">
        <f>+LEFT(BD_Detalles[[#This Row],[Clase]],2)</f>
        <v>12</v>
      </c>
      <c r="I104" s="28" t="str">
        <f>+IFERROR(VLOOKUP(BD_Detalles[[#This Row],[idcapa]],Capas[[idcapa]:[Tipo]],3,0),"")</f>
        <v>Polígono</v>
      </c>
    </row>
    <row r="105" spans="1:9" x14ac:dyDescent="0.3">
      <c r="A105" s="25" t="s">
        <v>483</v>
      </c>
      <c r="B105" s="44" t="str">
        <f>+IFERROR(VLOOKUP(BD_Detalles[[#This Row],[Clase]],'Resumen Capas'!$A$4:$C$1048576,2,0),"COMPLETAR")</f>
        <v>Demografía | Población 16-20 años</v>
      </c>
      <c r="C105" s="26" t="str">
        <f>+IFERROR(IF(RIGHT(BD_Detalles[[#This Row],[Clase]],1)="0","",VLOOKUP(BD_Detalles[[#This Row],[Clase]],'Resumen Capas'!$A$4:$C$1048576,3,0)),"COMPLETAR")</f>
        <v>Clasificación</v>
      </c>
      <c r="D105" s="55" t="s">
        <v>583</v>
      </c>
      <c r="E105" s="62" t="s">
        <v>588</v>
      </c>
      <c r="F105" s="56" t="str">
        <f>+IFERROR(VLOOKUP(BD_Detalles[[#This Row],[Clase]],'Resumen Capas'!$A$4:$C$1048576,2,0),"COMPLETAR")</f>
        <v>Demografía | Población 16-20 años</v>
      </c>
      <c r="G105" s="30"/>
      <c r="H105" s="33" t="str">
        <f>+LEFT(BD_Detalles[[#This Row],[Clase]],2)</f>
        <v>12</v>
      </c>
      <c r="I105" s="28" t="str">
        <f>+IFERROR(VLOOKUP(BD_Detalles[[#This Row],[idcapa]],Capas[[idcapa]:[Tipo]],3,0),"")</f>
        <v>Polígono</v>
      </c>
    </row>
    <row r="106" spans="1:9" x14ac:dyDescent="0.3">
      <c r="A106" s="25" t="s">
        <v>484</v>
      </c>
      <c r="B106" s="44" t="str">
        <f>+IFERROR(VLOOKUP(BD_Detalles[[#This Row],[Clase]],'Resumen Capas'!$A$4:$C$1048576,2,0),"COMPLETAR")</f>
        <v>Demografía | Población 21-25 años</v>
      </c>
      <c r="C106" s="26" t="str">
        <f>+IFERROR(IF(RIGHT(BD_Detalles[[#This Row],[Clase]],1)="0","",VLOOKUP(BD_Detalles[[#This Row],[Clase]],'Resumen Capas'!$A$4:$C$1048576,3,0)),"COMPLETAR")</f>
        <v>Clasificación</v>
      </c>
      <c r="D106" s="55" t="s">
        <v>547</v>
      </c>
      <c r="E106" s="57" t="s">
        <v>584</v>
      </c>
      <c r="F106" s="56" t="str">
        <f>+IFERROR(VLOOKUP(BD_Detalles[[#This Row],[Clase]],'Resumen Capas'!$A$4:$C$1048576,2,0),"COMPLETAR")</f>
        <v>Demografía | Población 21-25 años</v>
      </c>
      <c r="G106" s="30"/>
      <c r="H106" s="33" t="str">
        <f>+LEFT(BD_Detalles[[#This Row],[Clase]],2)</f>
        <v>13</v>
      </c>
      <c r="I106" s="28" t="str">
        <f>+IFERROR(VLOOKUP(BD_Detalles[[#This Row],[idcapa]],Capas[[idcapa]:[Tipo]],3,0),"")</f>
        <v>Polígono</v>
      </c>
    </row>
    <row r="107" spans="1:9" x14ac:dyDescent="0.3">
      <c r="A107" s="25" t="s">
        <v>484</v>
      </c>
      <c r="B107" s="44" t="str">
        <f>+IFERROR(VLOOKUP(BD_Detalles[[#This Row],[Clase]],'Resumen Capas'!$A$4:$C$1048576,2,0),"COMPLETAR")</f>
        <v>Demografía | Población 21-25 años</v>
      </c>
      <c r="C107" s="26" t="str">
        <f>+IFERROR(IF(RIGHT(BD_Detalles[[#This Row],[Clase]],1)="0","",VLOOKUP(BD_Detalles[[#This Row],[Clase]],'Resumen Capas'!$A$4:$C$1048576,3,0)),"COMPLETAR")</f>
        <v>Clasificación</v>
      </c>
      <c r="D107" s="55" t="s">
        <v>548</v>
      </c>
      <c r="E107" s="58" t="s">
        <v>585</v>
      </c>
      <c r="F107" s="56" t="str">
        <f>+IFERROR(VLOOKUP(BD_Detalles[[#This Row],[Clase]],'Resumen Capas'!$A$4:$C$1048576,2,0),"COMPLETAR")</f>
        <v>Demografía | Población 21-25 años</v>
      </c>
      <c r="G107" s="30"/>
      <c r="H107" s="33" t="str">
        <f>+LEFT(BD_Detalles[[#This Row],[Clase]],2)</f>
        <v>13</v>
      </c>
      <c r="I107" s="28" t="str">
        <f>+IFERROR(VLOOKUP(BD_Detalles[[#This Row],[idcapa]],Capas[[idcapa]:[Tipo]],3,0),"")</f>
        <v>Polígono</v>
      </c>
    </row>
    <row r="108" spans="1:9" x14ac:dyDescent="0.3">
      <c r="A108" s="25" t="s">
        <v>484</v>
      </c>
      <c r="B108" s="44" t="str">
        <f>+IFERROR(VLOOKUP(BD_Detalles[[#This Row],[Clase]],'Resumen Capas'!$A$4:$C$1048576,2,0),"COMPLETAR")</f>
        <v>Demografía | Población 21-25 años</v>
      </c>
      <c r="C108" s="26" t="str">
        <f>+IFERROR(IF(RIGHT(BD_Detalles[[#This Row],[Clase]],1)="0","",VLOOKUP(BD_Detalles[[#This Row],[Clase]],'Resumen Capas'!$A$4:$C$1048576,3,0)),"COMPLETAR")</f>
        <v>Clasificación</v>
      </c>
      <c r="D108" s="55" t="s">
        <v>549</v>
      </c>
      <c r="E108" s="59" t="s">
        <v>586</v>
      </c>
      <c r="F108" s="56" t="str">
        <f>+IFERROR(VLOOKUP(BD_Detalles[[#This Row],[Clase]],'Resumen Capas'!$A$4:$C$1048576,2,0),"COMPLETAR")</f>
        <v>Demografía | Población 21-25 años</v>
      </c>
      <c r="G108" s="30"/>
      <c r="H108" s="33" t="str">
        <f>+LEFT(BD_Detalles[[#This Row],[Clase]],2)</f>
        <v>13</v>
      </c>
      <c r="I108" s="28" t="str">
        <f>+IFERROR(VLOOKUP(BD_Detalles[[#This Row],[idcapa]],Capas[[idcapa]:[Tipo]],3,0),"")</f>
        <v>Polígono</v>
      </c>
    </row>
    <row r="109" spans="1:9" x14ac:dyDescent="0.3">
      <c r="A109" s="25" t="s">
        <v>484</v>
      </c>
      <c r="B109" s="44" t="str">
        <f>+IFERROR(VLOOKUP(BD_Detalles[[#This Row],[Clase]],'Resumen Capas'!$A$4:$C$1048576,2,0),"COMPLETAR")</f>
        <v>Demografía | Población 21-25 años</v>
      </c>
      <c r="C109" s="26" t="str">
        <f>+IFERROR(IF(RIGHT(BD_Detalles[[#This Row],[Clase]],1)="0","",VLOOKUP(BD_Detalles[[#This Row],[Clase]],'Resumen Capas'!$A$4:$C$1048576,3,0)),"COMPLETAR")</f>
        <v>Clasificación</v>
      </c>
      <c r="D109" s="55" t="s">
        <v>550</v>
      </c>
      <c r="E109" s="60" t="s">
        <v>587</v>
      </c>
      <c r="F109" s="56" t="str">
        <f>+IFERROR(VLOOKUP(BD_Detalles[[#This Row],[Clase]],'Resumen Capas'!$A$4:$C$1048576,2,0),"COMPLETAR")</f>
        <v>Demografía | Población 21-25 años</v>
      </c>
      <c r="G109" s="30"/>
      <c r="H109" s="33" t="str">
        <f>+LEFT(BD_Detalles[[#This Row],[Clase]],2)</f>
        <v>13</v>
      </c>
      <c r="I109" s="28" t="str">
        <f>+IFERROR(VLOOKUP(BD_Detalles[[#This Row],[idcapa]],Capas[[idcapa]:[Tipo]],3,0),"")</f>
        <v>Polígono</v>
      </c>
    </row>
    <row r="110" spans="1:9" x14ac:dyDescent="0.3">
      <c r="A110" s="25" t="s">
        <v>484</v>
      </c>
      <c r="B110" s="44" t="str">
        <f>+IFERROR(VLOOKUP(BD_Detalles[[#This Row],[Clase]],'Resumen Capas'!$A$4:$C$1048576,2,0),"COMPLETAR")</f>
        <v>Demografía | Población 21-25 años</v>
      </c>
      <c r="C110" s="26" t="str">
        <f>+IFERROR(IF(RIGHT(BD_Detalles[[#This Row],[Clase]],1)="0","",VLOOKUP(BD_Detalles[[#This Row],[Clase]],'Resumen Capas'!$A$4:$C$1048576,3,0)),"COMPLETAR")</f>
        <v>Clasificación</v>
      </c>
      <c r="D110" s="55" t="s">
        <v>551</v>
      </c>
      <c r="E110" s="61" t="s">
        <v>134</v>
      </c>
      <c r="F110" s="56" t="str">
        <f>+IFERROR(VLOOKUP(BD_Detalles[[#This Row],[Clase]],'Resumen Capas'!$A$4:$C$1048576,2,0),"COMPLETAR")</f>
        <v>Demografía | Población 21-25 años</v>
      </c>
      <c r="G110" s="30"/>
      <c r="H110" s="33" t="str">
        <f>+LEFT(BD_Detalles[[#This Row],[Clase]],2)</f>
        <v>13</v>
      </c>
      <c r="I110" s="28" t="str">
        <f>+IFERROR(VLOOKUP(BD_Detalles[[#This Row],[idcapa]],Capas[[idcapa]:[Tipo]],3,0),"")</f>
        <v>Polígono</v>
      </c>
    </row>
    <row r="111" spans="1:9" x14ac:dyDescent="0.3">
      <c r="A111" s="25" t="s">
        <v>484</v>
      </c>
      <c r="B111" s="44" t="str">
        <f>+IFERROR(VLOOKUP(BD_Detalles[[#This Row],[Clase]],'Resumen Capas'!$A$4:$C$1048576,2,0),"COMPLETAR")</f>
        <v>Demografía | Población 21-25 años</v>
      </c>
      <c r="C111" s="26" t="str">
        <f>+IFERROR(IF(RIGHT(BD_Detalles[[#This Row],[Clase]],1)="0","",VLOOKUP(BD_Detalles[[#This Row],[Clase]],'Resumen Capas'!$A$4:$C$1048576,3,0)),"COMPLETAR")</f>
        <v>Clasificación</v>
      </c>
      <c r="D111" s="55" t="s">
        <v>583</v>
      </c>
      <c r="E111" s="62" t="s">
        <v>588</v>
      </c>
      <c r="F111" s="56" t="str">
        <f>+IFERROR(VLOOKUP(BD_Detalles[[#This Row],[Clase]],'Resumen Capas'!$A$4:$C$1048576,2,0),"COMPLETAR")</f>
        <v>Demografía | Población 21-25 años</v>
      </c>
      <c r="G111" s="30"/>
      <c r="H111" s="33" t="str">
        <f>+LEFT(BD_Detalles[[#This Row],[Clase]],2)</f>
        <v>13</v>
      </c>
      <c r="I111" s="28" t="str">
        <f>+IFERROR(VLOOKUP(BD_Detalles[[#This Row],[idcapa]],Capas[[idcapa]:[Tipo]],3,0),"")</f>
        <v>Polígono</v>
      </c>
    </row>
    <row r="112" spans="1:9" x14ac:dyDescent="0.3">
      <c r="A112" s="25" t="s">
        <v>485</v>
      </c>
      <c r="B112" s="44" t="str">
        <f>+IFERROR(VLOOKUP(BD_Detalles[[#This Row],[Clase]],'Resumen Capas'!$A$4:$C$1048576,2,0),"COMPLETAR")</f>
        <v>Demografía | Población 26-30 años</v>
      </c>
      <c r="C112" s="26" t="str">
        <f>+IFERROR(IF(RIGHT(BD_Detalles[[#This Row],[Clase]],1)="0","",VLOOKUP(BD_Detalles[[#This Row],[Clase]],'Resumen Capas'!$A$4:$C$1048576,3,0)),"COMPLETAR")</f>
        <v>Clasificación</v>
      </c>
      <c r="D112" s="55" t="s">
        <v>547</v>
      </c>
      <c r="E112" s="57" t="s">
        <v>584</v>
      </c>
      <c r="F112" s="56" t="str">
        <f>+IFERROR(VLOOKUP(BD_Detalles[[#This Row],[Clase]],'Resumen Capas'!$A$4:$C$1048576,2,0),"COMPLETAR")</f>
        <v>Demografía | Población 26-30 años</v>
      </c>
      <c r="G112" s="30"/>
      <c r="H112" s="33" t="str">
        <f>+LEFT(BD_Detalles[[#This Row],[Clase]],2)</f>
        <v>14</v>
      </c>
      <c r="I112" s="28" t="str">
        <f>+IFERROR(VLOOKUP(BD_Detalles[[#This Row],[idcapa]],Capas[[idcapa]:[Tipo]],3,0),"")</f>
        <v>Polígono</v>
      </c>
    </row>
    <row r="113" spans="1:9" x14ac:dyDescent="0.3">
      <c r="A113" s="25" t="s">
        <v>485</v>
      </c>
      <c r="B113" s="44" t="str">
        <f>+IFERROR(VLOOKUP(BD_Detalles[[#This Row],[Clase]],'Resumen Capas'!$A$4:$C$1048576,2,0),"COMPLETAR")</f>
        <v>Demografía | Población 26-30 años</v>
      </c>
      <c r="C113" s="26" t="str">
        <f>+IFERROR(IF(RIGHT(BD_Detalles[[#This Row],[Clase]],1)="0","",VLOOKUP(BD_Detalles[[#This Row],[Clase]],'Resumen Capas'!$A$4:$C$1048576,3,0)),"COMPLETAR")</f>
        <v>Clasificación</v>
      </c>
      <c r="D113" s="55" t="s">
        <v>548</v>
      </c>
      <c r="E113" s="58" t="s">
        <v>585</v>
      </c>
      <c r="F113" s="56" t="str">
        <f>+IFERROR(VLOOKUP(BD_Detalles[[#This Row],[Clase]],'Resumen Capas'!$A$4:$C$1048576,2,0),"COMPLETAR")</f>
        <v>Demografía | Población 26-30 años</v>
      </c>
      <c r="G113" s="30"/>
      <c r="H113" s="33" t="str">
        <f>+LEFT(BD_Detalles[[#This Row],[Clase]],2)</f>
        <v>14</v>
      </c>
      <c r="I113" s="28" t="str">
        <f>+IFERROR(VLOOKUP(BD_Detalles[[#This Row],[idcapa]],Capas[[idcapa]:[Tipo]],3,0),"")</f>
        <v>Polígono</v>
      </c>
    </row>
    <row r="114" spans="1:9" x14ac:dyDescent="0.3">
      <c r="A114" s="25" t="s">
        <v>485</v>
      </c>
      <c r="B114" s="44" t="str">
        <f>+IFERROR(VLOOKUP(BD_Detalles[[#This Row],[Clase]],'Resumen Capas'!$A$4:$C$1048576,2,0),"COMPLETAR")</f>
        <v>Demografía | Población 26-30 años</v>
      </c>
      <c r="C114" s="26" t="str">
        <f>+IFERROR(IF(RIGHT(BD_Detalles[[#This Row],[Clase]],1)="0","",VLOOKUP(BD_Detalles[[#This Row],[Clase]],'Resumen Capas'!$A$4:$C$1048576,3,0)),"COMPLETAR")</f>
        <v>Clasificación</v>
      </c>
      <c r="D114" s="55" t="s">
        <v>549</v>
      </c>
      <c r="E114" s="59" t="s">
        <v>586</v>
      </c>
      <c r="F114" s="56" t="str">
        <f>+IFERROR(VLOOKUP(BD_Detalles[[#This Row],[Clase]],'Resumen Capas'!$A$4:$C$1048576,2,0),"COMPLETAR")</f>
        <v>Demografía | Población 26-30 años</v>
      </c>
      <c r="G114" s="30"/>
      <c r="H114" s="33" t="str">
        <f>+LEFT(BD_Detalles[[#This Row],[Clase]],2)</f>
        <v>14</v>
      </c>
      <c r="I114" s="28" t="str">
        <f>+IFERROR(VLOOKUP(BD_Detalles[[#This Row],[idcapa]],Capas[[idcapa]:[Tipo]],3,0),"")</f>
        <v>Polígono</v>
      </c>
    </row>
    <row r="115" spans="1:9" x14ac:dyDescent="0.3">
      <c r="A115" s="25" t="s">
        <v>485</v>
      </c>
      <c r="B115" s="44" t="str">
        <f>+IFERROR(VLOOKUP(BD_Detalles[[#This Row],[Clase]],'Resumen Capas'!$A$4:$C$1048576,2,0),"COMPLETAR")</f>
        <v>Demografía | Población 26-30 años</v>
      </c>
      <c r="C115" s="26" t="str">
        <f>+IFERROR(IF(RIGHT(BD_Detalles[[#This Row],[Clase]],1)="0","",VLOOKUP(BD_Detalles[[#This Row],[Clase]],'Resumen Capas'!$A$4:$C$1048576,3,0)),"COMPLETAR")</f>
        <v>Clasificación</v>
      </c>
      <c r="D115" s="55" t="s">
        <v>550</v>
      </c>
      <c r="E115" s="60" t="s">
        <v>587</v>
      </c>
      <c r="F115" s="56" t="str">
        <f>+IFERROR(VLOOKUP(BD_Detalles[[#This Row],[Clase]],'Resumen Capas'!$A$4:$C$1048576,2,0),"COMPLETAR")</f>
        <v>Demografía | Población 26-30 años</v>
      </c>
      <c r="G115" s="30"/>
      <c r="H115" s="33" t="str">
        <f>+LEFT(BD_Detalles[[#This Row],[Clase]],2)</f>
        <v>14</v>
      </c>
      <c r="I115" s="28" t="str">
        <f>+IFERROR(VLOOKUP(BD_Detalles[[#This Row],[idcapa]],Capas[[idcapa]:[Tipo]],3,0),"")</f>
        <v>Polígono</v>
      </c>
    </row>
    <row r="116" spans="1:9" x14ac:dyDescent="0.3">
      <c r="A116" s="25" t="s">
        <v>485</v>
      </c>
      <c r="B116" s="44" t="str">
        <f>+IFERROR(VLOOKUP(BD_Detalles[[#This Row],[Clase]],'Resumen Capas'!$A$4:$C$1048576,2,0),"COMPLETAR")</f>
        <v>Demografía | Población 26-30 años</v>
      </c>
      <c r="C116" s="26" t="str">
        <f>+IFERROR(IF(RIGHT(BD_Detalles[[#This Row],[Clase]],1)="0","",VLOOKUP(BD_Detalles[[#This Row],[Clase]],'Resumen Capas'!$A$4:$C$1048576,3,0)),"COMPLETAR")</f>
        <v>Clasificación</v>
      </c>
      <c r="D116" s="55" t="s">
        <v>551</v>
      </c>
      <c r="E116" s="61" t="s">
        <v>134</v>
      </c>
      <c r="F116" s="56" t="str">
        <f>+IFERROR(VLOOKUP(BD_Detalles[[#This Row],[Clase]],'Resumen Capas'!$A$4:$C$1048576,2,0),"COMPLETAR")</f>
        <v>Demografía | Población 26-30 años</v>
      </c>
      <c r="G116" s="30"/>
      <c r="H116" s="33" t="str">
        <f>+LEFT(BD_Detalles[[#This Row],[Clase]],2)</f>
        <v>14</v>
      </c>
      <c r="I116" s="28" t="str">
        <f>+IFERROR(VLOOKUP(BD_Detalles[[#This Row],[idcapa]],Capas[[idcapa]:[Tipo]],3,0),"")</f>
        <v>Polígono</v>
      </c>
    </row>
    <row r="117" spans="1:9" x14ac:dyDescent="0.3">
      <c r="A117" s="25" t="s">
        <v>485</v>
      </c>
      <c r="B117" s="44" t="str">
        <f>+IFERROR(VLOOKUP(BD_Detalles[[#This Row],[Clase]],'Resumen Capas'!$A$4:$C$1048576,2,0),"COMPLETAR")</f>
        <v>Demografía | Población 26-30 años</v>
      </c>
      <c r="C117" s="26" t="str">
        <f>+IFERROR(IF(RIGHT(BD_Detalles[[#This Row],[Clase]],1)="0","",VLOOKUP(BD_Detalles[[#This Row],[Clase]],'Resumen Capas'!$A$4:$C$1048576,3,0)),"COMPLETAR")</f>
        <v>Clasificación</v>
      </c>
      <c r="D117" s="55" t="s">
        <v>583</v>
      </c>
      <c r="E117" s="62" t="s">
        <v>588</v>
      </c>
      <c r="F117" s="56" t="str">
        <f>+IFERROR(VLOOKUP(BD_Detalles[[#This Row],[Clase]],'Resumen Capas'!$A$4:$C$1048576,2,0),"COMPLETAR")</f>
        <v>Demografía | Población 26-30 años</v>
      </c>
      <c r="G117" s="30"/>
      <c r="H117" s="33" t="str">
        <f>+LEFT(BD_Detalles[[#This Row],[Clase]],2)</f>
        <v>14</v>
      </c>
      <c r="I117" s="28" t="str">
        <f>+IFERROR(VLOOKUP(BD_Detalles[[#This Row],[idcapa]],Capas[[idcapa]:[Tipo]],3,0),"")</f>
        <v>Polígono</v>
      </c>
    </row>
    <row r="118" spans="1:9" x14ac:dyDescent="0.3">
      <c r="A118" s="25" t="s">
        <v>486</v>
      </c>
      <c r="B118" s="44" t="str">
        <f>+IFERROR(VLOOKUP(BD_Detalles[[#This Row],[Clase]],'Resumen Capas'!$A$4:$C$1048576,2,0),"COMPLETAR")</f>
        <v>Demografía | Población 31-35 años</v>
      </c>
      <c r="C118" s="26" t="str">
        <f>+IFERROR(IF(RIGHT(BD_Detalles[[#This Row],[Clase]],1)="0","",VLOOKUP(BD_Detalles[[#This Row],[Clase]],'Resumen Capas'!$A$4:$C$1048576,3,0)),"COMPLETAR")</f>
        <v>Clasificación</v>
      </c>
      <c r="D118" s="55" t="s">
        <v>547</v>
      </c>
      <c r="E118" s="57" t="s">
        <v>584</v>
      </c>
      <c r="F118" s="56" t="str">
        <f>+IFERROR(VLOOKUP(BD_Detalles[[#This Row],[Clase]],'Resumen Capas'!$A$4:$C$1048576,2,0),"COMPLETAR")</f>
        <v>Demografía | Población 31-35 años</v>
      </c>
      <c r="G118" s="30"/>
      <c r="H118" s="33" t="str">
        <f>+LEFT(BD_Detalles[[#This Row],[Clase]],2)</f>
        <v>15</v>
      </c>
      <c r="I118" s="28" t="str">
        <f>+IFERROR(VLOOKUP(BD_Detalles[[#This Row],[idcapa]],Capas[[idcapa]:[Tipo]],3,0),"")</f>
        <v>Polígono</v>
      </c>
    </row>
    <row r="119" spans="1:9" x14ac:dyDescent="0.3">
      <c r="A119" s="25" t="s">
        <v>486</v>
      </c>
      <c r="B119" s="44" t="str">
        <f>+IFERROR(VLOOKUP(BD_Detalles[[#This Row],[Clase]],'Resumen Capas'!$A$4:$C$1048576,2,0),"COMPLETAR")</f>
        <v>Demografía | Población 31-35 años</v>
      </c>
      <c r="C119" s="26" t="str">
        <f>+IFERROR(IF(RIGHT(BD_Detalles[[#This Row],[Clase]],1)="0","",VLOOKUP(BD_Detalles[[#This Row],[Clase]],'Resumen Capas'!$A$4:$C$1048576,3,0)),"COMPLETAR")</f>
        <v>Clasificación</v>
      </c>
      <c r="D119" s="55" t="s">
        <v>548</v>
      </c>
      <c r="E119" s="58" t="s">
        <v>585</v>
      </c>
      <c r="F119" s="56" t="str">
        <f>+IFERROR(VLOOKUP(BD_Detalles[[#This Row],[Clase]],'Resumen Capas'!$A$4:$C$1048576,2,0),"COMPLETAR")</f>
        <v>Demografía | Población 31-35 años</v>
      </c>
      <c r="G119" s="30"/>
      <c r="H119" s="33" t="str">
        <f>+LEFT(BD_Detalles[[#This Row],[Clase]],2)</f>
        <v>15</v>
      </c>
      <c r="I119" s="28" t="str">
        <f>+IFERROR(VLOOKUP(BD_Detalles[[#This Row],[idcapa]],Capas[[idcapa]:[Tipo]],3,0),"")</f>
        <v>Polígono</v>
      </c>
    </row>
    <row r="120" spans="1:9" x14ac:dyDescent="0.3">
      <c r="A120" s="25" t="s">
        <v>486</v>
      </c>
      <c r="B120" s="44" t="str">
        <f>+IFERROR(VLOOKUP(BD_Detalles[[#This Row],[Clase]],'Resumen Capas'!$A$4:$C$1048576,2,0),"COMPLETAR")</f>
        <v>Demografía | Población 31-35 años</v>
      </c>
      <c r="C120" s="26" t="str">
        <f>+IFERROR(IF(RIGHT(BD_Detalles[[#This Row],[Clase]],1)="0","",VLOOKUP(BD_Detalles[[#This Row],[Clase]],'Resumen Capas'!$A$4:$C$1048576,3,0)),"COMPLETAR")</f>
        <v>Clasificación</v>
      </c>
      <c r="D120" s="55" t="s">
        <v>549</v>
      </c>
      <c r="E120" s="59" t="s">
        <v>586</v>
      </c>
      <c r="F120" s="56" t="str">
        <f>+IFERROR(VLOOKUP(BD_Detalles[[#This Row],[Clase]],'Resumen Capas'!$A$4:$C$1048576,2,0),"COMPLETAR")</f>
        <v>Demografía | Población 31-35 años</v>
      </c>
      <c r="G120" s="30"/>
      <c r="H120" s="33" t="str">
        <f>+LEFT(BD_Detalles[[#This Row],[Clase]],2)</f>
        <v>15</v>
      </c>
      <c r="I120" s="28" t="str">
        <f>+IFERROR(VLOOKUP(BD_Detalles[[#This Row],[idcapa]],Capas[[idcapa]:[Tipo]],3,0),"")</f>
        <v>Polígono</v>
      </c>
    </row>
    <row r="121" spans="1:9" x14ac:dyDescent="0.3">
      <c r="A121" s="25" t="s">
        <v>486</v>
      </c>
      <c r="B121" s="44" t="str">
        <f>+IFERROR(VLOOKUP(BD_Detalles[[#This Row],[Clase]],'Resumen Capas'!$A$4:$C$1048576,2,0),"COMPLETAR")</f>
        <v>Demografía | Población 31-35 años</v>
      </c>
      <c r="C121" s="26" t="str">
        <f>+IFERROR(IF(RIGHT(BD_Detalles[[#This Row],[Clase]],1)="0","",VLOOKUP(BD_Detalles[[#This Row],[Clase]],'Resumen Capas'!$A$4:$C$1048576,3,0)),"COMPLETAR")</f>
        <v>Clasificación</v>
      </c>
      <c r="D121" s="55" t="s">
        <v>550</v>
      </c>
      <c r="E121" s="60" t="s">
        <v>587</v>
      </c>
      <c r="F121" s="56" t="str">
        <f>+IFERROR(VLOOKUP(BD_Detalles[[#This Row],[Clase]],'Resumen Capas'!$A$4:$C$1048576,2,0),"COMPLETAR")</f>
        <v>Demografía | Población 31-35 años</v>
      </c>
      <c r="G121" s="30"/>
      <c r="H121" s="33" t="str">
        <f>+LEFT(BD_Detalles[[#This Row],[Clase]],2)</f>
        <v>15</v>
      </c>
      <c r="I121" s="28" t="str">
        <f>+IFERROR(VLOOKUP(BD_Detalles[[#This Row],[idcapa]],Capas[[idcapa]:[Tipo]],3,0),"")</f>
        <v>Polígono</v>
      </c>
    </row>
    <row r="122" spans="1:9" x14ac:dyDescent="0.3">
      <c r="A122" s="25" t="s">
        <v>486</v>
      </c>
      <c r="B122" s="44" t="str">
        <f>+IFERROR(VLOOKUP(BD_Detalles[[#This Row],[Clase]],'Resumen Capas'!$A$4:$C$1048576,2,0),"COMPLETAR")</f>
        <v>Demografía | Población 31-35 años</v>
      </c>
      <c r="C122" s="26" t="str">
        <f>+IFERROR(IF(RIGHT(BD_Detalles[[#This Row],[Clase]],1)="0","",VLOOKUP(BD_Detalles[[#This Row],[Clase]],'Resumen Capas'!$A$4:$C$1048576,3,0)),"COMPLETAR")</f>
        <v>Clasificación</v>
      </c>
      <c r="D122" s="55" t="s">
        <v>551</v>
      </c>
      <c r="E122" s="61" t="s">
        <v>134</v>
      </c>
      <c r="F122" s="56" t="str">
        <f>+IFERROR(VLOOKUP(BD_Detalles[[#This Row],[Clase]],'Resumen Capas'!$A$4:$C$1048576,2,0),"COMPLETAR")</f>
        <v>Demografía | Población 31-35 años</v>
      </c>
      <c r="G122" s="30"/>
      <c r="H122" s="33" t="str">
        <f>+LEFT(BD_Detalles[[#This Row],[Clase]],2)</f>
        <v>15</v>
      </c>
      <c r="I122" s="28" t="str">
        <f>+IFERROR(VLOOKUP(BD_Detalles[[#This Row],[idcapa]],Capas[[idcapa]:[Tipo]],3,0),"")</f>
        <v>Polígono</v>
      </c>
    </row>
    <row r="123" spans="1:9" x14ac:dyDescent="0.3">
      <c r="A123" s="25" t="s">
        <v>486</v>
      </c>
      <c r="B123" s="44" t="str">
        <f>+IFERROR(VLOOKUP(BD_Detalles[[#This Row],[Clase]],'Resumen Capas'!$A$4:$C$1048576,2,0),"COMPLETAR")</f>
        <v>Demografía | Población 31-35 años</v>
      </c>
      <c r="C123" s="26" t="str">
        <f>+IFERROR(IF(RIGHT(BD_Detalles[[#This Row],[Clase]],1)="0","",VLOOKUP(BD_Detalles[[#This Row],[Clase]],'Resumen Capas'!$A$4:$C$1048576,3,0)),"COMPLETAR")</f>
        <v>Clasificación</v>
      </c>
      <c r="D123" s="55" t="s">
        <v>583</v>
      </c>
      <c r="E123" s="62" t="s">
        <v>588</v>
      </c>
      <c r="F123" s="56" t="str">
        <f>+IFERROR(VLOOKUP(BD_Detalles[[#This Row],[Clase]],'Resumen Capas'!$A$4:$C$1048576,2,0),"COMPLETAR")</f>
        <v>Demografía | Población 31-35 años</v>
      </c>
      <c r="G123" s="30"/>
      <c r="H123" s="33" t="str">
        <f>+LEFT(BD_Detalles[[#This Row],[Clase]],2)</f>
        <v>15</v>
      </c>
      <c r="I123" s="28" t="str">
        <f>+IFERROR(VLOOKUP(BD_Detalles[[#This Row],[idcapa]],Capas[[idcapa]:[Tipo]],3,0),"")</f>
        <v>Polígono</v>
      </c>
    </row>
    <row r="124" spans="1:9" x14ac:dyDescent="0.3">
      <c r="A124" s="25" t="s">
        <v>494</v>
      </c>
      <c r="B124" s="44" t="str">
        <f>+IFERROR(VLOOKUP(BD_Detalles[[#This Row],[Clase]],'Resumen Capas'!$A$4:$C$1048576,2,0),"COMPLETAR")</f>
        <v>Demografía | Población 36-40 años</v>
      </c>
      <c r="C124" s="26" t="str">
        <f>+IFERROR(IF(RIGHT(BD_Detalles[[#This Row],[Clase]],1)="0","",VLOOKUP(BD_Detalles[[#This Row],[Clase]],'Resumen Capas'!$A$4:$C$1048576,3,0)),"COMPLETAR")</f>
        <v>Clasificación</v>
      </c>
      <c r="D124" s="55" t="s">
        <v>547</v>
      </c>
      <c r="E124" s="57" t="s">
        <v>584</v>
      </c>
      <c r="F124" s="56" t="str">
        <f>+IFERROR(VLOOKUP(BD_Detalles[[#This Row],[Clase]],'Resumen Capas'!$A$4:$C$1048576,2,0),"COMPLETAR")</f>
        <v>Demografía | Población 36-40 años</v>
      </c>
      <c r="G124" s="30"/>
      <c r="H124" s="33" t="str">
        <f>+LEFT(BD_Detalles[[#This Row],[Clase]],2)</f>
        <v>16</v>
      </c>
      <c r="I124" s="28" t="str">
        <f>+IFERROR(VLOOKUP(BD_Detalles[[#This Row],[idcapa]],Capas[[idcapa]:[Tipo]],3,0),"")</f>
        <v>Polígono</v>
      </c>
    </row>
    <row r="125" spans="1:9" x14ac:dyDescent="0.3">
      <c r="A125" s="25" t="s">
        <v>494</v>
      </c>
      <c r="B125" s="44" t="str">
        <f>+IFERROR(VLOOKUP(BD_Detalles[[#This Row],[Clase]],'Resumen Capas'!$A$4:$C$1048576,2,0),"COMPLETAR")</f>
        <v>Demografía | Población 36-40 años</v>
      </c>
      <c r="C125" s="26" t="str">
        <f>+IFERROR(IF(RIGHT(BD_Detalles[[#This Row],[Clase]],1)="0","",VLOOKUP(BD_Detalles[[#This Row],[Clase]],'Resumen Capas'!$A$4:$C$1048576,3,0)),"COMPLETAR")</f>
        <v>Clasificación</v>
      </c>
      <c r="D125" s="55" t="s">
        <v>548</v>
      </c>
      <c r="E125" s="58" t="s">
        <v>585</v>
      </c>
      <c r="F125" s="56" t="str">
        <f>+IFERROR(VLOOKUP(BD_Detalles[[#This Row],[Clase]],'Resumen Capas'!$A$4:$C$1048576,2,0),"COMPLETAR")</f>
        <v>Demografía | Población 36-40 años</v>
      </c>
      <c r="G125" s="30"/>
      <c r="H125" s="33" t="str">
        <f>+LEFT(BD_Detalles[[#This Row],[Clase]],2)</f>
        <v>16</v>
      </c>
      <c r="I125" s="28" t="str">
        <f>+IFERROR(VLOOKUP(BD_Detalles[[#This Row],[idcapa]],Capas[[idcapa]:[Tipo]],3,0),"")</f>
        <v>Polígono</v>
      </c>
    </row>
    <row r="126" spans="1:9" x14ac:dyDescent="0.3">
      <c r="A126" s="25" t="s">
        <v>494</v>
      </c>
      <c r="B126" s="44" t="str">
        <f>+IFERROR(VLOOKUP(BD_Detalles[[#This Row],[Clase]],'Resumen Capas'!$A$4:$C$1048576,2,0),"COMPLETAR")</f>
        <v>Demografía | Población 36-40 años</v>
      </c>
      <c r="C126" s="26" t="str">
        <f>+IFERROR(IF(RIGHT(BD_Detalles[[#This Row],[Clase]],1)="0","",VLOOKUP(BD_Detalles[[#This Row],[Clase]],'Resumen Capas'!$A$4:$C$1048576,3,0)),"COMPLETAR")</f>
        <v>Clasificación</v>
      </c>
      <c r="D126" s="55" t="s">
        <v>549</v>
      </c>
      <c r="E126" s="59" t="s">
        <v>586</v>
      </c>
      <c r="F126" s="56" t="str">
        <f>+IFERROR(VLOOKUP(BD_Detalles[[#This Row],[Clase]],'Resumen Capas'!$A$4:$C$1048576,2,0),"COMPLETAR")</f>
        <v>Demografía | Población 36-40 años</v>
      </c>
      <c r="G126" s="30"/>
      <c r="H126" s="33" t="str">
        <f>+LEFT(BD_Detalles[[#This Row],[Clase]],2)</f>
        <v>16</v>
      </c>
      <c r="I126" s="28" t="str">
        <f>+IFERROR(VLOOKUP(BD_Detalles[[#This Row],[idcapa]],Capas[[idcapa]:[Tipo]],3,0),"")</f>
        <v>Polígono</v>
      </c>
    </row>
    <row r="127" spans="1:9" x14ac:dyDescent="0.3">
      <c r="A127" s="25" t="s">
        <v>494</v>
      </c>
      <c r="B127" s="44" t="str">
        <f>+IFERROR(VLOOKUP(BD_Detalles[[#This Row],[Clase]],'Resumen Capas'!$A$4:$C$1048576,2,0),"COMPLETAR")</f>
        <v>Demografía | Población 36-40 años</v>
      </c>
      <c r="C127" s="26" t="str">
        <f>+IFERROR(IF(RIGHT(BD_Detalles[[#This Row],[Clase]],1)="0","",VLOOKUP(BD_Detalles[[#This Row],[Clase]],'Resumen Capas'!$A$4:$C$1048576,3,0)),"COMPLETAR")</f>
        <v>Clasificación</v>
      </c>
      <c r="D127" s="55" t="s">
        <v>550</v>
      </c>
      <c r="E127" s="60" t="s">
        <v>587</v>
      </c>
      <c r="F127" s="56" t="str">
        <f>+IFERROR(VLOOKUP(BD_Detalles[[#This Row],[Clase]],'Resumen Capas'!$A$4:$C$1048576,2,0),"COMPLETAR")</f>
        <v>Demografía | Población 36-40 años</v>
      </c>
      <c r="G127" s="30"/>
      <c r="H127" s="33" t="str">
        <f>+LEFT(BD_Detalles[[#This Row],[Clase]],2)</f>
        <v>16</v>
      </c>
      <c r="I127" s="28" t="str">
        <f>+IFERROR(VLOOKUP(BD_Detalles[[#This Row],[idcapa]],Capas[[idcapa]:[Tipo]],3,0),"")</f>
        <v>Polígono</v>
      </c>
    </row>
    <row r="128" spans="1:9" x14ac:dyDescent="0.3">
      <c r="A128" s="25" t="s">
        <v>494</v>
      </c>
      <c r="B128" s="44" t="str">
        <f>+IFERROR(VLOOKUP(BD_Detalles[[#This Row],[Clase]],'Resumen Capas'!$A$4:$C$1048576,2,0),"COMPLETAR")</f>
        <v>Demografía | Población 36-40 años</v>
      </c>
      <c r="C128" s="26" t="str">
        <f>+IFERROR(IF(RIGHT(BD_Detalles[[#This Row],[Clase]],1)="0","",VLOOKUP(BD_Detalles[[#This Row],[Clase]],'Resumen Capas'!$A$4:$C$1048576,3,0)),"COMPLETAR")</f>
        <v>Clasificación</v>
      </c>
      <c r="D128" s="55" t="s">
        <v>551</v>
      </c>
      <c r="E128" s="61" t="s">
        <v>134</v>
      </c>
      <c r="F128" s="56" t="str">
        <f>+IFERROR(VLOOKUP(BD_Detalles[[#This Row],[Clase]],'Resumen Capas'!$A$4:$C$1048576,2,0),"COMPLETAR")</f>
        <v>Demografía | Población 36-40 años</v>
      </c>
      <c r="G128" s="30"/>
      <c r="H128" s="33" t="str">
        <f>+LEFT(BD_Detalles[[#This Row],[Clase]],2)</f>
        <v>16</v>
      </c>
      <c r="I128" s="28" t="str">
        <f>+IFERROR(VLOOKUP(BD_Detalles[[#This Row],[idcapa]],Capas[[idcapa]:[Tipo]],3,0),"")</f>
        <v>Polígono</v>
      </c>
    </row>
    <row r="129" spans="1:9" x14ac:dyDescent="0.3">
      <c r="A129" s="25" t="s">
        <v>494</v>
      </c>
      <c r="B129" s="44" t="str">
        <f>+IFERROR(VLOOKUP(BD_Detalles[[#This Row],[Clase]],'Resumen Capas'!$A$4:$C$1048576,2,0),"COMPLETAR")</f>
        <v>Demografía | Población 36-40 años</v>
      </c>
      <c r="C129" s="26" t="str">
        <f>+IFERROR(IF(RIGHT(BD_Detalles[[#This Row],[Clase]],1)="0","",VLOOKUP(BD_Detalles[[#This Row],[Clase]],'Resumen Capas'!$A$4:$C$1048576,3,0)),"COMPLETAR")</f>
        <v>Clasificación</v>
      </c>
      <c r="D129" s="55" t="s">
        <v>583</v>
      </c>
      <c r="E129" s="62" t="s">
        <v>588</v>
      </c>
      <c r="F129" s="56" t="str">
        <f>+IFERROR(VLOOKUP(BD_Detalles[[#This Row],[Clase]],'Resumen Capas'!$A$4:$C$1048576,2,0),"COMPLETAR")</f>
        <v>Demografía | Población 36-40 años</v>
      </c>
      <c r="G129" s="30"/>
      <c r="H129" s="33" t="str">
        <f>+LEFT(BD_Detalles[[#This Row],[Clase]],2)</f>
        <v>16</v>
      </c>
      <c r="I129" s="28" t="str">
        <f>+IFERROR(VLOOKUP(BD_Detalles[[#This Row],[idcapa]],Capas[[idcapa]:[Tipo]],3,0),"")</f>
        <v>Polígono</v>
      </c>
    </row>
    <row r="130" spans="1:9" x14ac:dyDescent="0.3">
      <c r="A130" s="25" t="s">
        <v>495</v>
      </c>
      <c r="B130" s="44" t="str">
        <f>+IFERROR(VLOOKUP(BD_Detalles[[#This Row],[Clase]],'Resumen Capas'!$A$4:$C$1048576,2,0),"COMPLETAR")</f>
        <v>Demografía | Población 41-45 años</v>
      </c>
      <c r="C130" s="26" t="str">
        <f>+IFERROR(IF(RIGHT(BD_Detalles[[#This Row],[Clase]],1)="0","",VLOOKUP(BD_Detalles[[#This Row],[Clase]],'Resumen Capas'!$A$4:$C$1048576,3,0)),"COMPLETAR")</f>
        <v>Clasificación</v>
      </c>
      <c r="D130" s="55" t="s">
        <v>547</v>
      </c>
      <c r="E130" s="57" t="s">
        <v>584</v>
      </c>
      <c r="F130" s="56" t="str">
        <f>+IFERROR(VLOOKUP(BD_Detalles[[#This Row],[Clase]],'Resumen Capas'!$A$4:$C$1048576,2,0),"COMPLETAR")</f>
        <v>Demografía | Población 41-45 años</v>
      </c>
      <c r="G130" s="30"/>
      <c r="H130" s="33" t="str">
        <f>+LEFT(BD_Detalles[[#This Row],[Clase]],2)</f>
        <v>17</v>
      </c>
      <c r="I130" s="28" t="str">
        <f>+IFERROR(VLOOKUP(BD_Detalles[[#This Row],[idcapa]],Capas[[idcapa]:[Tipo]],3,0),"")</f>
        <v>Polígono</v>
      </c>
    </row>
    <row r="131" spans="1:9" x14ac:dyDescent="0.3">
      <c r="A131" s="25" t="s">
        <v>495</v>
      </c>
      <c r="B131" s="44" t="str">
        <f>+IFERROR(VLOOKUP(BD_Detalles[[#This Row],[Clase]],'Resumen Capas'!$A$4:$C$1048576,2,0),"COMPLETAR")</f>
        <v>Demografía | Población 41-45 años</v>
      </c>
      <c r="C131" s="26" t="str">
        <f>+IFERROR(IF(RIGHT(BD_Detalles[[#This Row],[Clase]],1)="0","",VLOOKUP(BD_Detalles[[#This Row],[Clase]],'Resumen Capas'!$A$4:$C$1048576,3,0)),"COMPLETAR")</f>
        <v>Clasificación</v>
      </c>
      <c r="D131" s="55" t="s">
        <v>548</v>
      </c>
      <c r="E131" s="58" t="s">
        <v>585</v>
      </c>
      <c r="F131" s="56" t="str">
        <f>+IFERROR(VLOOKUP(BD_Detalles[[#This Row],[Clase]],'Resumen Capas'!$A$4:$C$1048576,2,0),"COMPLETAR")</f>
        <v>Demografía | Población 41-45 años</v>
      </c>
      <c r="G131" s="30"/>
      <c r="H131" s="33" t="str">
        <f>+LEFT(BD_Detalles[[#This Row],[Clase]],2)</f>
        <v>17</v>
      </c>
      <c r="I131" s="28" t="str">
        <f>+IFERROR(VLOOKUP(BD_Detalles[[#This Row],[idcapa]],Capas[[idcapa]:[Tipo]],3,0),"")</f>
        <v>Polígono</v>
      </c>
    </row>
    <row r="132" spans="1:9" x14ac:dyDescent="0.3">
      <c r="A132" s="25" t="s">
        <v>495</v>
      </c>
      <c r="B132" s="44" t="str">
        <f>+IFERROR(VLOOKUP(BD_Detalles[[#This Row],[Clase]],'Resumen Capas'!$A$4:$C$1048576,2,0),"COMPLETAR")</f>
        <v>Demografía | Población 41-45 años</v>
      </c>
      <c r="C132" s="26" t="str">
        <f>+IFERROR(IF(RIGHT(BD_Detalles[[#This Row],[Clase]],1)="0","",VLOOKUP(BD_Detalles[[#This Row],[Clase]],'Resumen Capas'!$A$4:$C$1048576,3,0)),"COMPLETAR")</f>
        <v>Clasificación</v>
      </c>
      <c r="D132" s="55" t="s">
        <v>549</v>
      </c>
      <c r="E132" s="59" t="s">
        <v>586</v>
      </c>
      <c r="F132" s="56" t="str">
        <f>+IFERROR(VLOOKUP(BD_Detalles[[#This Row],[Clase]],'Resumen Capas'!$A$4:$C$1048576,2,0),"COMPLETAR")</f>
        <v>Demografía | Población 41-45 años</v>
      </c>
      <c r="G132" s="30"/>
      <c r="H132" s="33" t="str">
        <f>+LEFT(BD_Detalles[[#This Row],[Clase]],2)</f>
        <v>17</v>
      </c>
      <c r="I132" s="28" t="str">
        <f>+IFERROR(VLOOKUP(BD_Detalles[[#This Row],[idcapa]],Capas[[idcapa]:[Tipo]],3,0),"")</f>
        <v>Polígono</v>
      </c>
    </row>
    <row r="133" spans="1:9" x14ac:dyDescent="0.3">
      <c r="A133" s="25" t="s">
        <v>495</v>
      </c>
      <c r="B133" s="44" t="str">
        <f>+IFERROR(VLOOKUP(BD_Detalles[[#This Row],[Clase]],'Resumen Capas'!$A$4:$C$1048576,2,0),"COMPLETAR")</f>
        <v>Demografía | Población 41-45 años</v>
      </c>
      <c r="C133" s="26" t="str">
        <f>+IFERROR(IF(RIGHT(BD_Detalles[[#This Row],[Clase]],1)="0","",VLOOKUP(BD_Detalles[[#This Row],[Clase]],'Resumen Capas'!$A$4:$C$1048576,3,0)),"COMPLETAR")</f>
        <v>Clasificación</v>
      </c>
      <c r="D133" s="55" t="s">
        <v>550</v>
      </c>
      <c r="E133" s="60" t="s">
        <v>587</v>
      </c>
      <c r="F133" s="56" t="str">
        <f>+IFERROR(VLOOKUP(BD_Detalles[[#This Row],[Clase]],'Resumen Capas'!$A$4:$C$1048576,2,0),"COMPLETAR")</f>
        <v>Demografía | Población 41-45 años</v>
      </c>
      <c r="G133" s="30"/>
      <c r="H133" s="33" t="str">
        <f>+LEFT(BD_Detalles[[#This Row],[Clase]],2)</f>
        <v>17</v>
      </c>
      <c r="I133" s="28" t="str">
        <f>+IFERROR(VLOOKUP(BD_Detalles[[#This Row],[idcapa]],Capas[[idcapa]:[Tipo]],3,0),"")</f>
        <v>Polígono</v>
      </c>
    </row>
    <row r="134" spans="1:9" x14ac:dyDescent="0.3">
      <c r="A134" s="25" t="s">
        <v>495</v>
      </c>
      <c r="B134" s="44" t="str">
        <f>+IFERROR(VLOOKUP(BD_Detalles[[#This Row],[Clase]],'Resumen Capas'!$A$4:$C$1048576,2,0),"COMPLETAR")</f>
        <v>Demografía | Población 41-45 años</v>
      </c>
      <c r="C134" s="26" t="str">
        <f>+IFERROR(IF(RIGHT(BD_Detalles[[#This Row],[Clase]],1)="0","",VLOOKUP(BD_Detalles[[#This Row],[Clase]],'Resumen Capas'!$A$4:$C$1048576,3,0)),"COMPLETAR")</f>
        <v>Clasificación</v>
      </c>
      <c r="D134" s="55" t="s">
        <v>551</v>
      </c>
      <c r="E134" s="61" t="s">
        <v>134</v>
      </c>
      <c r="F134" s="56" t="str">
        <f>+IFERROR(VLOOKUP(BD_Detalles[[#This Row],[Clase]],'Resumen Capas'!$A$4:$C$1048576,2,0),"COMPLETAR")</f>
        <v>Demografía | Población 41-45 años</v>
      </c>
      <c r="G134" s="30"/>
      <c r="H134" s="33" t="str">
        <f>+LEFT(BD_Detalles[[#This Row],[Clase]],2)</f>
        <v>17</v>
      </c>
      <c r="I134" s="28" t="str">
        <f>+IFERROR(VLOOKUP(BD_Detalles[[#This Row],[idcapa]],Capas[[idcapa]:[Tipo]],3,0),"")</f>
        <v>Polígono</v>
      </c>
    </row>
    <row r="135" spans="1:9" x14ac:dyDescent="0.3">
      <c r="A135" s="25" t="s">
        <v>495</v>
      </c>
      <c r="B135" s="44" t="str">
        <f>+IFERROR(VLOOKUP(BD_Detalles[[#This Row],[Clase]],'Resumen Capas'!$A$4:$C$1048576,2,0),"COMPLETAR")</f>
        <v>Demografía | Población 41-45 años</v>
      </c>
      <c r="C135" s="26" t="str">
        <f>+IFERROR(IF(RIGHT(BD_Detalles[[#This Row],[Clase]],1)="0","",VLOOKUP(BD_Detalles[[#This Row],[Clase]],'Resumen Capas'!$A$4:$C$1048576,3,0)),"COMPLETAR")</f>
        <v>Clasificación</v>
      </c>
      <c r="D135" s="55" t="s">
        <v>583</v>
      </c>
      <c r="E135" s="62" t="s">
        <v>588</v>
      </c>
      <c r="F135" s="56" t="str">
        <f>+IFERROR(VLOOKUP(BD_Detalles[[#This Row],[Clase]],'Resumen Capas'!$A$4:$C$1048576,2,0),"COMPLETAR")</f>
        <v>Demografía | Población 41-45 años</v>
      </c>
      <c r="G135" s="30"/>
      <c r="H135" s="33" t="str">
        <f>+LEFT(BD_Detalles[[#This Row],[Clase]],2)</f>
        <v>17</v>
      </c>
      <c r="I135" s="28" t="str">
        <f>+IFERROR(VLOOKUP(BD_Detalles[[#This Row],[idcapa]],Capas[[idcapa]:[Tipo]],3,0),"")</f>
        <v>Polígono</v>
      </c>
    </row>
    <row r="136" spans="1:9" x14ac:dyDescent="0.3">
      <c r="A136" s="25" t="s">
        <v>496</v>
      </c>
      <c r="B136" s="44" t="str">
        <f>+IFERROR(VLOOKUP(BD_Detalles[[#This Row],[Clase]],'Resumen Capas'!$A$4:$C$1048576,2,0),"COMPLETAR")</f>
        <v>Demografía | Población 46-50 años</v>
      </c>
      <c r="C136" s="26" t="str">
        <f>+IFERROR(IF(RIGHT(BD_Detalles[[#This Row],[Clase]],1)="0","",VLOOKUP(BD_Detalles[[#This Row],[Clase]],'Resumen Capas'!$A$4:$C$1048576,3,0)),"COMPLETAR")</f>
        <v>Clasificación</v>
      </c>
      <c r="D136" s="55" t="s">
        <v>547</v>
      </c>
      <c r="E136" s="57" t="s">
        <v>584</v>
      </c>
      <c r="F136" s="56" t="str">
        <f>+IFERROR(VLOOKUP(BD_Detalles[[#This Row],[Clase]],'Resumen Capas'!$A$4:$C$1048576,2,0),"COMPLETAR")</f>
        <v>Demografía | Población 46-50 años</v>
      </c>
      <c r="G136" s="30"/>
      <c r="H136" s="33" t="str">
        <f>+LEFT(BD_Detalles[[#This Row],[Clase]],2)</f>
        <v>18</v>
      </c>
      <c r="I136" s="28" t="str">
        <f>+IFERROR(VLOOKUP(BD_Detalles[[#This Row],[idcapa]],Capas[[idcapa]:[Tipo]],3,0),"")</f>
        <v>Polígono</v>
      </c>
    </row>
    <row r="137" spans="1:9" x14ac:dyDescent="0.3">
      <c r="A137" s="25" t="s">
        <v>496</v>
      </c>
      <c r="B137" s="44" t="str">
        <f>+IFERROR(VLOOKUP(BD_Detalles[[#This Row],[Clase]],'Resumen Capas'!$A$4:$C$1048576,2,0),"COMPLETAR")</f>
        <v>Demografía | Población 46-50 años</v>
      </c>
      <c r="C137" s="26" t="str">
        <f>+IFERROR(IF(RIGHT(BD_Detalles[[#This Row],[Clase]],1)="0","",VLOOKUP(BD_Detalles[[#This Row],[Clase]],'Resumen Capas'!$A$4:$C$1048576,3,0)),"COMPLETAR")</f>
        <v>Clasificación</v>
      </c>
      <c r="D137" s="55" t="s">
        <v>548</v>
      </c>
      <c r="E137" s="58" t="s">
        <v>585</v>
      </c>
      <c r="F137" s="56" t="str">
        <f>+IFERROR(VLOOKUP(BD_Detalles[[#This Row],[Clase]],'Resumen Capas'!$A$4:$C$1048576,2,0),"COMPLETAR")</f>
        <v>Demografía | Población 46-50 años</v>
      </c>
      <c r="G137" s="30"/>
      <c r="H137" s="33" t="str">
        <f>+LEFT(BD_Detalles[[#This Row],[Clase]],2)</f>
        <v>18</v>
      </c>
      <c r="I137" s="28" t="str">
        <f>+IFERROR(VLOOKUP(BD_Detalles[[#This Row],[idcapa]],Capas[[idcapa]:[Tipo]],3,0),"")</f>
        <v>Polígono</v>
      </c>
    </row>
    <row r="138" spans="1:9" x14ac:dyDescent="0.3">
      <c r="A138" s="25" t="s">
        <v>496</v>
      </c>
      <c r="B138" s="44" t="str">
        <f>+IFERROR(VLOOKUP(BD_Detalles[[#This Row],[Clase]],'Resumen Capas'!$A$4:$C$1048576,2,0),"COMPLETAR")</f>
        <v>Demografía | Población 46-50 años</v>
      </c>
      <c r="C138" s="26" t="str">
        <f>+IFERROR(IF(RIGHT(BD_Detalles[[#This Row],[Clase]],1)="0","",VLOOKUP(BD_Detalles[[#This Row],[Clase]],'Resumen Capas'!$A$4:$C$1048576,3,0)),"COMPLETAR")</f>
        <v>Clasificación</v>
      </c>
      <c r="D138" s="55" t="s">
        <v>549</v>
      </c>
      <c r="E138" s="59" t="s">
        <v>586</v>
      </c>
      <c r="F138" s="56" t="str">
        <f>+IFERROR(VLOOKUP(BD_Detalles[[#This Row],[Clase]],'Resumen Capas'!$A$4:$C$1048576,2,0),"COMPLETAR")</f>
        <v>Demografía | Población 46-50 años</v>
      </c>
      <c r="G138" s="30"/>
      <c r="H138" s="33" t="str">
        <f>+LEFT(BD_Detalles[[#This Row],[Clase]],2)</f>
        <v>18</v>
      </c>
      <c r="I138" s="28" t="str">
        <f>+IFERROR(VLOOKUP(BD_Detalles[[#This Row],[idcapa]],Capas[[idcapa]:[Tipo]],3,0),"")</f>
        <v>Polígono</v>
      </c>
    </row>
    <row r="139" spans="1:9" x14ac:dyDescent="0.3">
      <c r="A139" s="25" t="s">
        <v>496</v>
      </c>
      <c r="B139" s="44" t="str">
        <f>+IFERROR(VLOOKUP(BD_Detalles[[#This Row],[Clase]],'Resumen Capas'!$A$4:$C$1048576,2,0),"COMPLETAR")</f>
        <v>Demografía | Población 46-50 años</v>
      </c>
      <c r="C139" s="26" t="str">
        <f>+IFERROR(IF(RIGHT(BD_Detalles[[#This Row],[Clase]],1)="0","",VLOOKUP(BD_Detalles[[#This Row],[Clase]],'Resumen Capas'!$A$4:$C$1048576,3,0)),"COMPLETAR")</f>
        <v>Clasificación</v>
      </c>
      <c r="D139" s="55" t="s">
        <v>550</v>
      </c>
      <c r="E139" s="60" t="s">
        <v>587</v>
      </c>
      <c r="F139" s="56" t="str">
        <f>+IFERROR(VLOOKUP(BD_Detalles[[#This Row],[Clase]],'Resumen Capas'!$A$4:$C$1048576,2,0),"COMPLETAR")</f>
        <v>Demografía | Población 46-50 años</v>
      </c>
      <c r="G139" s="30"/>
      <c r="H139" s="33" t="str">
        <f>+LEFT(BD_Detalles[[#This Row],[Clase]],2)</f>
        <v>18</v>
      </c>
      <c r="I139" s="28" t="str">
        <f>+IFERROR(VLOOKUP(BD_Detalles[[#This Row],[idcapa]],Capas[[idcapa]:[Tipo]],3,0),"")</f>
        <v>Polígono</v>
      </c>
    </row>
    <row r="140" spans="1:9" x14ac:dyDescent="0.3">
      <c r="A140" s="25" t="s">
        <v>496</v>
      </c>
      <c r="B140" s="44" t="str">
        <f>+IFERROR(VLOOKUP(BD_Detalles[[#This Row],[Clase]],'Resumen Capas'!$A$4:$C$1048576,2,0),"COMPLETAR")</f>
        <v>Demografía | Población 46-50 años</v>
      </c>
      <c r="C140" s="26" t="str">
        <f>+IFERROR(IF(RIGHT(BD_Detalles[[#This Row],[Clase]],1)="0","",VLOOKUP(BD_Detalles[[#This Row],[Clase]],'Resumen Capas'!$A$4:$C$1048576,3,0)),"COMPLETAR")</f>
        <v>Clasificación</v>
      </c>
      <c r="D140" s="55" t="s">
        <v>551</v>
      </c>
      <c r="E140" s="61" t="s">
        <v>134</v>
      </c>
      <c r="F140" s="56" t="str">
        <f>+IFERROR(VLOOKUP(BD_Detalles[[#This Row],[Clase]],'Resumen Capas'!$A$4:$C$1048576,2,0),"COMPLETAR")</f>
        <v>Demografía | Población 46-50 años</v>
      </c>
      <c r="G140" s="30"/>
      <c r="H140" s="33" t="str">
        <f>+LEFT(BD_Detalles[[#This Row],[Clase]],2)</f>
        <v>18</v>
      </c>
      <c r="I140" s="28" t="str">
        <f>+IFERROR(VLOOKUP(BD_Detalles[[#This Row],[idcapa]],Capas[[idcapa]:[Tipo]],3,0),"")</f>
        <v>Polígono</v>
      </c>
    </row>
    <row r="141" spans="1:9" x14ac:dyDescent="0.3">
      <c r="A141" s="25" t="s">
        <v>496</v>
      </c>
      <c r="B141" s="44" t="str">
        <f>+IFERROR(VLOOKUP(BD_Detalles[[#This Row],[Clase]],'Resumen Capas'!$A$4:$C$1048576,2,0),"COMPLETAR")</f>
        <v>Demografía | Población 46-50 años</v>
      </c>
      <c r="C141" s="26" t="str">
        <f>+IFERROR(IF(RIGHT(BD_Detalles[[#This Row],[Clase]],1)="0","",VLOOKUP(BD_Detalles[[#This Row],[Clase]],'Resumen Capas'!$A$4:$C$1048576,3,0)),"COMPLETAR")</f>
        <v>Clasificación</v>
      </c>
      <c r="D141" s="55" t="s">
        <v>583</v>
      </c>
      <c r="E141" s="62" t="s">
        <v>588</v>
      </c>
      <c r="F141" s="56" t="str">
        <f>+IFERROR(VLOOKUP(BD_Detalles[[#This Row],[Clase]],'Resumen Capas'!$A$4:$C$1048576,2,0),"COMPLETAR")</f>
        <v>Demografía | Población 46-50 años</v>
      </c>
      <c r="G141" s="30"/>
      <c r="H141" s="33" t="str">
        <f>+LEFT(BD_Detalles[[#This Row],[Clase]],2)</f>
        <v>18</v>
      </c>
      <c r="I141" s="28" t="str">
        <f>+IFERROR(VLOOKUP(BD_Detalles[[#This Row],[idcapa]],Capas[[idcapa]:[Tipo]],3,0),"")</f>
        <v>Polígono</v>
      </c>
    </row>
    <row r="142" spans="1:9" x14ac:dyDescent="0.3">
      <c r="A142" s="25" t="s">
        <v>497</v>
      </c>
      <c r="B142" s="44" t="str">
        <f>+IFERROR(VLOOKUP(BD_Detalles[[#This Row],[Clase]],'Resumen Capas'!$A$4:$C$1048576,2,0),"COMPLETAR")</f>
        <v>Demografía | Población 51-55 años</v>
      </c>
      <c r="C142" s="26" t="str">
        <f>+IFERROR(IF(RIGHT(BD_Detalles[[#This Row],[Clase]],1)="0","",VLOOKUP(BD_Detalles[[#This Row],[Clase]],'Resumen Capas'!$A$4:$C$1048576,3,0)),"COMPLETAR")</f>
        <v>Clasificación</v>
      </c>
      <c r="D142" s="55" t="s">
        <v>547</v>
      </c>
      <c r="E142" s="57" t="s">
        <v>584</v>
      </c>
      <c r="F142" s="56" t="str">
        <f>+IFERROR(VLOOKUP(BD_Detalles[[#This Row],[Clase]],'Resumen Capas'!$A$4:$C$1048576,2,0),"COMPLETAR")</f>
        <v>Demografía | Población 51-55 años</v>
      </c>
      <c r="G142" s="30"/>
      <c r="H142" s="33" t="str">
        <f>+LEFT(BD_Detalles[[#This Row],[Clase]],2)</f>
        <v>19</v>
      </c>
      <c r="I142" s="28" t="str">
        <f>+IFERROR(VLOOKUP(BD_Detalles[[#This Row],[idcapa]],Capas[[idcapa]:[Tipo]],3,0),"")</f>
        <v>Polígono</v>
      </c>
    </row>
    <row r="143" spans="1:9" x14ac:dyDescent="0.3">
      <c r="A143" s="25" t="s">
        <v>497</v>
      </c>
      <c r="B143" s="44" t="str">
        <f>+IFERROR(VLOOKUP(BD_Detalles[[#This Row],[Clase]],'Resumen Capas'!$A$4:$C$1048576,2,0),"COMPLETAR")</f>
        <v>Demografía | Población 51-55 años</v>
      </c>
      <c r="C143" s="26" t="str">
        <f>+IFERROR(IF(RIGHT(BD_Detalles[[#This Row],[Clase]],1)="0","",VLOOKUP(BD_Detalles[[#This Row],[Clase]],'Resumen Capas'!$A$4:$C$1048576,3,0)),"COMPLETAR")</f>
        <v>Clasificación</v>
      </c>
      <c r="D143" s="55" t="s">
        <v>548</v>
      </c>
      <c r="E143" s="58" t="s">
        <v>585</v>
      </c>
      <c r="F143" s="56" t="str">
        <f>+IFERROR(VLOOKUP(BD_Detalles[[#This Row],[Clase]],'Resumen Capas'!$A$4:$C$1048576,2,0),"COMPLETAR")</f>
        <v>Demografía | Población 51-55 años</v>
      </c>
      <c r="G143" s="30"/>
      <c r="H143" s="33" t="str">
        <f>+LEFT(BD_Detalles[[#This Row],[Clase]],2)</f>
        <v>19</v>
      </c>
      <c r="I143" s="28" t="str">
        <f>+IFERROR(VLOOKUP(BD_Detalles[[#This Row],[idcapa]],Capas[[idcapa]:[Tipo]],3,0),"")</f>
        <v>Polígono</v>
      </c>
    </row>
    <row r="144" spans="1:9" x14ac:dyDescent="0.3">
      <c r="A144" s="25" t="s">
        <v>497</v>
      </c>
      <c r="B144" s="44" t="str">
        <f>+IFERROR(VLOOKUP(BD_Detalles[[#This Row],[Clase]],'Resumen Capas'!$A$4:$C$1048576,2,0),"COMPLETAR")</f>
        <v>Demografía | Población 51-55 años</v>
      </c>
      <c r="C144" s="26" t="str">
        <f>+IFERROR(IF(RIGHT(BD_Detalles[[#This Row],[Clase]],1)="0","",VLOOKUP(BD_Detalles[[#This Row],[Clase]],'Resumen Capas'!$A$4:$C$1048576,3,0)),"COMPLETAR")</f>
        <v>Clasificación</v>
      </c>
      <c r="D144" s="55" t="s">
        <v>549</v>
      </c>
      <c r="E144" s="59" t="s">
        <v>586</v>
      </c>
      <c r="F144" s="56" t="str">
        <f>+IFERROR(VLOOKUP(BD_Detalles[[#This Row],[Clase]],'Resumen Capas'!$A$4:$C$1048576,2,0),"COMPLETAR")</f>
        <v>Demografía | Población 51-55 años</v>
      </c>
      <c r="G144" s="30"/>
      <c r="H144" s="33" t="str">
        <f>+LEFT(BD_Detalles[[#This Row],[Clase]],2)</f>
        <v>19</v>
      </c>
      <c r="I144" s="28" t="str">
        <f>+IFERROR(VLOOKUP(BD_Detalles[[#This Row],[idcapa]],Capas[[idcapa]:[Tipo]],3,0),"")</f>
        <v>Polígono</v>
      </c>
    </row>
    <row r="145" spans="1:9" x14ac:dyDescent="0.3">
      <c r="A145" s="25" t="s">
        <v>497</v>
      </c>
      <c r="B145" s="44" t="str">
        <f>+IFERROR(VLOOKUP(BD_Detalles[[#This Row],[Clase]],'Resumen Capas'!$A$4:$C$1048576,2,0),"COMPLETAR")</f>
        <v>Demografía | Población 51-55 años</v>
      </c>
      <c r="C145" s="26" t="str">
        <f>+IFERROR(IF(RIGHT(BD_Detalles[[#This Row],[Clase]],1)="0","",VLOOKUP(BD_Detalles[[#This Row],[Clase]],'Resumen Capas'!$A$4:$C$1048576,3,0)),"COMPLETAR")</f>
        <v>Clasificación</v>
      </c>
      <c r="D145" s="55" t="s">
        <v>550</v>
      </c>
      <c r="E145" s="60" t="s">
        <v>587</v>
      </c>
      <c r="F145" s="56" t="str">
        <f>+IFERROR(VLOOKUP(BD_Detalles[[#This Row],[Clase]],'Resumen Capas'!$A$4:$C$1048576,2,0),"COMPLETAR")</f>
        <v>Demografía | Población 51-55 años</v>
      </c>
      <c r="G145" s="30"/>
      <c r="H145" s="33" t="str">
        <f>+LEFT(BD_Detalles[[#This Row],[Clase]],2)</f>
        <v>19</v>
      </c>
      <c r="I145" s="28" t="str">
        <f>+IFERROR(VLOOKUP(BD_Detalles[[#This Row],[idcapa]],Capas[[idcapa]:[Tipo]],3,0),"")</f>
        <v>Polígono</v>
      </c>
    </row>
    <row r="146" spans="1:9" x14ac:dyDescent="0.3">
      <c r="A146" s="25" t="s">
        <v>497</v>
      </c>
      <c r="B146" s="44" t="str">
        <f>+IFERROR(VLOOKUP(BD_Detalles[[#This Row],[Clase]],'Resumen Capas'!$A$4:$C$1048576,2,0),"COMPLETAR")</f>
        <v>Demografía | Población 51-55 años</v>
      </c>
      <c r="C146" s="26" t="str">
        <f>+IFERROR(IF(RIGHT(BD_Detalles[[#This Row],[Clase]],1)="0","",VLOOKUP(BD_Detalles[[#This Row],[Clase]],'Resumen Capas'!$A$4:$C$1048576,3,0)),"COMPLETAR")</f>
        <v>Clasificación</v>
      </c>
      <c r="D146" s="55" t="s">
        <v>551</v>
      </c>
      <c r="E146" s="61" t="s">
        <v>134</v>
      </c>
      <c r="F146" s="56" t="str">
        <f>+IFERROR(VLOOKUP(BD_Detalles[[#This Row],[Clase]],'Resumen Capas'!$A$4:$C$1048576,2,0),"COMPLETAR")</f>
        <v>Demografía | Población 51-55 años</v>
      </c>
      <c r="G146" s="30"/>
      <c r="H146" s="33" t="str">
        <f>+LEFT(BD_Detalles[[#This Row],[Clase]],2)</f>
        <v>19</v>
      </c>
      <c r="I146" s="28" t="str">
        <f>+IFERROR(VLOOKUP(BD_Detalles[[#This Row],[idcapa]],Capas[[idcapa]:[Tipo]],3,0),"")</f>
        <v>Polígono</v>
      </c>
    </row>
    <row r="147" spans="1:9" x14ac:dyDescent="0.3">
      <c r="A147" s="25" t="s">
        <v>497</v>
      </c>
      <c r="B147" s="44" t="str">
        <f>+IFERROR(VLOOKUP(BD_Detalles[[#This Row],[Clase]],'Resumen Capas'!$A$4:$C$1048576,2,0),"COMPLETAR")</f>
        <v>Demografía | Población 51-55 años</v>
      </c>
      <c r="C147" s="26" t="str">
        <f>+IFERROR(IF(RIGHT(BD_Detalles[[#This Row],[Clase]],1)="0","",VLOOKUP(BD_Detalles[[#This Row],[Clase]],'Resumen Capas'!$A$4:$C$1048576,3,0)),"COMPLETAR")</f>
        <v>Clasificación</v>
      </c>
      <c r="D147" s="55" t="s">
        <v>583</v>
      </c>
      <c r="E147" s="62" t="s">
        <v>588</v>
      </c>
      <c r="F147" s="56" t="str">
        <f>+IFERROR(VLOOKUP(BD_Detalles[[#This Row],[Clase]],'Resumen Capas'!$A$4:$C$1048576,2,0),"COMPLETAR")</f>
        <v>Demografía | Población 51-55 años</v>
      </c>
      <c r="G147" s="30"/>
      <c r="H147" s="33" t="str">
        <f>+LEFT(BD_Detalles[[#This Row],[Clase]],2)</f>
        <v>19</v>
      </c>
      <c r="I147" s="28" t="str">
        <f>+IFERROR(VLOOKUP(BD_Detalles[[#This Row],[idcapa]],Capas[[idcapa]:[Tipo]],3,0),"")</f>
        <v>Polígono</v>
      </c>
    </row>
    <row r="148" spans="1:9" x14ac:dyDescent="0.3">
      <c r="A148" s="25" t="s">
        <v>498</v>
      </c>
      <c r="B148" s="44" t="str">
        <f>+IFERROR(VLOOKUP(BD_Detalles[[#This Row],[Clase]],'Resumen Capas'!$A$4:$C$1048576,2,0),"COMPLETAR")</f>
        <v>Demografía | Población 56-60 años</v>
      </c>
      <c r="C148" s="26" t="str">
        <f>+IFERROR(IF(RIGHT(BD_Detalles[[#This Row],[Clase]],1)="0","",VLOOKUP(BD_Detalles[[#This Row],[Clase]],'Resumen Capas'!$A$4:$C$1048576,3,0)),"COMPLETAR")</f>
        <v>Clasificación</v>
      </c>
      <c r="D148" s="55" t="s">
        <v>547</v>
      </c>
      <c r="E148" s="57" t="s">
        <v>584</v>
      </c>
      <c r="F148" s="56" t="str">
        <f>+IFERROR(VLOOKUP(BD_Detalles[[#This Row],[Clase]],'Resumen Capas'!$A$4:$C$1048576,2,0),"COMPLETAR")</f>
        <v>Demografía | Población 56-60 años</v>
      </c>
      <c r="G148" s="30"/>
      <c r="H148" s="33" t="str">
        <f>+LEFT(BD_Detalles[[#This Row],[Clase]],2)</f>
        <v>20</v>
      </c>
      <c r="I148" s="28" t="str">
        <f>+IFERROR(VLOOKUP(BD_Detalles[[#This Row],[idcapa]],Capas[[idcapa]:[Tipo]],3,0),"")</f>
        <v>Polígono</v>
      </c>
    </row>
    <row r="149" spans="1:9" x14ac:dyDescent="0.3">
      <c r="A149" s="25" t="s">
        <v>498</v>
      </c>
      <c r="B149" s="44" t="str">
        <f>+IFERROR(VLOOKUP(BD_Detalles[[#This Row],[Clase]],'Resumen Capas'!$A$4:$C$1048576,2,0),"COMPLETAR")</f>
        <v>Demografía | Población 56-60 años</v>
      </c>
      <c r="C149" s="26" t="str">
        <f>+IFERROR(IF(RIGHT(BD_Detalles[[#This Row],[Clase]],1)="0","",VLOOKUP(BD_Detalles[[#This Row],[Clase]],'Resumen Capas'!$A$4:$C$1048576,3,0)),"COMPLETAR")</f>
        <v>Clasificación</v>
      </c>
      <c r="D149" s="55" t="s">
        <v>548</v>
      </c>
      <c r="E149" s="58" t="s">
        <v>585</v>
      </c>
      <c r="F149" s="56" t="str">
        <f>+IFERROR(VLOOKUP(BD_Detalles[[#This Row],[Clase]],'Resumen Capas'!$A$4:$C$1048576,2,0),"COMPLETAR")</f>
        <v>Demografía | Población 56-60 años</v>
      </c>
      <c r="G149" s="30"/>
      <c r="H149" s="33" t="str">
        <f>+LEFT(BD_Detalles[[#This Row],[Clase]],2)</f>
        <v>20</v>
      </c>
      <c r="I149" s="28" t="str">
        <f>+IFERROR(VLOOKUP(BD_Detalles[[#This Row],[idcapa]],Capas[[idcapa]:[Tipo]],3,0),"")</f>
        <v>Polígono</v>
      </c>
    </row>
    <row r="150" spans="1:9" x14ac:dyDescent="0.3">
      <c r="A150" s="25" t="s">
        <v>498</v>
      </c>
      <c r="B150" s="44" t="str">
        <f>+IFERROR(VLOOKUP(BD_Detalles[[#This Row],[Clase]],'Resumen Capas'!$A$4:$C$1048576,2,0),"COMPLETAR")</f>
        <v>Demografía | Población 56-60 años</v>
      </c>
      <c r="C150" s="26" t="str">
        <f>+IFERROR(IF(RIGHT(BD_Detalles[[#This Row],[Clase]],1)="0","",VLOOKUP(BD_Detalles[[#This Row],[Clase]],'Resumen Capas'!$A$4:$C$1048576,3,0)),"COMPLETAR")</f>
        <v>Clasificación</v>
      </c>
      <c r="D150" s="55" t="s">
        <v>549</v>
      </c>
      <c r="E150" s="59" t="s">
        <v>586</v>
      </c>
      <c r="F150" s="56" t="str">
        <f>+IFERROR(VLOOKUP(BD_Detalles[[#This Row],[Clase]],'Resumen Capas'!$A$4:$C$1048576,2,0),"COMPLETAR")</f>
        <v>Demografía | Población 56-60 años</v>
      </c>
      <c r="G150" s="30"/>
      <c r="H150" s="33" t="str">
        <f>+LEFT(BD_Detalles[[#This Row],[Clase]],2)</f>
        <v>20</v>
      </c>
      <c r="I150" s="28" t="str">
        <f>+IFERROR(VLOOKUP(BD_Detalles[[#This Row],[idcapa]],Capas[[idcapa]:[Tipo]],3,0),"")</f>
        <v>Polígono</v>
      </c>
    </row>
    <row r="151" spans="1:9" x14ac:dyDescent="0.3">
      <c r="A151" s="25" t="s">
        <v>498</v>
      </c>
      <c r="B151" s="44" t="str">
        <f>+IFERROR(VLOOKUP(BD_Detalles[[#This Row],[Clase]],'Resumen Capas'!$A$4:$C$1048576,2,0),"COMPLETAR")</f>
        <v>Demografía | Población 56-60 años</v>
      </c>
      <c r="C151" s="26" t="str">
        <f>+IFERROR(IF(RIGHT(BD_Detalles[[#This Row],[Clase]],1)="0","",VLOOKUP(BD_Detalles[[#This Row],[Clase]],'Resumen Capas'!$A$4:$C$1048576,3,0)),"COMPLETAR")</f>
        <v>Clasificación</v>
      </c>
      <c r="D151" s="55" t="s">
        <v>550</v>
      </c>
      <c r="E151" s="60" t="s">
        <v>587</v>
      </c>
      <c r="F151" s="56" t="str">
        <f>+IFERROR(VLOOKUP(BD_Detalles[[#This Row],[Clase]],'Resumen Capas'!$A$4:$C$1048576,2,0),"COMPLETAR")</f>
        <v>Demografía | Población 56-60 años</v>
      </c>
      <c r="G151" s="30"/>
      <c r="H151" s="33" t="str">
        <f>+LEFT(BD_Detalles[[#This Row],[Clase]],2)</f>
        <v>20</v>
      </c>
      <c r="I151" s="28" t="str">
        <f>+IFERROR(VLOOKUP(BD_Detalles[[#This Row],[idcapa]],Capas[[idcapa]:[Tipo]],3,0),"")</f>
        <v>Polígono</v>
      </c>
    </row>
    <row r="152" spans="1:9" x14ac:dyDescent="0.3">
      <c r="A152" s="25" t="s">
        <v>498</v>
      </c>
      <c r="B152" s="44" t="str">
        <f>+IFERROR(VLOOKUP(BD_Detalles[[#This Row],[Clase]],'Resumen Capas'!$A$4:$C$1048576,2,0),"COMPLETAR")</f>
        <v>Demografía | Población 56-60 años</v>
      </c>
      <c r="C152" s="26" t="str">
        <f>+IFERROR(IF(RIGHT(BD_Detalles[[#This Row],[Clase]],1)="0","",VLOOKUP(BD_Detalles[[#This Row],[Clase]],'Resumen Capas'!$A$4:$C$1048576,3,0)),"COMPLETAR")</f>
        <v>Clasificación</v>
      </c>
      <c r="D152" s="55" t="s">
        <v>551</v>
      </c>
      <c r="E152" s="61" t="s">
        <v>134</v>
      </c>
      <c r="F152" s="56" t="str">
        <f>+IFERROR(VLOOKUP(BD_Detalles[[#This Row],[Clase]],'Resumen Capas'!$A$4:$C$1048576,2,0),"COMPLETAR")</f>
        <v>Demografía | Población 56-60 años</v>
      </c>
      <c r="G152" s="30"/>
      <c r="H152" s="33" t="str">
        <f>+LEFT(BD_Detalles[[#This Row],[Clase]],2)</f>
        <v>20</v>
      </c>
      <c r="I152" s="28" t="str">
        <f>+IFERROR(VLOOKUP(BD_Detalles[[#This Row],[idcapa]],Capas[[idcapa]:[Tipo]],3,0),"")</f>
        <v>Polígono</v>
      </c>
    </row>
    <row r="153" spans="1:9" x14ac:dyDescent="0.3">
      <c r="A153" s="25" t="s">
        <v>498</v>
      </c>
      <c r="B153" s="44" t="str">
        <f>+IFERROR(VLOOKUP(BD_Detalles[[#This Row],[Clase]],'Resumen Capas'!$A$4:$C$1048576,2,0),"COMPLETAR")</f>
        <v>Demografía | Población 56-60 años</v>
      </c>
      <c r="C153" s="26" t="str">
        <f>+IFERROR(IF(RIGHT(BD_Detalles[[#This Row],[Clase]],1)="0","",VLOOKUP(BD_Detalles[[#This Row],[Clase]],'Resumen Capas'!$A$4:$C$1048576,3,0)),"COMPLETAR")</f>
        <v>Clasificación</v>
      </c>
      <c r="D153" s="55" t="s">
        <v>583</v>
      </c>
      <c r="E153" s="62" t="s">
        <v>588</v>
      </c>
      <c r="F153" s="56" t="str">
        <f>+IFERROR(VLOOKUP(BD_Detalles[[#This Row],[Clase]],'Resumen Capas'!$A$4:$C$1048576,2,0),"COMPLETAR")</f>
        <v>Demografía | Población 56-60 años</v>
      </c>
      <c r="G153" s="30"/>
      <c r="H153" s="33" t="str">
        <f>+LEFT(BD_Detalles[[#This Row],[Clase]],2)</f>
        <v>20</v>
      </c>
      <c r="I153" s="28" t="str">
        <f>+IFERROR(VLOOKUP(BD_Detalles[[#This Row],[idcapa]],Capas[[idcapa]:[Tipo]],3,0),"")</f>
        <v>Polígono</v>
      </c>
    </row>
    <row r="154" spans="1:9" x14ac:dyDescent="0.3">
      <c r="A154" s="25" t="s">
        <v>499</v>
      </c>
      <c r="B154" s="44" t="str">
        <f>+IFERROR(VLOOKUP(BD_Detalles[[#This Row],[Clase]],'Resumen Capas'!$A$4:$C$1048576,2,0),"COMPLETAR")</f>
        <v>Demografía | Población 61-65 años</v>
      </c>
      <c r="C154" s="26" t="str">
        <f>+IFERROR(IF(RIGHT(BD_Detalles[[#This Row],[Clase]],1)="0","",VLOOKUP(BD_Detalles[[#This Row],[Clase]],'Resumen Capas'!$A$4:$C$1048576,3,0)),"COMPLETAR")</f>
        <v>Clasificación</v>
      </c>
      <c r="D154" s="55" t="s">
        <v>547</v>
      </c>
      <c r="E154" s="57" t="s">
        <v>584</v>
      </c>
      <c r="F154" s="56" t="str">
        <f>+IFERROR(VLOOKUP(BD_Detalles[[#This Row],[Clase]],'Resumen Capas'!$A$4:$C$1048576,2,0),"COMPLETAR")</f>
        <v>Demografía | Población 61-65 años</v>
      </c>
      <c r="G154" s="30"/>
      <c r="H154" s="33" t="str">
        <f>+LEFT(BD_Detalles[[#This Row],[Clase]],2)</f>
        <v>21</v>
      </c>
      <c r="I154" s="28" t="str">
        <f>+IFERROR(VLOOKUP(BD_Detalles[[#This Row],[idcapa]],Capas[[idcapa]:[Tipo]],3,0),"")</f>
        <v>Polígono</v>
      </c>
    </row>
    <row r="155" spans="1:9" x14ac:dyDescent="0.3">
      <c r="A155" s="25" t="s">
        <v>499</v>
      </c>
      <c r="B155" s="44" t="str">
        <f>+IFERROR(VLOOKUP(BD_Detalles[[#This Row],[Clase]],'Resumen Capas'!$A$4:$C$1048576,2,0),"COMPLETAR")</f>
        <v>Demografía | Población 61-65 años</v>
      </c>
      <c r="C155" s="26" t="str">
        <f>+IFERROR(IF(RIGHT(BD_Detalles[[#This Row],[Clase]],1)="0","",VLOOKUP(BD_Detalles[[#This Row],[Clase]],'Resumen Capas'!$A$4:$C$1048576,3,0)),"COMPLETAR")</f>
        <v>Clasificación</v>
      </c>
      <c r="D155" s="55" t="s">
        <v>548</v>
      </c>
      <c r="E155" s="58" t="s">
        <v>585</v>
      </c>
      <c r="F155" s="56" t="str">
        <f>+IFERROR(VLOOKUP(BD_Detalles[[#This Row],[Clase]],'Resumen Capas'!$A$4:$C$1048576,2,0),"COMPLETAR")</f>
        <v>Demografía | Población 61-65 años</v>
      </c>
      <c r="G155" s="30"/>
      <c r="H155" s="33" t="str">
        <f>+LEFT(BD_Detalles[[#This Row],[Clase]],2)</f>
        <v>21</v>
      </c>
      <c r="I155" s="28" t="str">
        <f>+IFERROR(VLOOKUP(BD_Detalles[[#This Row],[idcapa]],Capas[[idcapa]:[Tipo]],3,0),"")</f>
        <v>Polígono</v>
      </c>
    </row>
    <row r="156" spans="1:9" x14ac:dyDescent="0.3">
      <c r="A156" s="25" t="s">
        <v>499</v>
      </c>
      <c r="B156" s="44" t="str">
        <f>+IFERROR(VLOOKUP(BD_Detalles[[#This Row],[Clase]],'Resumen Capas'!$A$4:$C$1048576,2,0),"COMPLETAR")</f>
        <v>Demografía | Población 61-65 años</v>
      </c>
      <c r="C156" s="26" t="str">
        <f>+IFERROR(IF(RIGHT(BD_Detalles[[#This Row],[Clase]],1)="0","",VLOOKUP(BD_Detalles[[#This Row],[Clase]],'Resumen Capas'!$A$4:$C$1048576,3,0)),"COMPLETAR")</f>
        <v>Clasificación</v>
      </c>
      <c r="D156" s="55" t="s">
        <v>549</v>
      </c>
      <c r="E156" s="59" t="s">
        <v>586</v>
      </c>
      <c r="F156" s="56" t="str">
        <f>+IFERROR(VLOOKUP(BD_Detalles[[#This Row],[Clase]],'Resumen Capas'!$A$4:$C$1048576,2,0),"COMPLETAR")</f>
        <v>Demografía | Población 61-65 años</v>
      </c>
      <c r="G156" s="30"/>
      <c r="H156" s="33" t="str">
        <f>+LEFT(BD_Detalles[[#This Row],[Clase]],2)</f>
        <v>21</v>
      </c>
      <c r="I156" s="28" t="str">
        <f>+IFERROR(VLOOKUP(BD_Detalles[[#This Row],[idcapa]],Capas[[idcapa]:[Tipo]],3,0),"")</f>
        <v>Polígono</v>
      </c>
    </row>
    <row r="157" spans="1:9" x14ac:dyDescent="0.3">
      <c r="A157" s="25" t="s">
        <v>499</v>
      </c>
      <c r="B157" s="44" t="str">
        <f>+IFERROR(VLOOKUP(BD_Detalles[[#This Row],[Clase]],'Resumen Capas'!$A$4:$C$1048576,2,0),"COMPLETAR")</f>
        <v>Demografía | Población 61-65 años</v>
      </c>
      <c r="C157" s="26" t="str">
        <f>+IFERROR(IF(RIGHT(BD_Detalles[[#This Row],[Clase]],1)="0","",VLOOKUP(BD_Detalles[[#This Row],[Clase]],'Resumen Capas'!$A$4:$C$1048576,3,0)),"COMPLETAR")</f>
        <v>Clasificación</v>
      </c>
      <c r="D157" s="55" t="s">
        <v>550</v>
      </c>
      <c r="E157" s="60" t="s">
        <v>587</v>
      </c>
      <c r="F157" s="56" t="str">
        <f>+IFERROR(VLOOKUP(BD_Detalles[[#This Row],[Clase]],'Resumen Capas'!$A$4:$C$1048576,2,0),"COMPLETAR")</f>
        <v>Demografía | Población 61-65 años</v>
      </c>
      <c r="G157" s="30"/>
      <c r="H157" s="33" t="str">
        <f>+LEFT(BD_Detalles[[#This Row],[Clase]],2)</f>
        <v>21</v>
      </c>
      <c r="I157" s="28" t="str">
        <f>+IFERROR(VLOOKUP(BD_Detalles[[#This Row],[idcapa]],Capas[[idcapa]:[Tipo]],3,0),"")</f>
        <v>Polígono</v>
      </c>
    </row>
    <row r="158" spans="1:9" x14ac:dyDescent="0.3">
      <c r="A158" s="25" t="s">
        <v>499</v>
      </c>
      <c r="B158" s="44" t="str">
        <f>+IFERROR(VLOOKUP(BD_Detalles[[#This Row],[Clase]],'Resumen Capas'!$A$4:$C$1048576,2,0),"COMPLETAR")</f>
        <v>Demografía | Población 61-65 años</v>
      </c>
      <c r="C158" s="26" t="str">
        <f>+IFERROR(IF(RIGHT(BD_Detalles[[#This Row],[Clase]],1)="0","",VLOOKUP(BD_Detalles[[#This Row],[Clase]],'Resumen Capas'!$A$4:$C$1048576,3,0)),"COMPLETAR")</f>
        <v>Clasificación</v>
      </c>
      <c r="D158" s="55" t="s">
        <v>551</v>
      </c>
      <c r="E158" s="61" t="s">
        <v>134</v>
      </c>
      <c r="F158" s="56" t="str">
        <f>+IFERROR(VLOOKUP(BD_Detalles[[#This Row],[Clase]],'Resumen Capas'!$A$4:$C$1048576,2,0),"COMPLETAR")</f>
        <v>Demografía | Población 61-65 años</v>
      </c>
      <c r="G158" s="30"/>
      <c r="H158" s="33" t="str">
        <f>+LEFT(BD_Detalles[[#This Row],[Clase]],2)</f>
        <v>21</v>
      </c>
      <c r="I158" s="28" t="str">
        <f>+IFERROR(VLOOKUP(BD_Detalles[[#This Row],[idcapa]],Capas[[idcapa]:[Tipo]],3,0),"")</f>
        <v>Polígono</v>
      </c>
    </row>
    <row r="159" spans="1:9" x14ac:dyDescent="0.3">
      <c r="A159" s="25" t="s">
        <v>499</v>
      </c>
      <c r="B159" s="44" t="str">
        <f>+IFERROR(VLOOKUP(BD_Detalles[[#This Row],[Clase]],'Resumen Capas'!$A$4:$C$1048576,2,0),"COMPLETAR")</f>
        <v>Demografía | Población 61-65 años</v>
      </c>
      <c r="C159" s="26" t="str">
        <f>+IFERROR(IF(RIGHT(BD_Detalles[[#This Row],[Clase]],1)="0","",VLOOKUP(BD_Detalles[[#This Row],[Clase]],'Resumen Capas'!$A$4:$C$1048576,3,0)),"COMPLETAR")</f>
        <v>Clasificación</v>
      </c>
      <c r="D159" s="55" t="s">
        <v>583</v>
      </c>
      <c r="E159" s="62" t="s">
        <v>588</v>
      </c>
      <c r="F159" s="56" t="str">
        <f>+IFERROR(VLOOKUP(BD_Detalles[[#This Row],[Clase]],'Resumen Capas'!$A$4:$C$1048576,2,0),"COMPLETAR")</f>
        <v>Demografía | Población 61-65 años</v>
      </c>
      <c r="G159" s="30"/>
      <c r="H159" s="33" t="str">
        <f>+LEFT(BD_Detalles[[#This Row],[Clase]],2)</f>
        <v>21</v>
      </c>
      <c r="I159" s="28" t="str">
        <f>+IFERROR(VLOOKUP(BD_Detalles[[#This Row],[idcapa]],Capas[[idcapa]:[Tipo]],3,0),"")</f>
        <v>Polígono</v>
      </c>
    </row>
    <row r="160" spans="1:9" x14ac:dyDescent="0.3">
      <c r="A160" s="25" t="s">
        <v>500</v>
      </c>
      <c r="B160" s="44" t="str">
        <f>+IFERROR(VLOOKUP(BD_Detalles[[#This Row],[Clase]],'Resumen Capas'!$A$4:$C$1048576,2,0),"COMPLETAR")</f>
        <v>Demografía | Población 66-70 años</v>
      </c>
      <c r="C160" s="26" t="str">
        <f>+IFERROR(IF(RIGHT(BD_Detalles[[#This Row],[Clase]],1)="0","",VLOOKUP(BD_Detalles[[#This Row],[Clase]],'Resumen Capas'!$A$4:$C$1048576,3,0)),"COMPLETAR")</f>
        <v>Clasificación</v>
      </c>
      <c r="D160" s="55" t="s">
        <v>547</v>
      </c>
      <c r="E160" s="57" t="s">
        <v>584</v>
      </c>
      <c r="F160" s="56" t="str">
        <f>+IFERROR(VLOOKUP(BD_Detalles[[#This Row],[Clase]],'Resumen Capas'!$A$4:$C$1048576,2,0),"COMPLETAR")</f>
        <v>Demografía | Población 66-70 años</v>
      </c>
      <c r="G160" s="30"/>
      <c r="H160" s="33" t="str">
        <f>+LEFT(BD_Detalles[[#This Row],[Clase]],2)</f>
        <v>22</v>
      </c>
      <c r="I160" s="28" t="str">
        <f>+IFERROR(VLOOKUP(BD_Detalles[[#This Row],[idcapa]],Capas[[idcapa]:[Tipo]],3,0),"")</f>
        <v>Polígono</v>
      </c>
    </row>
    <row r="161" spans="1:9" x14ac:dyDescent="0.3">
      <c r="A161" s="25" t="s">
        <v>500</v>
      </c>
      <c r="B161" s="44" t="str">
        <f>+IFERROR(VLOOKUP(BD_Detalles[[#This Row],[Clase]],'Resumen Capas'!$A$4:$C$1048576,2,0),"COMPLETAR")</f>
        <v>Demografía | Población 66-70 años</v>
      </c>
      <c r="C161" s="26" t="str">
        <f>+IFERROR(IF(RIGHT(BD_Detalles[[#This Row],[Clase]],1)="0","",VLOOKUP(BD_Detalles[[#This Row],[Clase]],'Resumen Capas'!$A$4:$C$1048576,3,0)),"COMPLETAR")</f>
        <v>Clasificación</v>
      </c>
      <c r="D161" s="55" t="s">
        <v>548</v>
      </c>
      <c r="E161" s="58" t="s">
        <v>585</v>
      </c>
      <c r="F161" s="56" t="str">
        <f>+IFERROR(VLOOKUP(BD_Detalles[[#This Row],[Clase]],'Resumen Capas'!$A$4:$C$1048576,2,0),"COMPLETAR")</f>
        <v>Demografía | Población 66-70 años</v>
      </c>
      <c r="G161" s="30"/>
      <c r="H161" s="33" t="str">
        <f>+LEFT(BD_Detalles[[#This Row],[Clase]],2)</f>
        <v>22</v>
      </c>
      <c r="I161" s="28" t="str">
        <f>+IFERROR(VLOOKUP(BD_Detalles[[#This Row],[idcapa]],Capas[[idcapa]:[Tipo]],3,0),"")</f>
        <v>Polígono</v>
      </c>
    </row>
    <row r="162" spans="1:9" x14ac:dyDescent="0.3">
      <c r="A162" s="25" t="s">
        <v>500</v>
      </c>
      <c r="B162" s="44" t="str">
        <f>+IFERROR(VLOOKUP(BD_Detalles[[#This Row],[Clase]],'Resumen Capas'!$A$4:$C$1048576,2,0),"COMPLETAR")</f>
        <v>Demografía | Población 66-70 años</v>
      </c>
      <c r="C162" s="26" t="str">
        <f>+IFERROR(IF(RIGHT(BD_Detalles[[#This Row],[Clase]],1)="0","",VLOOKUP(BD_Detalles[[#This Row],[Clase]],'Resumen Capas'!$A$4:$C$1048576,3,0)),"COMPLETAR")</f>
        <v>Clasificación</v>
      </c>
      <c r="D162" s="55" t="s">
        <v>549</v>
      </c>
      <c r="E162" s="59" t="s">
        <v>586</v>
      </c>
      <c r="F162" s="56" t="str">
        <f>+IFERROR(VLOOKUP(BD_Detalles[[#This Row],[Clase]],'Resumen Capas'!$A$4:$C$1048576,2,0),"COMPLETAR")</f>
        <v>Demografía | Población 66-70 años</v>
      </c>
      <c r="G162" s="30"/>
      <c r="H162" s="33" t="str">
        <f>+LEFT(BD_Detalles[[#This Row],[Clase]],2)</f>
        <v>22</v>
      </c>
      <c r="I162" s="28" t="str">
        <f>+IFERROR(VLOOKUP(BD_Detalles[[#This Row],[idcapa]],Capas[[idcapa]:[Tipo]],3,0),"")</f>
        <v>Polígono</v>
      </c>
    </row>
    <row r="163" spans="1:9" x14ac:dyDescent="0.3">
      <c r="A163" s="25" t="s">
        <v>500</v>
      </c>
      <c r="B163" s="44" t="str">
        <f>+IFERROR(VLOOKUP(BD_Detalles[[#This Row],[Clase]],'Resumen Capas'!$A$4:$C$1048576,2,0),"COMPLETAR")</f>
        <v>Demografía | Población 66-70 años</v>
      </c>
      <c r="C163" s="26" t="str">
        <f>+IFERROR(IF(RIGHT(BD_Detalles[[#This Row],[Clase]],1)="0","",VLOOKUP(BD_Detalles[[#This Row],[Clase]],'Resumen Capas'!$A$4:$C$1048576,3,0)),"COMPLETAR")</f>
        <v>Clasificación</v>
      </c>
      <c r="D163" s="55" t="s">
        <v>550</v>
      </c>
      <c r="E163" s="60" t="s">
        <v>587</v>
      </c>
      <c r="F163" s="56" t="str">
        <f>+IFERROR(VLOOKUP(BD_Detalles[[#This Row],[Clase]],'Resumen Capas'!$A$4:$C$1048576,2,0),"COMPLETAR")</f>
        <v>Demografía | Población 66-70 años</v>
      </c>
      <c r="G163" s="30"/>
      <c r="H163" s="33" t="str">
        <f>+LEFT(BD_Detalles[[#This Row],[Clase]],2)</f>
        <v>22</v>
      </c>
      <c r="I163" s="28" t="str">
        <f>+IFERROR(VLOOKUP(BD_Detalles[[#This Row],[idcapa]],Capas[[idcapa]:[Tipo]],3,0),"")</f>
        <v>Polígono</v>
      </c>
    </row>
    <row r="164" spans="1:9" x14ac:dyDescent="0.3">
      <c r="A164" s="25" t="s">
        <v>500</v>
      </c>
      <c r="B164" s="44" t="str">
        <f>+IFERROR(VLOOKUP(BD_Detalles[[#This Row],[Clase]],'Resumen Capas'!$A$4:$C$1048576,2,0),"COMPLETAR")</f>
        <v>Demografía | Población 66-70 años</v>
      </c>
      <c r="C164" s="26" t="str">
        <f>+IFERROR(IF(RIGHT(BD_Detalles[[#This Row],[Clase]],1)="0","",VLOOKUP(BD_Detalles[[#This Row],[Clase]],'Resumen Capas'!$A$4:$C$1048576,3,0)),"COMPLETAR")</f>
        <v>Clasificación</v>
      </c>
      <c r="D164" s="55" t="s">
        <v>551</v>
      </c>
      <c r="E164" s="61" t="s">
        <v>134</v>
      </c>
      <c r="F164" s="56" t="str">
        <f>+IFERROR(VLOOKUP(BD_Detalles[[#This Row],[Clase]],'Resumen Capas'!$A$4:$C$1048576,2,0),"COMPLETAR")</f>
        <v>Demografía | Población 66-70 años</v>
      </c>
      <c r="G164" s="30"/>
      <c r="H164" s="33" t="str">
        <f>+LEFT(BD_Detalles[[#This Row],[Clase]],2)</f>
        <v>22</v>
      </c>
      <c r="I164" s="28" t="str">
        <f>+IFERROR(VLOOKUP(BD_Detalles[[#This Row],[idcapa]],Capas[[idcapa]:[Tipo]],3,0),"")</f>
        <v>Polígono</v>
      </c>
    </row>
    <row r="165" spans="1:9" x14ac:dyDescent="0.3">
      <c r="A165" s="25" t="s">
        <v>500</v>
      </c>
      <c r="B165" s="44" t="str">
        <f>+IFERROR(VLOOKUP(BD_Detalles[[#This Row],[Clase]],'Resumen Capas'!$A$4:$C$1048576,2,0),"COMPLETAR")</f>
        <v>Demografía | Población 66-70 años</v>
      </c>
      <c r="C165" s="26" t="str">
        <f>+IFERROR(IF(RIGHT(BD_Detalles[[#This Row],[Clase]],1)="0","",VLOOKUP(BD_Detalles[[#This Row],[Clase]],'Resumen Capas'!$A$4:$C$1048576,3,0)),"COMPLETAR")</f>
        <v>Clasificación</v>
      </c>
      <c r="D165" s="55" t="s">
        <v>583</v>
      </c>
      <c r="E165" s="62" t="s">
        <v>588</v>
      </c>
      <c r="F165" s="56" t="str">
        <f>+IFERROR(VLOOKUP(BD_Detalles[[#This Row],[Clase]],'Resumen Capas'!$A$4:$C$1048576,2,0),"COMPLETAR")</f>
        <v>Demografía | Población 66-70 años</v>
      </c>
      <c r="G165" s="30"/>
      <c r="H165" s="33" t="str">
        <f>+LEFT(BD_Detalles[[#This Row],[Clase]],2)</f>
        <v>22</v>
      </c>
      <c r="I165" s="28" t="str">
        <f>+IFERROR(VLOOKUP(BD_Detalles[[#This Row],[idcapa]],Capas[[idcapa]:[Tipo]],3,0),"")</f>
        <v>Polígono</v>
      </c>
    </row>
    <row r="166" spans="1:9" x14ac:dyDescent="0.3">
      <c r="A166" s="25" t="s">
        <v>501</v>
      </c>
      <c r="B166" s="44" t="str">
        <f>+IFERROR(VLOOKUP(BD_Detalles[[#This Row],[Clase]],'Resumen Capas'!$A$4:$C$1048576,2,0),"COMPLETAR")</f>
        <v>Demografía | Población 71-75 años</v>
      </c>
      <c r="C166" s="26" t="str">
        <f>+IFERROR(IF(RIGHT(BD_Detalles[[#This Row],[Clase]],1)="0","",VLOOKUP(BD_Detalles[[#This Row],[Clase]],'Resumen Capas'!$A$4:$C$1048576,3,0)),"COMPLETAR")</f>
        <v>Clasificación</v>
      </c>
      <c r="D166" s="55" t="s">
        <v>547</v>
      </c>
      <c r="E166" s="57" t="s">
        <v>584</v>
      </c>
      <c r="F166" s="56" t="str">
        <f>+IFERROR(VLOOKUP(BD_Detalles[[#This Row],[Clase]],'Resumen Capas'!$A$4:$C$1048576,2,0),"COMPLETAR")</f>
        <v>Demografía | Población 71-75 años</v>
      </c>
      <c r="G166" s="30"/>
      <c r="H166" s="33" t="str">
        <f>+LEFT(BD_Detalles[[#This Row],[Clase]],2)</f>
        <v>23</v>
      </c>
      <c r="I166" s="28" t="str">
        <f>+IFERROR(VLOOKUP(BD_Detalles[[#This Row],[idcapa]],Capas[[idcapa]:[Tipo]],3,0),"")</f>
        <v>Polígono</v>
      </c>
    </row>
    <row r="167" spans="1:9" x14ac:dyDescent="0.3">
      <c r="A167" s="25" t="s">
        <v>501</v>
      </c>
      <c r="B167" s="44" t="str">
        <f>+IFERROR(VLOOKUP(BD_Detalles[[#This Row],[Clase]],'Resumen Capas'!$A$4:$C$1048576,2,0),"COMPLETAR")</f>
        <v>Demografía | Población 71-75 años</v>
      </c>
      <c r="C167" s="26" t="str">
        <f>+IFERROR(IF(RIGHT(BD_Detalles[[#This Row],[Clase]],1)="0","",VLOOKUP(BD_Detalles[[#This Row],[Clase]],'Resumen Capas'!$A$4:$C$1048576,3,0)),"COMPLETAR")</f>
        <v>Clasificación</v>
      </c>
      <c r="D167" s="55" t="s">
        <v>548</v>
      </c>
      <c r="E167" s="58" t="s">
        <v>585</v>
      </c>
      <c r="F167" s="56" t="str">
        <f>+IFERROR(VLOOKUP(BD_Detalles[[#This Row],[Clase]],'Resumen Capas'!$A$4:$C$1048576,2,0),"COMPLETAR")</f>
        <v>Demografía | Población 71-75 años</v>
      </c>
      <c r="G167" s="30"/>
      <c r="H167" s="33" t="str">
        <f>+LEFT(BD_Detalles[[#This Row],[Clase]],2)</f>
        <v>23</v>
      </c>
      <c r="I167" s="28" t="str">
        <f>+IFERROR(VLOOKUP(BD_Detalles[[#This Row],[idcapa]],Capas[[idcapa]:[Tipo]],3,0),"")</f>
        <v>Polígono</v>
      </c>
    </row>
    <row r="168" spans="1:9" x14ac:dyDescent="0.3">
      <c r="A168" s="25" t="s">
        <v>501</v>
      </c>
      <c r="B168" s="44" t="str">
        <f>+IFERROR(VLOOKUP(BD_Detalles[[#This Row],[Clase]],'Resumen Capas'!$A$4:$C$1048576,2,0),"COMPLETAR")</f>
        <v>Demografía | Población 71-75 años</v>
      </c>
      <c r="C168" s="26" t="str">
        <f>+IFERROR(IF(RIGHT(BD_Detalles[[#This Row],[Clase]],1)="0","",VLOOKUP(BD_Detalles[[#This Row],[Clase]],'Resumen Capas'!$A$4:$C$1048576,3,0)),"COMPLETAR")</f>
        <v>Clasificación</v>
      </c>
      <c r="D168" s="55" t="s">
        <v>549</v>
      </c>
      <c r="E168" s="59" t="s">
        <v>586</v>
      </c>
      <c r="F168" s="56" t="str">
        <f>+IFERROR(VLOOKUP(BD_Detalles[[#This Row],[Clase]],'Resumen Capas'!$A$4:$C$1048576,2,0),"COMPLETAR")</f>
        <v>Demografía | Población 71-75 años</v>
      </c>
      <c r="G168" s="30"/>
      <c r="H168" s="33" t="str">
        <f>+LEFT(BD_Detalles[[#This Row],[Clase]],2)</f>
        <v>23</v>
      </c>
      <c r="I168" s="28" t="str">
        <f>+IFERROR(VLOOKUP(BD_Detalles[[#This Row],[idcapa]],Capas[[idcapa]:[Tipo]],3,0),"")</f>
        <v>Polígono</v>
      </c>
    </row>
    <row r="169" spans="1:9" x14ac:dyDescent="0.3">
      <c r="A169" s="25" t="s">
        <v>501</v>
      </c>
      <c r="B169" s="44" t="str">
        <f>+IFERROR(VLOOKUP(BD_Detalles[[#This Row],[Clase]],'Resumen Capas'!$A$4:$C$1048576,2,0),"COMPLETAR")</f>
        <v>Demografía | Población 71-75 años</v>
      </c>
      <c r="C169" s="26" t="str">
        <f>+IFERROR(IF(RIGHT(BD_Detalles[[#This Row],[Clase]],1)="0","",VLOOKUP(BD_Detalles[[#This Row],[Clase]],'Resumen Capas'!$A$4:$C$1048576,3,0)),"COMPLETAR")</f>
        <v>Clasificación</v>
      </c>
      <c r="D169" s="55" t="s">
        <v>550</v>
      </c>
      <c r="E169" s="60" t="s">
        <v>587</v>
      </c>
      <c r="F169" s="56" t="str">
        <f>+IFERROR(VLOOKUP(BD_Detalles[[#This Row],[Clase]],'Resumen Capas'!$A$4:$C$1048576,2,0),"COMPLETAR")</f>
        <v>Demografía | Población 71-75 años</v>
      </c>
      <c r="G169" s="30"/>
      <c r="H169" s="33" t="str">
        <f>+LEFT(BD_Detalles[[#This Row],[Clase]],2)</f>
        <v>23</v>
      </c>
      <c r="I169" s="28" t="str">
        <f>+IFERROR(VLOOKUP(BD_Detalles[[#This Row],[idcapa]],Capas[[idcapa]:[Tipo]],3,0),"")</f>
        <v>Polígono</v>
      </c>
    </row>
    <row r="170" spans="1:9" x14ac:dyDescent="0.3">
      <c r="A170" s="25" t="s">
        <v>501</v>
      </c>
      <c r="B170" s="44" t="str">
        <f>+IFERROR(VLOOKUP(BD_Detalles[[#This Row],[Clase]],'Resumen Capas'!$A$4:$C$1048576,2,0),"COMPLETAR")</f>
        <v>Demografía | Población 71-75 años</v>
      </c>
      <c r="C170" s="26" t="str">
        <f>+IFERROR(IF(RIGHT(BD_Detalles[[#This Row],[Clase]],1)="0","",VLOOKUP(BD_Detalles[[#This Row],[Clase]],'Resumen Capas'!$A$4:$C$1048576,3,0)),"COMPLETAR")</f>
        <v>Clasificación</v>
      </c>
      <c r="D170" s="55" t="s">
        <v>551</v>
      </c>
      <c r="E170" s="61" t="s">
        <v>134</v>
      </c>
      <c r="F170" s="56" t="str">
        <f>+IFERROR(VLOOKUP(BD_Detalles[[#This Row],[Clase]],'Resumen Capas'!$A$4:$C$1048576,2,0),"COMPLETAR")</f>
        <v>Demografía | Población 71-75 años</v>
      </c>
      <c r="G170" s="30"/>
      <c r="H170" s="33" t="str">
        <f>+LEFT(BD_Detalles[[#This Row],[Clase]],2)</f>
        <v>23</v>
      </c>
      <c r="I170" s="28" t="str">
        <f>+IFERROR(VLOOKUP(BD_Detalles[[#This Row],[idcapa]],Capas[[idcapa]:[Tipo]],3,0),"")</f>
        <v>Polígono</v>
      </c>
    </row>
    <row r="171" spans="1:9" x14ac:dyDescent="0.3">
      <c r="A171" s="25" t="s">
        <v>501</v>
      </c>
      <c r="B171" s="44" t="str">
        <f>+IFERROR(VLOOKUP(BD_Detalles[[#This Row],[Clase]],'Resumen Capas'!$A$4:$C$1048576,2,0),"COMPLETAR")</f>
        <v>Demografía | Población 71-75 años</v>
      </c>
      <c r="C171" s="26" t="str">
        <f>+IFERROR(IF(RIGHT(BD_Detalles[[#This Row],[Clase]],1)="0","",VLOOKUP(BD_Detalles[[#This Row],[Clase]],'Resumen Capas'!$A$4:$C$1048576,3,0)),"COMPLETAR")</f>
        <v>Clasificación</v>
      </c>
      <c r="D171" s="55" t="s">
        <v>583</v>
      </c>
      <c r="E171" s="62" t="s">
        <v>588</v>
      </c>
      <c r="F171" s="56" t="str">
        <f>+IFERROR(VLOOKUP(BD_Detalles[[#This Row],[Clase]],'Resumen Capas'!$A$4:$C$1048576,2,0),"COMPLETAR")</f>
        <v>Demografía | Población 71-75 años</v>
      </c>
      <c r="G171" s="30"/>
      <c r="H171" s="33" t="str">
        <f>+LEFT(BD_Detalles[[#This Row],[Clase]],2)</f>
        <v>23</v>
      </c>
      <c r="I171" s="28" t="str">
        <f>+IFERROR(VLOOKUP(BD_Detalles[[#This Row],[idcapa]],Capas[[idcapa]:[Tipo]],3,0),"")</f>
        <v>Polígono</v>
      </c>
    </row>
    <row r="172" spans="1:9" x14ac:dyDescent="0.3">
      <c r="A172" s="25" t="s">
        <v>502</v>
      </c>
      <c r="B172" s="44" t="str">
        <f>+IFERROR(VLOOKUP(BD_Detalles[[#This Row],[Clase]],'Resumen Capas'!$A$4:$C$1048576,2,0),"COMPLETAR")</f>
        <v>Demografía | Población 76-80 años</v>
      </c>
      <c r="C172" s="26" t="str">
        <f>+IFERROR(IF(RIGHT(BD_Detalles[[#This Row],[Clase]],1)="0","",VLOOKUP(BD_Detalles[[#This Row],[Clase]],'Resumen Capas'!$A$4:$C$1048576,3,0)),"COMPLETAR")</f>
        <v>Clasificación</v>
      </c>
      <c r="D172" s="55" t="s">
        <v>547</v>
      </c>
      <c r="E172" s="57" t="s">
        <v>584</v>
      </c>
      <c r="F172" s="56" t="str">
        <f>+IFERROR(VLOOKUP(BD_Detalles[[#This Row],[Clase]],'Resumen Capas'!$A$4:$C$1048576,2,0),"COMPLETAR")</f>
        <v>Demografía | Población 76-80 años</v>
      </c>
      <c r="G172" s="30"/>
      <c r="H172" s="33" t="str">
        <f>+LEFT(BD_Detalles[[#This Row],[Clase]],2)</f>
        <v>24</v>
      </c>
      <c r="I172" s="28" t="str">
        <f>+IFERROR(VLOOKUP(BD_Detalles[[#This Row],[idcapa]],Capas[[idcapa]:[Tipo]],3,0),"")</f>
        <v>Polígono</v>
      </c>
    </row>
    <row r="173" spans="1:9" x14ac:dyDescent="0.3">
      <c r="A173" s="25" t="s">
        <v>502</v>
      </c>
      <c r="B173" s="44" t="str">
        <f>+IFERROR(VLOOKUP(BD_Detalles[[#This Row],[Clase]],'Resumen Capas'!$A$4:$C$1048576,2,0),"COMPLETAR")</f>
        <v>Demografía | Población 76-80 años</v>
      </c>
      <c r="C173" s="26" t="str">
        <f>+IFERROR(IF(RIGHT(BD_Detalles[[#This Row],[Clase]],1)="0","",VLOOKUP(BD_Detalles[[#This Row],[Clase]],'Resumen Capas'!$A$4:$C$1048576,3,0)),"COMPLETAR")</f>
        <v>Clasificación</v>
      </c>
      <c r="D173" s="55" t="s">
        <v>548</v>
      </c>
      <c r="E173" s="58" t="s">
        <v>585</v>
      </c>
      <c r="F173" s="56" t="str">
        <f>+IFERROR(VLOOKUP(BD_Detalles[[#This Row],[Clase]],'Resumen Capas'!$A$4:$C$1048576,2,0),"COMPLETAR")</f>
        <v>Demografía | Población 76-80 años</v>
      </c>
      <c r="G173" s="30"/>
      <c r="H173" s="33" t="str">
        <f>+LEFT(BD_Detalles[[#This Row],[Clase]],2)</f>
        <v>24</v>
      </c>
      <c r="I173" s="28" t="str">
        <f>+IFERROR(VLOOKUP(BD_Detalles[[#This Row],[idcapa]],Capas[[idcapa]:[Tipo]],3,0),"")</f>
        <v>Polígono</v>
      </c>
    </row>
    <row r="174" spans="1:9" x14ac:dyDescent="0.3">
      <c r="A174" s="25" t="s">
        <v>502</v>
      </c>
      <c r="B174" s="44" t="str">
        <f>+IFERROR(VLOOKUP(BD_Detalles[[#This Row],[Clase]],'Resumen Capas'!$A$4:$C$1048576,2,0),"COMPLETAR")</f>
        <v>Demografía | Población 76-80 años</v>
      </c>
      <c r="C174" s="26" t="str">
        <f>+IFERROR(IF(RIGHT(BD_Detalles[[#This Row],[Clase]],1)="0","",VLOOKUP(BD_Detalles[[#This Row],[Clase]],'Resumen Capas'!$A$4:$C$1048576,3,0)),"COMPLETAR")</f>
        <v>Clasificación</v>
      </c>
      <c r="D174" s="55" t="s">
        <v>549</v>
      </c>
      <c r="E174" s="59" t="s">
        <v>586</v>
      </c>
      <c r="F174" s="56" t="str">
        <f>+IFERROR(VLOOKUP(BD_Detalles[[#This Row],[Clase]],'Resumen Capas'!$A$4:$C$1048576,2,0),"COMPLETAR")</f>
        <v>Demografía | Población 76-80 años</v>
      </c>
      <c r="G174" s="30"/>
      <c r="H174" s="33" t="str">
        <f>+LEFT(BD_Detalles[[#This Row],[Clase]],2)</f>
        <v>24</v>
      </c>
      <c r="I174" s="28" t="str">
        <f>+IFERROR(VLOOKUP(BD_Detalles[[#This Row],[idcapa]],Capas[[idcapa]:[Tipo]],3,0),"")</f>
        <v>Polígono</v>
      </c>
    </row>
    <row r="175" spans="1:9" x14ac:dyDescent="0.3">
      <c r="A175" s="25" t="s">
        <v>502</v>
      </c>
      <c r="B175" s="44" t="str">
        <f>+IFERROR(VLOOKUP(BD_Detalles[[#This Row],[Clase]],'Resumen Capas'!$A$4:$C$1048576,2,0),"COMPLETAR")</f>
        <v>Demografía | Población 76-80 años</v>
      </c>
      <c r="C175" s="26" t="str">
        <f>+IFERROR(IF(RIGHT(BD_Detalles[[#This Row],[Clase]],1)="0","",VLOOKUP(BD_Detalles[[#This Row],[Clase]],'Resumen Capas'!$A$4:$C$1048576,3,0)),"COMPLETAR")</f>
        <v>Clasificación</v>
      </c>
      <c r="D175" s="55" t="s">
        <v>550</v>
      </c>
      <c r="E175" s="60" t="s">
        <v>587</v>
      </c>
      <c r="F175" s="56" t="str">
        <f>+IFERROR(VLOOKUP(BD_Detalles[[#This Row],[Clase]],'Resumen Capas'!$A$4:$C$1048576,2,0),"COMPLETAR")</f>
        <v>Demografía | Población 76-80 años</v>
      </c>
      <c r="G175" s="30"/>
      <c r="H175" s="33" t="str">
        <f>+LEFT(BD_Detalles[[#This Row],[Clase]],2)</f>
        <v>24</v>
      </c>
      <c r="I175" s="28" t="str">
        <f>+IFERROR(VLOOKUP(BD_Detalles[[#This Row],[idcapa]],Capas[[idcapa]:[Tipo]],3,0),"")</f>
        <v>Polígono</v>
      </c>
    </row>
    <row r="176" spans="1:9" x14ac:dyDescent="0.3">
      <c r="A176" s="25" t="s">
        <v>502</v>
      </c>
      <c r="B176" s="44" t="str">
        <f>+IFERROR(VLOOKUP(BD_Detalles[[#This Row],[Clase]],'Resumen Capas'!$A$4:$C$1048576,2,0),"COMPLETAR")</f>
        <v>Demografía | Población 76-80 años</v>
      </c>
      <c r="C176" s="26" t="str">
        <f>+IFERROR(IF(RIGHT(BD_Detalles[[#This Row],[Clase]],1)="0","",VLOOKUP(BD_Detalles[[#This Row],[Clase]],'Resumen Capas'!$A$4:$C$1048576,3,0)),"COMPLETAR")</f>
        <v>Clasificación</v>
      </c>
      <c r="D176" s="55" t="s">
        <v>551</v>
      </c>
      <c r="E176" s="61" t="s">
        <v>134</v>
      </c>
      <c r="F176" s="56" t="str">
        <f>+IFERROR(VLOOKUP(BD_Detalles[[#This Row],[Clase]],'Resumen Capas'!$A$4:$C$1048576,2,0),"COMPLETAR")</f>
        <v>Demografía | Población 76-80 años</v>
      </c>
      <c r="G176" s="30"/>
      <c r="H176" s="33" t="str">
        <f>+LEFT(BD_Detalles[[#This Row],[Clase]],2)</f>
        <v>24</v>
      </c>
      <c r="I176" s="28" t="str">
        <f>+IFERROR(VLOOKUP(BD_Detalles[[#This Row],[idcapa]],Capas[[idcapa]:[Tipo]],3,0),"")</f>
        <v>Polígono</v>
      </c>
    </row>
    <row r="177" spans="1:9" x14ac:dyDescent="0.3">
      <c r="A177" s="25" t="s">
        <v>502</v>
      </c>
      <c r="B177" s="44" t="str">
        <f>+IFERROR(VLOOKUP(BD_Detalles[[#This Row],[Clase]],'Resumen Capas'!$A$4:$C$1048576,2,0),"COMPLETAR")</f>
        <v>Demografía | Población 76-80 años</v>
      </c>
      <c r="C177" s="26" t="str">
        <f>+IFERROR(IF(RIGHT(BD_Detalles[[#This Row],[Clase]],1)="0","",VLOOKUP(BD_Detalles[[#This Row],[Clase]],'Resumen Capas'!$A$4:$C$1048576,3,0)),"COMPLETAR")</f>
        <v>Clasificación</v>
      </c>
      <c r="D177" s="55" t="s">
        <v>583</v>
      </c>
      <c r="E177" s="62" t="s">
        <v>588</v>
      </c>
      <c r="F177" s="56" t="str">
        <f>+IFERROR(VLOOKUP(BD_Detalles[[#This Row],[Clase]],'Resumen Capas'!$A$4:$C$1048576,2,0),"COMPLETAR")</f>
        <v>Demografía | Población 76-80 años</v>
      </c>
      <c r="G177" s="30"/>
      <c r="H177" s="33" t="str">
        <f>+LEFT(BD_Detalles[[#This Row],[Clase]],2)</f>
        <v>24</v>
      </c>
      <c r="I177" s="28" t="str">
        <f>+IFERROR(VLOOKUP(BD_Detalles[[#This Row],[idcapa]],Capas[[idcapa]:[Tipo]],3,0),"")</f>
        <v>Polígono</v>
      </c>
    </row>
    <row r="178" spans="1:9" x14ac:dyDescent="0.3">
      <c r="A178" s="25" t="s">
        <v>503</v>
      </c>
      <c r="B178" s="44" t="str">
        <f>+IFERROR(VLOOKUP(BD_Detalles[[#This Row],[Clase]],'Resumen Capas'!$A$4:$C$1048576,2,0),"COMPLETAR")</f>
        <v>Demografía | Población 81 y más</v>
      </c>
      <c r="C178" s="26" t="str">
        <f>+IFERROR(IF(RIGHT(BD_Detalles[[#This Row],[Clase]],1)="0","",VLOOKUP(BD_Detalles[[#This Row],[Clase]],'Resumen Capas'!$A$4:$C$1048576,3,0)),"COMPLETAR")</f>
        <v>Clasificación</v>
      </c>
      <c r="D178" s="55" t="s">
        <v>547</v>
      </c>
      <c r="E178" s="57" t="s">
        <v>584</v>
      </c>
      <c r="F178" s="56" t="str">
        <f>+IFERROR(VLOOKUP(BD_Detalles[[#This Row],[Clase]],'Resumen Capas'!$A$4:$C$1048576,2,0),"COMPLETAR")</f>
        <v>Demografía | Población 81 y más</v>
      </c>
      <c r="G178" s="30"/>
      <c r="H178" s="33" t="str">
        <f>+LEFT(BD_Detalles[[#This Row],[Clase]],2)</f>
        <v>25</v>
      </c>
      <c r="I178" s="28" t="str">
        <f>+IFERROR(VLOOKUP(BD_Detalles[[#This Row],[idcapa]],Capas[[idcapa]:[Tipo]],3,0),"")</f>
        <v>Polígono</v>
      </c>
    </row>
    <row r="179" spans="1:9" x14ac:dyDescent="0.3">
      <c r="A179" s="25" t="s">
        <v>503</v>
      </c>
      <c r="B179" s="44" t="str">
        <f>+IFERROR(VLOOKUP(BD_Detalles[[#This Row],[Clase]],'Resumen Capas'!$A$4:$C$1048576,2,0),"COMPLETAR")</f>
        <v>Demografía | Población 81 y más</v>
      </c>
      <c r="C179" s="26" t="str">
        <f>+IFERROR(IF(RIGHT(BD_Detalles[[#This Row],[Clase]],1)="0","",VLOOKUP(BD_Detalles[[#This Row],[Clase]],'Resumen Capas'!$A$4:$C$1048576,3,0)),"COMPLETAR")</f>
        <v>Clasificación</v>
      </c>
      <c r="D179" s="55" t="s">
        <v>548</v>
      </c>
      <c r="E179" s="58" t="s">
        <v>585</v>
      </c>
      <c r="F179" s="56" t="str">
        <f>+IFERROR(VLOOKUP(BD_Detalles[[#This Row],[Clase]],'Resumen Capas'!$A$4:$C$1048576,2,0),"COMPLETAR")</f>
        <v>Demografía | Población 81 y más</v>
      </c>
      <c r="G179" s="30"/>
      <c r="H179" s="33" t="str">
        <f>+LEFT(BD_Detalles[[#This Row],[Clase]],2)</f>
        <v>25</v>
      </c>
      <c r="I179" s="28" t="str">
        <f>+IFERROR(VLOOKUP(BD_Detalles[[#This Row],[idcapa]],Capas[[idcapa]:[Tipo]],3,0),"")</f>
        <v>Polígono</v>
      </c>
    </row>
    <row r="180" spans="1:9" x14ac:dyDescent="0.3">
      <c r="A180" s="25" t="s">
        <v>503</v>
      </c>
      <c r="B180" s="44" t="str">
        <f>+IFERROR(VLOOKUP(BD_Detalles[[#This Row],[Clase]],'Resumen Capas'!$A$4:$C$1048576,2,0),"COMPLETAR")</f>
        <v>Demografía | Población 81 y más</v>
      </c>
      <c r="C180" s="26" t="str">
        <f>+IFERROR(IF(RIGHT(BD_Detalles[[#This Row],[Clase]],1)="0","",VLOOKUP(BD_Detalles[[#This Row],[Clase]],'Resumen Capas'!$A$4:$C$1048576,3,0)),"COMPLETAR")</f>
        <v>Clasificación</v>
      </c>
      <c r="D180" s="55" t="s">
        <v>549</v>
      </c>
      <c r="E180" s="59" t="s">
        <v>586</v>
      </c>
      <c r="F180" s="56" t="str">
        <f>+IFERROR(VLOOKUP(BD_Detalles[[#This Row],[Clase]],'Resumen Capas'!$A$4:$C$1048576,2,0),"COMPLETAR")</f>
        <v>Demografía | Población 81 y más</v>
      </c>
      <c r="G180" s="30"/>
      <c r="H180" s="33" t="str">
        <f>+LEFT(BD_Detalles[[#This Row],[Clase]],2)</f>
        <v>25</v>
      </c>
      <c r="I180" s="28" t="str">
        <f>+IFERROR(VLOOKUP(BD_Detalles[[#This Row],[idcapa]],Capas[[idcapa]:[Tipo]],3,0),"")</f>
        <v>Polígono</v>
      </c>
    </row>
    <row r="181" spans="1:9" x14ac:dyDescent="0.3">
      <c r="A181" s="25" t="s">
        <v>503</v>
      </c>
      <c r="B181" s="44" t="str">
        <f>+IFERROR(VLOOKUP(BD_Detalles[[#This Row],[Clase]],'Resumen Capas'!$A$4:$C$1048576,2,0),"COMPLETAR")</f>
        <v>Demografía | Población 81 y más</v>
      </c>
      <c r="C181" s="26" t="str">
        <f>+IFERROR(IF(RIGHT(BD_Detalles[[#This Row],[Clase]],1)="0","",VLOOKUP(BD_Detalles[[#This Row],[Clase]],'Resumen Capas'!$A$4:$C$1048576,3,0)),"COMPLETAR")</f>
        <v>Clasificación</v>
      </c>
      <c r="D181" s="55" t="s">
        <v>550</v>
      </c>
      <c r="E181" s="60" t="s">
        <v>587</v>
      </c>
      <c r="F181" s="56" t="str">
        <f>+IFERROR(VLOOKUP(BD_Detalles[[#This Row],[Clase]],'Resumen Capas'!$A$4:$C$1048576,2,0),"COMPLETAR")</f>
        <v>Demografía | Población 81 y más</v>
      </c>
      <c r="G181" s="30"/>
      <c r="H181" s="33" t="str">
        <f>+LEFT(BD_Detalles[[#This Row],[Clase]],2)</f>
        <v>25</v>
      </c>
      <c r="I181" s="28" t="str">
        <f>+IFERROR(VLOOKUP(BD_Detalles[[#This Row],[idcapa]],Capas[[idcapa]:[Tipo]],3,0),"")</f>
        <v>Polígono</v>
      </c>
    </row>
    <row r="182" spans="1:9" x14ac:dyDescent="0.3">
      <c r="A182" s="25" t="s">
        <v>503</v>
      </c>
      <c r="B182" s="44" t="str">
        <f>+IFERROR(VLOOKUP(BD_Detalles[[#This Row],[Clase]],'Resumen Capas'!$A$4:$C$1048576,2,0),"COMPLETAR")</f>
        <v>Demografía | Población 81 y más</v>
      </c>
      <c r="C182" s="26" t="str">
        <f>+IFERROR(IF(RIGHT(BD_Detalles[[#This Row],[Clase]],1)="0","",VLOOKUP(BD_Detalles[[#This Row],[Clase]],'Resumen Capas'!$A$4:$C$1048576,3,0)),"COMPLETAR")</f>
        <v>Clasificación</v>
      </c>
      <c r="D182" s="55" t="s">
        <v>551</v>
      </c>
      <c r="E182" s="61" t="s">
        <v>134</v>
      </c>
      <c r="F182" s="56" t="str">
        <f>+IFERROR(VLOOKUP(BD_Detalles[[#This Row],[Clase]],'Resumen Capas'!$A$4:$C$1048576,2,0),"COMPLETAR")</f>
        <v>Demografía | Población 81 y más</v>
      </c>
      <c r="G182" s="30"/>
      <c r="H182" s="33" t="str">
        <f>+LEFT(BD_Detalles[[#This Row],[Clase]],2)</f>
        <v>25</v>
      </c>
      <c r="I182" s="28" t="str">
        <f>+IFERROR(VLOOKUP(BD_Detalles[[#This Row],[idcapa]],Capas[[idcapa]:[Tipo]],3,0),"")</f>
        <v>Polígono</v>
      </c>
    </row>
    <row r="183" spans="1:9" x14ac:dyDescent="0.3">
      <c r="A183" s="25" t="s">
        <v>503</v>
      </c>
      <c r="B183" s="44" t="str">
        <f>+IFERROR(VLOOKUP(BD_Detalles[[#This Row],[Clase]],'Resumen Capas'!$A$4:$C$1048576,2,0),"COMPLETAR")</f>
        <v>Demografía | Población 81 y más</v>
      </c>
      <c r="C183" s="26" t="str">
        <f>+IFERROR(IF(RIGHT(BD_Detalles[[#This Row],[Clase]],1)="0","",VLOOKUP(BD_Detalles[[#This Row],[Clase]],'Resumen Capas'!$A$4:$C$1048576,3,0)),"COMPLETAR")</f>
        <v>Clasificación</v>
      </c>
      <c r="D183" s="55" t="s">
        <v>583</v>
      </c>
      <c r="E183" s="62" t="s">
        <v>588</v>
      </c>
      <c r="F183" s="56" t="str">
        <f>+IFERROR(VLOOKUP(BD_Detalles[[#This Row],[Clase]],'Resumen Capas'!$A$4:$C$1048576,2,0),"COMPLETAR")</f>
        <v>Demografía | Población 81 y más</v>
      </c>
      <c r="G183" s="30"/>
      <c r="H183" s="33" t="str">
        <f>+LEFT(BD_Detalles[[#This Row],[Clase]],2)</f>
        <v>25</v>
      </c>
      <c r="I183" s="28" t="str">
        <f>+IFERROR(VLOOKUP(BD_Detalles[[#This Row],[idcapa]],Capas[[idcapa]:[Tipo]],3,0),"")</f>
        <v>Polígono</v>
      </c>
    </row>
    <row r="184" spans="1:9" ht="15" thickBot="1" x14ac:dyDescent="0.35">
      <c r="A184" s="25" t="s">
        <v>504</v>
      </c>
      <c r="B184" s="44" t="str">
        <f>+IFERROR(VLOOKUP(BD_Detalles[[#This Row],[Clase]],'Resumen Capas'!$A$4:$C$1048576,2,0),"COMPLETAR")</f>
        <v>Grandes Empresas y Trabajadores por Rubro</v>
      </c>
      <c r="C184" s="26" t="str">
        <f>+IFERROR(IF(RIGHT(BD_Detalles[[#This Row],[Clase]],1)="0","",VLOOKUP(BD_Detalles[[#This Row],[Clase]],'Resumen Capas'!$A$4:$C$1048576,3,0)),"COMPLETAR")</f>
        <v>Comuna</v>
      </c>
      <c r="D184" s="35" t="s">
        <v>122</v>
      </c>
      <c r="E184" s="64" t="s">
        <v>658</v>
      </c>
      <c r="F184" s="35" t="str">
        <f>+IFERROR(VLOOKUP(BD_Detalles[[#This Row],[Clase]],'Resumen Capas'!$A$4:$C$1048576,2,0),"COMPLETAR")</f>
        <v>Grandes Empresas y Trabajadores por Rubro</v>
      </c>
      <c r="G184" s="30"/>
      <c r="H184" s="33" t="str">
        <f>+LEFT(BD_Detalles[[#This Row],[Clase]],2)</f>
        <v>26</v>
      </c>
      <c r="I184" s="28" t="str">
        <f>+IFERROR(VLOOKUP(BD_Detalles[[#This Row],[idcapa]],Capas[[idcapa]:[Tipo]],3,0),"")</f>
        <v>Polígono</v>
      </c>
    </row>
    <row r="185" spans="1:9" x14ac:dyDescent="0.3">
      <c r="A185" s="25" t="s">
        <v>505</v>
      </c>
      <c r="B185" s="44" t="str">
        <f>+IFERROR(VLOOKUP(BD_Detalles[[#This Row],[Clase]],'Resumen Capas'!$A$4:$C$1048576,2,0),"COMPLETAR")</f>
        <v>Rubro  | Empresas Artísticas, Entretenimiento y Recreativas</v>
      </c>
      <c r="C185" s="26" t="str">
        <f>+IFERROR(IF(RIGHT(BD_Detalles[[#This Row],[Clase]],1)="0","",VLOOKUP(BD_Detalles[[#This Row],[Clase]],'Resumen Capas'!$A$4:$C$1048576,3,0)),"COMPLETAR")</f>
        <v>Comuna</v>
      </c>
      <c r="D185" s="55" t="s">
        <v>122</v>
      </c>
      <c r="E185" s="63" t="s">
        <v>100</v>
      </c>
      <c r="F185" s="56" t="str">
        <f>+IFERROR(VLOOKUP(BD_Detalles[[#This Row],[Clase]],'Resumen Capas'!$A$4:$C$1048576,2,0),"COMPLETAR")</f>
        <v>Rubro  | Empresas Artísticas, Entretenimiento y Recreativas</v>
      </c>
      <c r="G185" s="30"/>
      <c r="H185" s="33" t="str">
        <f>+LEFT(BD_Detalles[[#This Row],[Clase]],2)</f>
        <v>27</v>
      </c>
      <c r="I185" s="28" t="str">
        <f>+IFERROR(VLOOKUP(BD_Detalles[[#This Row],[idcapa]],Capas[[idcapa]:[Tipo]],3,0),"")</f>
        <v>Polígono</v>
      </c>
    </row>
    <row r="186" spans="1:9" x14ac:dyDescent="0.3">
      <c r="A186" s="25" t="s">
        <v>506</v>
      </c>
      <c r="B186" s="44" t="str">
        <f>+IFERROR(VLOOKUP(BD_Detalles[[#This Row],[Clase]],'Resumen Capas'!$A$4:$C$1048576,2,0),"COMPLETAR")</f>
        <v>Rubro  | Empresas Alojamiento y Servicio de Comidas</v>
      </c>
      <c r="C186" s="26" t="str">
        <f>+IFERROR(IF(RIGHT(BD_Detalles[[#This Row],[Clase]],1)="0","",VLOOKUP(BD_Detalles[[#This Row],[Clase]],'Resumen Capas'!$A$4:$C$1048576,3,0)),"COMPLETAR")</f>
        <v>Comuna</v>
      </c>
      <c r="D186" s="55" t="s">
        <v>122</v>
      </c>
      <c r="E186" s="63" t="s">
        <v>101</v>
      </c>
      <c r="F186" s="56" t="str">
        <f>+IFERROR(VLOOKUP(BD_Detalles[[#This Row],[Clase]],'Resumen Capas'!$A$4:$C$1048576,2,0),"COMPLETAR")</f>
        <v>Rubro  | Empresas Alojamiento y Servicio de Comidas</v>
      </c>
      <c r="G186" s="30"/>
      <c r="H186" s="33" t="str">
        <f>+LEFT(BD_Detalles[[#This Row],[Clase]],2)</f>
        <v>28</v>
      </c>
      <c r="I186" s="28" t="str">
        <f>+IFERROR(VLOOKUP(BD_Detalles[[#This Row],[idcapa]],Capas[[idcapa]:[Tipo]],3,0),"")</f>
        <v>Polígono</v>
      </c>
    </row>
    <row r="187" spans="1:9" x14ac:dyDescent="0.3">
      <c r="A187" s="25" t="s">
        <v>507</v>
      </c>
      <c r="B187" s="44" t="str">
        <f>+IFERROR(VLOOKUP(BD_Detalles[[#This Row],[Clase]],'Resumen Capas'!$A$4:$C$1048576,2,0),"COMPLETAR")</f>
        <v>Rubro  | Empresas Salud y Asistencia Social</v>
      </c>
      <c r="C187" s="26" t="str">
        <f>+IFERROR(IF(RIGHT(BD_Detalles[[#This Row],[Clase]],1)="0","",VLOOKUP(BD_Detalles[[#This Row],[Clase]],'Resumen Capas'!$A$4:$C$1048576,3,0)),"COMPLETAR")</f>
        <v>Comuna</v>
      </c>
      <c r="D187" s="55" t="s">
        <v>122</v>
      </c>
      <c r="E187" s="63" t="s">
        <v>102</v>
      </c>
      <c r="F187" s="56" t="str">
        <f>+IFERROR(VLOOKUP(BD_Detalles[[#This Row],[Clase]],'Resumen Capas'!$A$4:$C$1048576,2,0),"COMPLETAR")</f>
        <v>Rubro  | Empresas Salud y Asistencia Social</v>
      </c>
      <c r="G187" s="30"/>
      <c r="H187" s="33" t="str">
        <f>+LEFT(BD_Detalles[[#This Row],[Clase]],2)</f>
        <v>29</v>
      </c>
      <c r="I187" s="28" t="str">
        <f>+IFERROR(VLOOKUP(BD_Detalles[[#This Row],[idcapa]],Capas[[idcapa]:[Tipo]],3,0),"")</f>
        <v>Polígono</v>
      </c>
    </row>
    <row r="188" spans="1:9" x14ac:dyDescent="0.3">
      <c r="A188" s="25" t="s">
        <v>508</v>
      </c>
      <c r="B188" s="44" t="str">
        <f>+IFERROR(VLOOKUP(BD_Detalles[[#This Row],[Clase]],'Resumen Capas'!$A$4:$C$1048576,2,0),"COMPLETAR")</f>
        <v>Rubro  | Empresas Hogares como Empleadores</v>
      </c>
      <c r="C188" s="26" t="str">
        <f>+IFERROR(IF(RIGHT(BD_Detalles[[#This Row],[Clase]],1)="0","",VLOOKUP(BD_Detalles[[#This Row],[Clase]],'Resumen Capas'!$A$4:$C$1048576,3,0)),"COMPLETAR")</f>
        <v>Comuna</v>
      </c>
      <c r="D188" s="55" t="s">
        <v>122</v>
      </c>
      <c r="E188" s="63" t="s">
        <v>659</v>
      </c>
      <c r="F188" s="56" t="str">
        <f>+IFERROR(VLOOKUP(BD_Detalles[[#This Row],[Clase]],'Resumen Capas'!$A$4:$C$1048576,2,0),"COMPLETAR")</f>
        <v>Rubro  | Empresas Hogares como Empleadores</v>
      </c>
      <c r="G188" s="30"/>
      <c r="H188" s="33" t="str">
        <f>+LEFT(BD_Detalles[[#This Row],[Clase]],2)</f>
        <v>30</v>
      </c>
      <c r="I188" s="28" t="str">
        <f>+IFERROR(VLOOKUP(BD_Detalles[[#This Row],[idcapa]],Capas[[idcapa]:[Tipo]],3,0),"")</f>
        <v>Polígono</v>
      </c>
    </row>
    <row r="189" spans="1:9" x14ac:dyDescent="0.3">
      <c r="A189" s="25" t="s">
        <v>509</v>
      </c>
      <c r="B189" s="44" t="str">
        <f>+IFERROR(VLOOKUP(BD_Detalles[[#This Row],[Clase]],'Resumen Capas'!$A$4:$C$1048576,2,0),"COMPLETAR")</f>
        <v>Rubro  | Empresas Organizaciones Extraterritoriales</v>
      </c>
      <c r="C189" s="26" t="str">
        <f>+IFERROR(IF(RIGHT(BD_Detalles[[#This Row],[Clase]],1)="0","",VLOOKUP(BD_Detalles[[#This Row],[Clase]],'Resumen Capas'!$A$4:$C$1048576,3,0)),"COMPLETAR")</f>
        <v>Comuna</v>
      </c>
      <c r="D189" s="55" t="s">
        <v>122</v>
      </c>
      <c r="E189" s="63" t="s">
        <v>660</v>
      </c>
      <c r="F189" s="56" t="str">
        <f>+IFERROR(VLOOKUP(BD_Detalles[[#This Row],[Clase]],'Resumen Capas'!$A$4:$C$1048576,2,0),"COMPLETAR")</f>
        <v>Rubro  | Empresas Organizaciones Extraterritoriales</v>
      </c>
      <c r="G189" s="30"/>
      <c r="H189" s="33" t="str">
        <f>+LEFT(BD_Detalles[[#This Row],[Clase]],2)</f>
        <v>31</v>
      </c>
      <c r="I189" s="28" t="str">
        <f>+IFERROR(VLOOKUP(BD_Detalles[[#This Row],[idcapa]],Capas[[idcapa]:[Tipo]],3,0),"")</f>
        <v>Polígono</v>
      </c>
    </row>
    <row r="190" spans="1:9" x14ac:dyDescent="0.3">
      <c r="A190" s="25" t="s">
        <v>510</v>
      </c>
      <c r="B190" s="44" t="str">
        <f>+IFERROR(VLOOKUP(BD_Detalles[[#This Row],[Clase]],'Resumen Capas'!$A$4:$C$1048576,2,0),"COMPLETAR")</f>
        <v>Rubro  | Empresas Servicios Administrativos y de Apoyo</v>
      </c>
      <c r="C190" s="26" t="str">
        <f>+IFERROR(IF(RIGHT(BD_Detalles[[#This Row],[Clase]],1)="0","",VLOOKUP(BD_Detalles[[#This Row],[Clase]],'Resumen Capas'!$A$4:$C$1048576,3,0)),"COMPLETAR")</f>
        <v>Comuna</v>
      </c>
      <c r="D190" s="55" t="s">
        <v>122</v>
      </c>
      <c r="E190" s="63" t="s">
        <v>661</v>
      </c>
      <c r="F190" s="56" t="str">
        <f>+IFERROR(VLOOKUP(BD_Detalles[[#This Row],[Clase]],'Resumen Capas'!$A$4:$C$1048576,2,0),"COMPLETAR")</f>
        <v>Rubro  | Empresas Servicios Administrativos y de Apoyo</v>
      </c>
      <c r="G190" s="30"/>
      <c r="H190" s="33" t="str">
        <f>+LEFT(BD_Detalles[[#This Row],[Clase]],2)</f>
        <v>32</v>
      </c>
      <c r="I190" s="28" t="str">
        <f>+IFERROR(VLOOKUP(BD_Detalles[[#This Row],[idcapa]],Capas[[idcapa]:[Tipo]],3,0),"")</f>
        <v>Polígono</v>
      </c>
    </row>
    <row r="191" spans="1:9" x14ac:dyDescent="0.3">
      <c r="A191" s="25" t="s">
        <v>511</v>
      </c>
      <c r="B191" s="44" t="str">
        <f>+IFERROR(VLOOKUP(BD_Detalles[[#This Row],[Clase]],'Resumen Capas'!$A$4:$C$1048576,2,0),"COMPLETAR")</f>
        <v>Rubro  | Empresas Financieras y de Seguros</v>
      </c>
      <c r="C191" s="26" t="str">
        <f>+IFERROR(IF(RIGHT(BD_Detalles[[#This Row],[Clase]],1)="0","",VLOOKUP(BD_Detalles[[#This Row],[Clase]],'Resumen Capas'!$A$4:$C$1048576,3,0)),"COMPLETAR")</f>
        <v>Comuna</v>
      </c>
      <c r="D191" s="55" t="s">
        <v>122</v>
      </c>
      <c r="E191" s="63" t="s">
        <v>662</v>
      </c>
      <c r="F191" s="56" t="str">
        <f>+IFERROR(VLOOKUP(BD_Detalles[[#This Row],[Clase]],'Resumen Capas'!$A$4:$C$1048576,2,0),"COMPLETAR")</f>
        <v>Rubro  | Empresas Financieras y de Seguros</v>
      </c>
      <c r="G191" s="30"/>
      <c r="H191" s="33" t="str">
        <f>+LEFT(BD_Detalles[[#This Row],[Clase]],2)</f>
        <v>33</v>
      </c>
      <c r="I191" s="28" t="str">
        <f>+IFERROR(VLOOKUP(BD_Detalles[[#This Row],[idcapa]],Capas[[idcapa]:[Tipo]],3,0),"")</f>
        <v>Polígono</v>
      </c>
    </row>
    <row r="192" spans="1:9" x14ac:dyDescent="0.3">
      <c r="A192" s="25" t="s">
        <v>512</v>
      </c>
      <c r="B192" s="44" t="str">
        <f>+IFERROR(VLOOKUP(BD_Detalles[[#This Row],[Clase]],'Resumen Capas'!$A$4:$C$1048576,2,0),"COMPLETAR")</f>
        <v>Rubro  | Empresas Inmobiliarias</v>
      </c>
      <c r="C192" s="26" t="str">
        <f>+IFERROR(IF(RIGHT(BD_Detalles[[#This Row],[Clase]],1)="0","",VLOOKUP(BD_Detalles[[#This Row],[Clase]],'Resumen Capas'!$A$4:$C$1048576,3,0)),"COMPLETAR")</f>
        <v>Comuna</v>
      </c>
      <c r="D192" s="55" t="s">
        <v>122</v>
      </c>
      <c r="E192" s="63" t="s">
        <v>663</v>
      </c>
      <c r="F192" s="56" t="str">
        <f>+IFERROR(VLOOKUP(BD_Detalles[[#This Row],[Clase]],'Resumen Capas'!$A$4:$C$1048576,2,0),"COMPLETAR")</f>
        <v>Rubro  | Empresas Inmobiliarias</v>
      </c>
      <c r="G192" s="30"/>
      <c r="H192" s="33" t="str">
        <f>+LEFT(BD_Detalles[[#This Row],[Clase]],2)</f>
        <v>34</v>
      </c>
      <c r="I192" s="28" t="str">
        <f>+IFERROR(VLOOKUP(BD_Detalles[[#This Row],[idcapa]],Capas[[idcapa]:[Tipo]],3,0),"")</f>
        <v>Polígono</v>
      </c>
    </row>
    <row r="193" spans="1:9" x14ac:dyDescent="0.3">
      <c r="A193" s="25" t="s">
        <v>513</v>
      </c>
      <c r="B193" s="44" t="str">
        <f>+IFERROR(VLOOKUP(BD_Detalles[[#This Row],[Clase]],'Resumen Capas'!$A$4:$C$1048576,2,0),"COMPLETAR")</f>
        <v>Rubro  | Empresas Profesionales, Científicas y Técnicas</v>
      </c>
      <c r="C193" s="26" t="str">
        <f>+IFERROR(IF(RIGHT(BD_Detalles[[#This Row],[Clase]],1)="0","",VLOOKUP(BD_Detalles[[#This Row],[Clase]],'Resumen Capas'!$A$4:$C$1048576,3,0)),"COMPLETAR")</f>
        <v>Comuna</v>
      </c>
      <c r="D193" s="55" t="s">
        <v>122</v>
      </c>
      <c r="E193" s="63" t="s">
        <v>664</v>
      </c>
      <c r="F193" s="56" t="str">
        <f>+IFERROR(VLOOKUP(BD_Detalles[[#This Row],[Clase]],'Resumen Capas'!$A$4:$C$1048576,2,0),"COMPLETAR")</f>
        <v>Rubro  | Empresas Profesionales, Científicas y Técnicas</v>
      </c>
      <c r="G193" s="30"/>
      <c r="H193" s="33" t="str">
        <f>+LEFT(BD_Detalles[[#This Row],[Clase]],2)</f>
        <v>35</v>
      </c>
      <c r="I193" s="28" t="str">
        <f>+IFERROR(VLOOKUP(BD_Detalles[[#This Row],[idcapa]],Capas[[idcapa]:[Tipo]],3,0),"")</f>
        <v>Polígono</v>
      </c>
    </row>
    <row r="194" spans="1:9" x14ac:dyDescent="0.3">
      <c r="A194" s="25" t="s">
        <v>514</v>
      </c>
      <c r="B194" s="44" t="str">
        <f>+IFERROR(VLOOKUP(BD_Detalles[[#This Row],[Clase]],'Resumen Capas'!$A$4:$C$1048576,2,0),"COMPLETAR")</f>
        <v>Rubro  | Empresas Adm. Pública-Defensa y Seguridad Social</v>
      </c>
      <c r="C194" s="26" t="str">
        <f>+IFERROR(IF(RIGHT(BD_Detalles[[#This Row],[Clase]],1)="0","",VLOOKUP(BD_Detalles[[#This Row],[Clase]],'Resumen Capas'!$A$4:$C$1048576,3,0)),"COMPLETAR")</f>
        <v>Comuna</v>
      </c>
      <c r="D194" s="55" t="s">
        <v>122</v>
      </c>
      <c r="E194" s="63" t="s">
        <v>665</v>
      </c>
      <c r="F194" s="56" t="str">
        <f>+IFERROR(VLOOKUP(BD_Detalles[[#This Row],[Clase]],'Resumen Capas'!$A$4:$C$1048576,2,0),"COMPLETAR")</f>
        <v>Rubro  | Empresas Adm. Pública-Defensa y Seguridad Social</v>
      </c>
      <c r="G194" s="30"/>
      <c r="H194" s="33" t="str">
        <f>+LEFT(BD_Detalles[[#This Row],[Clase]],2)</f>
        <v>36</v>
      </c>
      <c r="I194" s="28" t="str">
        <f>+IFERROR(VLOOKUP(BD_Detalles[[#This Row],[idcapa]],Capas[[idcapa]:[Tipo]],3,0),"")</f>
        <v>Polígono</v>
      </c>
    </row>
    <row r="195" spans="1:9" x14ac:dyDescent="0.3">
      <c r="A195" s="25" t="s">
        <v>515</v>
      </c>
      <c r="B195" s="44" t="str">
        <f>+IFERROR(VLOOKUP(BD_Detalles[[#This Row],[Clase]],'Resumen Capas'!$A$4:$C$1048576,2,0),"COMPLETAR")</f>
        <v>Rubro  | Empresas Agricultura-Ganadería-Silvicultura-Pesca</v>
      </c>
      <c r="C195" s="26" t="str">
        <f>+IFERROR(IF(RIGHT(BD_Detalles[[#This Row],[Clase]],1)="0","",VLOOKUP(BD_Detalles[[#This Row],[Clase]],'Resumen Capas'!$A$4:$C$1048576,3,0)),"COMPLETAR")</f>
        <v>Comuna</v>
      </c>
      <c r="D195" s="55" t="s">
        <v>122</v>
      </c>
      <c r="E195" s="63" t="s">
        <v>100</v>
      </c>
      <c r="F195" s="56" t="str">
        <f>+IFERROR(VLOOKUP(BD_Detalles[[#This Row],[Clase]],'Resumen Capas'!$A$4:$C$1048576,2,0),"COMPLETAR")</f>
        <v>Rubro  | Empresas Agricultura-Ganadería-Silvicultura-Pesca</v>
      </c>
      <c r="G195" s="30"/>
      <c r="H195" s="33" t="str">
        <f>+LEFT(BD_Detalles[[#This Row],[Clase]],2)</f>
        <v>37</v>
      </c>
      <c r="I195" s="28" t="str">
        <f>+IFERROR(VLOOKUP(BD_Detalles[[#This Row],[idcapa]],Capas[[idcapa]:[Tipo]],3,0),"")</f>
        <v>Polígono</v>
      </c>
    </row>
    <row r="196" spans="1:9" x14ac:dyDescent="0.3">
      <c r="A196" s="25" t="s">
        <v>516</v>
      </c>
      <c r="B196" s="44" t="str">
        <f>+IFERROR(VLOOKUP(BD_Detalles[[#This Row],[Clase]],'Resumen Capas'!$A$4:$C$1048576,2,0),"COMPLETAR")</f>
        <v>Rubro  | Empresas Comercio por Mayor y Menor</v>
      </c>
      <c r="C196" s="26" t="str">
        <f>+IFERROR(IF(RIGHT(BD_Detalles[[#This Row],[Clase]],1)="0","",VLOOKUP(BD_Detalles[[#This Row],[Clase]],'Resumen Capas'!$A$4:$C$1048576,3,0)),"COMPLETAR")</f>
        <v>Comuna</v>
      </c>
      <c r="D196" s="55" t="s">
        <v>122</v>
      </c>
      <c r="E196" s="63" t="s">
        <v>101</v>
      </c>
      <c r="F196" s="56" t="str">
        <f>+IFERROR(VLOOKUP(BD_Detalles[[#This Row],[Clase]],'Resumen Capas'!$A$4:$C$1048576,2,0),"COMPLETAR")</f>
        <v>Rubro  | Empresas Comercio por Mayor y Menor</v>
      </c>
      <c r="G196" s="30"/>
      <c r="H196" s="33" t="str">
        <f>+LEFT(BD_Detalles[[#This Row],[Clase]],2)</f>
        <v>38</v>
      </c>
      <c r="I196" s="28" t="str">
        <f>+IFERROR(VLOOKUP(BD_Detalles[[#This Row],[idcapa]],Capas[[idcapa]:[Tipo]],3,0),"")</f>
        <v>Polígono</v>
      </c>
    </row>
    <row r="197" spans="1:9" x14ac:dyDescent="0.3">
      <c r="A197" s="25" t="s">
        <v>517</v>
      </c>
      <c r="B197" s="44" t="str">
        <f>+IFERROR(VLOOKUP(BD_Detalles[[#This Row],[Clase]],'Resumen Capas'!$A$4:$C$1048576,2,0),"COMPLETAR")</f>
        <v>Rubro  | Empresas Construcción</v>
      </c>
      <c r="C197" s="26" t="str">
        <f>+IFERROR(IF(RIGHT(BD_Detalles[[#This Row],[Clase]],1)="0","",VLOOKUP(BD_Detalles[[#This Row],[Clase]],'Resumen Capas'!$A$4:$C$1048576,3,0)),"COMPLETAR")</f>
        <v>Comuna</v>
      </c>
      <c r="D197" s="55" t="s">
        <v>122</v>
      </c>
      <c r="E197" s="63" t="s">
        <v>102</v>
      </c>
      <c r="F197" s="56" t="str">
        <f>+IFERROR(VLOOKUP(BD_Detalles[[#This Row],[Clase]],'Resumen Capas'!$A$4:$C$1048576,2,0),"COMPLETAR")</f>
        <v>Rubro  | Empresas Construcción</v>
      </c>
      <c r="G197" s="30"/>
      <c r="H197" s="33" t="str">
        <f>+LEFT(BD_Detalles[[#This Row],[Clase]],2)</f>
        <v>39</v>
      </c>
      <c r="I197" s="28" t="str">
        <f>+IFERROR(VLOOKUP(BD_Detalles[[#This Row],[idcapa]],Capas[[idcapa]:[Tipo]],3,0),"")</f>
        <v>Polígono</v>
      </c>
    </row>
    <row r="198" spans="1:9" x14ac:dyDescent="0.3">
      <c r="A198" s="25" t="s">
        <v>518</v>
      </c>
      <c r="B198" s="44" t="str">
        <f>+IFERROR(VLOOKUP(BD_Detalles[[#This Row],[Clase]],'Resumen Capas'!$A$4:$C$1048576,2,0),"COMPLETAR")</f>
        <v>Rubro  | Empresas Enseñanza</v>
      </c>
      <c r="C198" s="26" t="str">
        <f>+IFERROR(IF(RIGHT(BD_Detalles[[#This Row],[Clase]],1)="0","",VLOOKUP(BD_Detalles[[#This Row],[Clase]],'Resumen Capas'!$A$4:$C$1048576,3,0)),"COMPLETAR")</f>
        <v>Comuna</v>
      </c>
      <c r="D198" s="55" t="s">
        <v>122</v>
      </c>
      <c r="E198" s="63" t="s">
        <v>659</v>
      </c>
      <c r="F198" s="56" t="str">
        <f>+IFERROR(VLOOKUP(BD_Detalles[[#This Row],[Clase]],'Resumen Capas'!$A$4:$C$1048576,2,0),"COMPLETAR")</f>
        <v>Rubro  | Empresas Enseñanza</v>
      </c>
      <c r="G198" s="30"/>
      <c r="H198" s="33" t="str">
        <f>+LEFT(BD_Detalles[[#This Row],[Clase]],2)</f>
        <v>40</v>
      </c>
      <c r="I198" s="28" t="str">
        <f>+IFERROR(VLOOKUP(BD_Detalles[[#This Row],[idcapa]],Capas[[idcapa]:[Tipo]],3,0),"")</f>
        <v>Polígono</v>
      </c>
    </row>
    <row r="199" spans="1:9" x14ac:dyDescent="0.3">
      <c r="A199" s="25" t="s">
        <v>519</v>
      </c>
      <c r="B199" s="44" t="str">
        <f>+IFERROR(VLOOKUP(BD_Detalles[[#This Row],[Clase]],'Resumen Capas'!$A$4:$C$1048576,2,0),"COMPLETAR")</f>
        <v>Rubro  | Empresas Minería</v>
      </c>
      <c r="C199" s="26" t="str">
        <f>+IFERROR(IF(RIGHT(BD_Detalles[[#This Row],[Clase]],1)="0","",VLOOKUP(BD_Detalles[[#This Row],[Clase]],'Resumen Capas'!$A$4:$C$1048576,3,0)),"COMPLETAR")</f>
        <v>Comuna</v>
      </c>
      <c r="D199" s="55" t="s">
        <v>122</v>
      </c>
      <c r="E199" s="63" t="s">
        <v>660</v>
      </c>
      <c r="F199" s="56" t="str">
        <f>+IFERROR(VLOOKUP(BD_Detalles[[#This Row],[Clase]],'Resumen Capas'!$A$4:$C$1048576,2,0),"COMPLETAR")</f>
        <v>Rubro  | Empresas Minería</v>
      </c>
      <c r="G199" s="30"/>
      <c r="H199" s="33" t="str">
        <f>+LEFT(BD_Detalles[[#This Row],[Clase]],2)</f>
        <v>41</v>
      </c>
      <c r="I199" s="28" t="str">
        <f>+IFERROR(VLOOKUP(BD_Detalles[[#This Row],[idcapa]],Capas[[idcapa]:[Tipo]],3,0),"")</f>
        <v>Polígono</v>
      </c>
    </row>
    <row r="200" spans="1:9" x14ac:dyDescent="0.3">
      <c r="A200" s="25" t="s">
        <v>520</v>
      </c>
      <c r="B200" s="44" t="str">
        <f>+IFERROR(VLOOKUP(BD_Detalles[[#This Row],[Clase]],'Resumen Capas'!$A$4:$C$1048576,2,0),"COMPLETAR")</f>
        <v>Rubro  | Empresas Industria Manufacturera</v>
      </c>
      <c r="C200" s="26" t="str">
        <f>+IFERROR(IF(RIGHT(BD_Detalles[[#This Row],[Clase]],1)="0","",VLOOKUP(BD_Detalles[[#This Row],[Clase]],'Resumen Capas'!$A$4:$C$1048576,3,0)),"COMPLETAR")</f>
        <v>Comuna</v>
      </c>
      <c r="D200" s="55" t="s">
        <v>122</v>
      </c>
      <c r="E200" s="63" t="s">
        <v>661</v>
      </c>
      <c r="F200" s="56" t="str">
        <f>+IFERROR(VLOOKUP(BD_Detalles[[#This Row],[Clase]],'Resumen Capas'!$A$4:$C$1048576,2,0),"COMPLETAR")</f>
        <v>Rubro  | Empresas Industria Manufacturera</v>
      </c>
      <c r="G200" s="30"/>
      <c r="H200" s="33" t="str">
        <f>+LEFT(BD_Detalles[[#This Row],[Clase]],2)</f>
        <v>42</v>
      </c>
      <c r="I200" s="28" t="str">
        <f>+IFERROR(VLOOKUP(BD_Detalles[[#This Row],[idcapa]],Capas[[idcapa]:[Tipo]],3,0),"")</f>
        <v>Polígono</v>
      </c>
    </row>
    <row r="201" spans="1:9" x14ac:dyDescent="0.3">
      <c r="A201" s="25" t="s">
        <v>521</v>
      </c>
      <c r="B201" s="44" t="str">
        <f>+IFERROR(VLOOKUP(BD_Detalles[[#This Row],[Clase]],'Resumen Capas'!$A$4:$C$1048576,2,0),"COMPLETAR")</f>
        <v>Rubro  | Empresas Información y Comunicaciones</v>
      </c>
      <c r="C201" s="26" t="str">
        <f>+IFERROR(IF(RIGHT(BD_Detalles[[#This Row],[Clase]],1)="0","",VLOOKUP(BD_Detalles[[#This Row],[Clase]],'Resumen Capas'!$A$4:$C$1048576,3,0)),"COMPLETAR")</f>
        <v>Comuna</v>
      </c>
      <c r="D201" s="55" t="s">
        <v>122</v>
      </c>
      <c r="E201" s="63" t="s">
        <v>662</v>
      </c>
      <c r="F201" s="56" t="str">
        <f>+IFERROR(VLOOKUP(BD_Detalles[[#This Row],[Clase]],'Resumen Capas'!$A$4:$C$1048576,2,0),"COMPLETAR")</f>
        <v>Rubro  | Empresas Información y Comunicaciones</v>
      </c>
      <c r="G201" s="30"/>
      <c r="H201" s="33" t="str">
        <f>+LEFT(BD_Detalles[[#This Row],[Clase]],2)</f>
        <v>43</v>
      </c>
      <c r="I201" s="28" t="str">
        <f>+IFERROR(VLOOKUP(BD_Detalles[[#This Row],[idcapa]],Capas[[idcapa]:[Tipo]],3,0),"")</f>
        <v>Polígono</v>
      </c>
    </row>
    <row r="202" spans="1:9" x14ac:dyDescent="0.3">
      <c r="A202" s="25" t="s">
        <v>522</v>
      </c>
      <c r="B202" s="44" t="str">
        <f>+IFERROR(VLOOKUP(BD_Detalles[[#This Row],[Clase]],'Resumen Capas'!$A$4:$C$1048576,2,0),"COMPLETAR")</f>
        <v>Rubro  | Empresas Otros Servicios</v>
      </c>
      <c r="C202" s="26" t="str">
        <f>+IFERROR(IF(RIGHT(BD_Detalles[[#This Row],[Clase]],1)="0","",VLOOKUP(BD_Detalles[[#This Row],[Clase]],'Resumen Capas'!$A$4:$C$1048576,3,0)),"COMPLETAR")</f>
        <v>Comuna</v>
      </c>
      <c r="D202" s="55" t="s">
        <v>122</v>
      </c>
      <c r="E202" s="63" t="s">
        <v>663</v>
      </c>
      <c r="F202" s="56" t="str">
        <f>+IFERROR(VLOOKUP(BD_Detalles[[#This Row],[Clase]],'Resumen Capas'!$A$4:$C$1048576,2,0),"COMPLETAR")</f>
        <v>Rubro  | Empresas Otros Servicios</v>
      </c>
      <c r="G202" s="30"/>
      <c r="H202" s="33" t="str">
        <f>+LEFT(BD_Detalles[[#This Row],[Clase]],2)</f>
        <v>44</v>
      </c>
      <c r="I202" s="28" t="str">
        <f>+IFERROR(VLOOKUP(BD_Detalles[[#This Row],[idcapa]],Capas[[idcapa]:[Tipo]],3,0),"")</f>
        <v>Polígono</v>
      </c>
    </row>
    <row r="203" spans="1:9" x14ac:dyDescent="0.3">
      <c r="A203" s="25" t="s">
        <v>523</v>
      </c>
      <c r="B203" s="44" t="str">
        <f>+IFERROR(VLOOKUP(BD_Detalles[[#This Row],[Clase]],'Resumen Capas'!$A$4:$C$1048576,2,0),"COMPLETAR")</f>
        <v>Rubro  | Empresas Suministro Aguas-Aguas Residuales</v>
      </c>
      <c r="C203" s="26" t="str">
        <f>+IFERROR(IF(RIGHT(BD_Detalles[[#This Row],[Clase]],1)="0","",VLOOKUP(BD_Detalles[[#This Row],[Clase]],'Resumen Capas'!$A$4:$C$1048576,3,0)),"COMPLETAR")</f>
        <v>Comuna</v>
      </c>
      <c r="D203" s="55" t="s">
        <v>122</v>
      </c>
      <c r="E203" s="63" t="s">
        <v>664</v>
      </c>
      <c r="F203" s="56" t="str">
        <f>+IFERROR(VLOOKUP(BD_Detalles[[#This Row],[Clase]],'Resumen Capas'!$A$4:$C$1048576,2,0),"COMPLETAR")</f>
        <v>Rubro  | Empresas Suministro Aguas-Aguas Residuales</v>
      </c>
      <c r="G203" s="30"/>
      <c r="H203" s="33" t="str">
        <f>+LEFT(BD_Detalles[[#This Row],[Clase]],2)</f>
        <v>45</v>
      </c>
      <c r="I203" s="28" t="str">
        <f>+IFERROR(VLOOKUP(BD_Detalles[[#This Row],[idcapa]],Capas[[idcapa]:[Tipo]],3,0),"")</f>
        <v>Polígono</v>
      </c>
    </row>
    <row r="204" spans="1:9" x14ac:dyDescent="0.3">
      <c r="A204" s="25" t="s">
        <v>524</v>
      </c>
      <c r="B204" s="44" t="str">
        <f>+IFERROR(VLOOKUP(BD_Detalles[[#This Row],[Clase]],'Resumen Capas'!$A$4:$C$1048576,2,0),"COMPLETAR")</f>
        <v>Rubro  | Empresas Suministro Electricidad-Gas-Vapor</v>
      </c>
      <c r="C204" s="26" t="str">
        <f>+IFERROR(IF(RIGHT(BD_Detalles[[#This Row],[Clase]],1)="0","",VLOOKUP(BD_Detalles[[#This Row],[Clase]],'Resumen Capas'!$A$4:$C$1048576,3,0)),"COMPLETAR")</f>
        <v>Comuna</v>
      </c>
      <c r="D204" s="55" t="s">
        <v>122</v>
      </c>
      <c r="E204" s="63" t="s">
        <v>665</v>
      </c>
      <c r="F204" s="56" t="str">
        <f>+IFERROR(VLOOKUP(BD_Detalles[[#This Row],[Clase]],'Resumen Capas'!$A$4:$C$1048576,2,0),"COMPLETAR")</f>
        <v>Rubro  | Empresas Suministro Electricidad-Gas-Vapor</v>
      </c>
      <c r="G204" s="30"/>
      <c r="H204" s="33" t="str">
        <f>+LEFT(BD_Detalles[[#This Row],[Clase]],2)</f>
        <v>46</v>
      </c>
      <c r="I204" s="28" t="str">
        <f>+IFERROR(VLOOKUP(BD_Detalles[[#This Row],[idcapa]],Capas[[idcapa]:[Tipo]],3,0),"")</f>
        <v>Polígono</v>
      </c>
    </row>
    <row r="205" spans="1:9" x14ac:dyDescent="0.3">
      <c r="A205" s="25" t="s">
        <v>525</v>
      </c>
      <c r="B205" s="44" t="str">
        <f>+IFERROR(VLOOKUP(BD_Detalles[[#This Row],[Clase]],'Resumen Capas'!$A$4:$C$1048576,2,0),"COMPLETAR")</f>
        <v>Rubro  | Empresas Transporte y Almacenamiento</v>
      </c>
      <c r="C205" s="26" t="str">
        <f>+IFERROR(IF(RIGHT(BD_Detalles[[#This Row],[Clase]],1)="0","",VLOOKUP(BD_Detalles[[#This Row],[Clase]],'Resumen Capas'!$A$4:$C$1048576,3,0)),"COMPLETAR")</f>
        <v>Comuna</v>
      </c>
      <c r="D205" s="55" t="s">
        <v>122</v>
      </c>
      <c r="E205" s="63" t="s">
        <v>100</v>
      </c>
      <c r="F205" s="56" t="str">
        <f>+IFERROR(VLOOKUP(BD_Detalles[[#This Row],[Clase]],'Resumen Capas'!$A$4:$C$1048576,2,0),"COMPLETAR")</f>
        <v>Rubro  | Empresas Transporte y Almacenamiento</v>
      </c>
      <c r="G205" s="30"/>
      <c r="H205" s="33" t="str">
        <f>+LEFT(BD_Detalles[[#This Row],[Clase]],2)</f>
        <v>47</v>
      </c>
      <c r="I205" s="28" t="str">
        <f>+IFERROR(VLOOKUP(BD_Detalles[[#This Row],[idcapa]],Capas[[idcapa]:[Tipo]],3,0),"")</f>
        <v>Polígono</v>
      </c>
    </row>
    <row r="206" spans="1:9" x14ac:dyDescent="0.3">
      <c r="A206" s="25" t="s">
        <v>526</v>
      </c>
      <c r="B206" s="44" t="str">
        <f>+IFERROR(VLOOKUP(BD_Detalles[[#This Row],[Clase]],'Resumen Capas'!$A$4:$C$1048576,2,0),"COMPLETAR")</f>
        <v>Empresas (Ventas &gt; 600 mil UF-año)  | Artísticas, Entretenimiento y Recreativas</v>
      </c>
      <c r="C206" s="26" t="str">
        <f>+IFERROR(IF(RIGHT(BD_Detalles[[#This Row],[Clase]],1)="0","",VLOOKUP(BD_Detalles[[#This Row],[Clase]],'Resumen Capas'!$A$4:$C$1048576,3,0)),"COMPLETAR")</f>
        <v>Comuna</v>
      </c>
      <c r="D206" s="55" t="s">
        <v>122</v>
      </c>
      <c r="E206" s="63" t="s">
        <v>665</v>
      </c>
      <c r="F206" s="56" t="str">
        <f>+IFERROR(VLOOKUP(BD_Detalles[[#This Row],[Clase]],'Resumen Capas'!$A$4:$C$1048576,2,0),"COMPLETAR")</f>
        <v>Empresas (Ventas &gt; 600 mil UF-año)  | Artísticas, Entretenimiento y Recreativas</v>
      </c>
      <c r="G206" s="30"/>
      <c r="H206" s="33" t="str">
        <f>+LEFT(BD_Detalles[[#This Row],[Clase]],2)</f>
        <v>48</v>
      </c>
      <c r="I206" s="28" t="str">
        <f>+IFERROR(VLOOKUP(BD_Detalles[[#This Row],[idcapa]],Capas[[idcapa]:[Tipo]],3,0),"")</f>
        <v>Polígono</v>
      </c>
    </row>
    <row r="207" spans="1:9" x14ac:dyDescent="0.3">
      <c r="A207" s="25" t="s">
        <v>527</v>
      </c>
      <c r="B207" s="44" t="str">
        <f>+IFERROR(VLOOKUP(BD_Detalles[[#This Row],[Clase]],'Resumen Capas'!$A$4:$C$1048576,2,0),"COMPLETAR")</f>
        <v>Empresas (Ventas &gt; 600 mil UF-año)  | Alojamiento y SS Comida</v>
      </c>
      <c r="C207" s="26" t="str">
        <f>+IFERROR(IF(RIGHT(BD_Detalles[[#This Row],[Clase]],1)="0","",VLOOKUP(BD_Detalles[[#This Row],[Clase]],'Resumen Capas'!$A$4:$C$1048576,3,0)),"COMPLETAR")</f>
        <v>Comuna</v>
      </c>
      <c r="D207" s="55" t="s">
        <v>122</v>
      </c>
      <c r="E207" s="63" t="s">
        <v>664</v>
      </c>
      <c r="F207" s="56" t="str">
        <f>+IFERROR(VLOOKUP(BD_Detalles[[#This Row],[Clase]],'Resumen Capas'!$A$4:$C$1048576,2,0),"COMPLETAR")</f>
        <v>Empresas (Ventas &gt; 600 mil UF-año)  | Alojamiento y SS Comida</v>
      </c>
      <c r="G207" s="30"/>
      <c r="H207" s="33" t="str">
        <f>+LEFT(BD_Detalles[[#This Row],[Clase]],2)</f>
        <v>49</v>
      </c>
      <c r="I207" s="28" t="str">
        <f>+IFERROR(VLOOKUP(BD_Detalles[[#This Row],[idcapa]],Capas[[idcapa]:[Tipo]],3,0),"")</f>
        <v>Polígono</v>
      </c>
    </row>
    <row r="208" spans="1:9" x14ac:dyDescent="0.3">
      <c r="A208" s="25" t="s">
        <v>528</v>
      </c>
      <c r="B208" s="44" t="str">
        <f>+IFERROR(VLOOKUP(BD_Detalles[[#This Row],[Clase]],'Resumen Capas'!$A$4:$C$1048576,2,0),"COMPLETAR")</f>
        <v>Empresas (Ventas &gt; 600 mil UF-año)  | Salud y Asistencia Social</v>
      </c>
      <c r="C208" s="26" t="str">
        <f>+IFERROR(IF(RIGHT(BD_Detalles[[#This Row],[Clase]],1)="0","",VLOOKUP(BD_Detalles[[#This Row],[Clase]],'Resumen Capas'!$A$4:$C$1048576,3,0)),"COMPLETAR")</f>
        <v>Comuna</v>
      </c>
      <c r="D208" s="55" t="s">
        <v>122</v>
      </c>
      <c r="E208" s="63" t="s">
        <v>663</v>
      </c>
      <c r="F208" s="56" t="str">
        <f>+IFERROR(VLOOKUP(BD_Detalles[[#This Row],[Clase]],'Resumen Capas'!$A$4:$C$1048576,2,0),"COMPLETAR")</f>
        <v>Empresas (Ventas &gt; 600 mil UF-año)  | Salud y Asistencia Social</v>
      </c>
      <c r="G208" s="30"/>
      <c r="H208" s="33" t="str">
        <f>+LEFT(BD_Detalles[[#This Row],[Clase]],2)</f>
        <v>50</v>
      </c>
      <c r="I208" s="28" t="str">
        <f>+IFERROR(VLOOKUP(BD_Detalles[[#This Row],[idcapa]],Capas[[idcapa]:[Tipo]],3,0),"")</f>
        <v>Polígono</v>
      </c>
    </row>
    <row r="209" spans="1:9" x14ac:dyDescent="0.3">
      <c r="A209" s="25" t="s">
        <v>529</v>
      </c>
      <c r="B209" s="44" t="str">
        <f>+IFERROR(VLOOKUP(BD_Detalles[[#This Row],[Clase]],'Resumen Capas'!$A$4:$C$1048576,2,0),"COMPLETAR")</f>
        <v>Empresas (Ventas &gt; 600 mil UF-año)  | Hogares como Empleadores</v>
      </c>
      <c r="C209" s="26" t="str">
        <f>+IFERROR(IF(RIGHT(BD_Detalles[[#This Row],[Clase]],1)="0","",VLOOKUP(BD_Detalles[[#This Row],[Clase]],'Resumen Capas'!$A$4:$C$1048576,3,0)),"COMPLETAR")</f>
        <v>Comuna</v>
      </c>
      <c r="D209" s="55" t="s">
        <v>122</v>
      </c>
      <c r="E209" s="63" t="s">
        <v>662</v>
      </c>
      <c r="F209" s="56" t="str">
        <f>+IFERROR(VLOOKUP(BD_Detalles[[#This Row],[Clase]],'Resumen Capas'!$A$4:$C$1048576,2,0),"COMPLETAR")</f>
        <v>Empresas (Ventas &gt; 600 mil UF-año)  | Hogares como Empleadores</v>
      </c>
      <c r="G209" s="30"/>
      <c r="H209" s="33" t="str">
        <f>+LEFT(BD_Detalles[[#This Row],[Clase]],2)</f>
        <v>51</v>
      </c>
      <c r="I209" s="28" t="str">
        <f>+IFERROR(VLOOKUP(BD_Detalles[[#This Row],[idcapa]],Capas[[idcapa]:[Tipo]],3,0),"")</f>
        <v>Polígono</v>
      </c>
    </row>
    <row r="210" spans="1:9" x14ac:dyDescent="0.3">
      <c r="A210" s="25" t="s">
        <v>530</v>
      </c>
      <c r="B210" s="44" t="str">
        <f>+IFERROR(VLOOKUP(BD_Detalles[[#This Row],[Clase]],'Resumen Capas'!$A$4:$C$1048576,2,0),"COMPLETAR")</f>
        <v>Empresas (Ventas &gt; 600 mil UF-año)  | Organismos Extraterritoriales</v>
      </c>
      <c r="C210" s="26" t="str">
        <f>+IFERROR(IF(RIGHT(BD_Detalles[[#This Row],[Clase]],1)="0","",VLOOKUP(BD_Detalles[[#This Row],[Clase]],'Resumen Capas'!$A$4:$C$1048576,3,0)),"COMPLETAR")</f>
        <v>Comuna</v>
      </c>
      <c r="D210" s="55" t="s">
        <v>122</v>
      </c>
      <c r="E210" s="63" t="s">
        <v>661</v>
      </c>
      <c r="F210" s="56" t="str">
        <f>+IFERROR(VLOOKUP(BD_Detalles[[#This Row],[Clase]],'Resumen Capas'!$A$4:$C$1048576,2,0),"COMPLETAR")</f>
        <v>Empresas (Ventas &gt; 600 mil UF-año)  | Organismos Extraterritoriales</v>
      </c>
      <c r="G210" s="30"/>
      <c r="H210" s="33" t="str">
        <f>+LEFT(BD_Detalles[[#This Row],[Clase]],2)</f>
        <v>52</v>
      </c>
      <c r="I210" s="28" t="str">
        <f>+IFERROR(VLOOKUP(BD_Detalles[[#This Row],[idcapa]],Capas[[idcapa]:[Tipo]],3,0),"")</f>
        <v>Polígono</v>
      </c>
    </row>
    <row r="211" spans="1:9" x14ac:dyDescent="0.3">
      <c r="A211" s="25" t="s">
        <v>531</v>
      </c>
      <c r="B211" s="44" t="str">
        <f>+IFERROR(VLOOKUP(BD_Detalles[[#This Row],[Clase]],'Resumen Capas'!$A$4:$C$1048576,2,0),"COMPLETAR")</f>
        <v>Empresas (Ventas &gt; 600 mil UF-año)  | Servicios Administrativos y de Apoyo</v>
      </c>
      <c r="C211" s="26" t="str">
        <f>+IFERROR(IF(RIGHT(BD_Detalles[[#This Row],[Clase]],1)="0","",VLOOKUP(BD_Detalles[[#This Row],[Clase]],'Resumen Capas'!$A$4:$C$1048576,3,0)),"COMPLETAR")</f>
        <v>Comuna</v>
      </c>
      <c r="D211" s="55" t="s">
        <v>122</v>
      </c>
      <c r="E211" s="63" t="s">
        <v>660</v>
      </c>
      <c r="F211" s="56" t="str">
        <f>+IFERROR(VLOOKUP(BD_Detalles[[#This Row],[Clase]],'Resumen Capas'!$A$4:$C$1048576,2,0),"COMPLETAR")</f>
        <v>Empresas (Ventas &gt; 600 mil UF-año)  | Servicios Administrativos y de Apoyo</v>
      </c>
      <c r="G211" s="30"/>
      <c r="H211" s="33" t="str">
        <f>+LEFT(BD_Detalles[[#This Row],[Clase]],2)</f>
        <v>53</v>
      </c>
      <c r="I211" s="28" t="str">
        <f>+IFERROR(VLOOKUP(BD_Detalles[[#This Row],[idcapa]],Capas[[idcapa]:[Tipo]],3,0),"")</f>
        <v>Polígono</v>
      </c>
    </row>
    <row r="212" spans="1:9" x14ac:dyDescent="0.3">
      <c r="A212" s="25" t="s">
        <v>532</v>
      </c>
      <c r="B212" s="44" t="str">
        <f>+IFERROR(VLOOKUP(BD_Detalles[[#This Row],[Clase]],'Resumen Capas'!$A$4:$C$1048576,2,0),"COMPLETAR")</f>
        <v>Empresas (Ventas &gt; 600 mil UF-año)  | Financieras y Seguros</v>
      </c>
      <c r="C212" s="26" t="str">
        <f>+IFERROR(IF(RIGHT(BD_Detalles[[#This Row],[Clase]],1)="0","",VLOOKUP(BD_Detalles[[#This Row],[Clase]],'Resumen Capas'!$A$4:$C$1048576,3,0)),"COMPLETAR")</f>
        <v>Comuna</v>
      </c>
      <c r="D212" s="55" t="s">
        <v>122</v>
      </c>
      <c r="E212" s="63" t="s">
        <v>659</v>
      </c>
      <c r="F212" s="56" t="str">
        <f>+IFERROR(VLOOKUP(BD_Detalles[[#This Row],[Clase]],'Resumen Capas'!$A$4:$C$1048576,2,0),"COMPLETAR")</f>
        <v>Empresas (Ventas &gt; 600 mil UF-año)  | Financieras y Seguros</v>
      </c>
      <c r="G212" s="30"/>
      <c r="H212" s="33" t="str">
        <f>+LEFT(BD_Detalles[[#This Row],[Clase]],2)</f>
        <v>54</v>
      </c>
      <c r="I212" s="28" t="str">
        <f>+IFERROR(VLOOKUP(BD_Detalles[[#This Row],[idcapa]],Capas[[idcapa]:[Tipo]],3,0),"")</f>
        <v>Polígono</v>
      </c>
    </row>
    <row r="213" spans="1:9" x14ac:dyDescent="0.3">
      <c r="A213" s="25" t="s">
        <v>533</v>
      </c>
      <c r="B213" s="44" t="str">
        <f>+IFERROR(VLOOKUP(BD_Detalles[[#This Row],[Clase]],'Resumen Capas'!$A$4:$C$1048576,2,0),"COMPLETAR")</f>
        <v>Empresas (Ventas &gt; 600 mil UF-año)  | Inmobiliarias</v>
      </c>
      <c r="C213" s="26" t="str">
        <f>+IFERROR(IF(RIGHT(BD_Detalles[[#This Row],[Clase]],1)="0","",VLOOKUP(BD_Detalles[[#This Row],[Clase]],'Resumen Capas'!$A$4:$C$1048576,3,0)),"COMPLETAR")</f>
        <v>Comuna</v>
      </c>
      <c r="D213" s="55" t="s">
        <v>122</v>
      </c>
      <c r="E213" s="63" t="s">
        <v>102</v>
      </c>
      <c r="F213" s="56" t="str">
        <f>+IFERROR(VLOOKUP(BD_Detalles[[#This Row],[Clase]],'Resumen Capas'!$A$4:$C$1048576,2,0),"COMPLETAR")</f>
        <v>Empresas (Ventas &gt; 600 mil UF-año)  | Inmobiliarias</v>
      </c>
      <c r="G213" s="30"/>
      <c r="H213" s="33" t="str">
        <f>+LEFT(BD_Detalles[[#This Row],[Clase]],2)</f>
        <v>55</v>
      </c>
      <c r="I213" s="28" t="str">
        <f>+IFERROR(VLOOKUP(BD_Detalles[[#This Row],[idcapa]],Capas[[idcapa]:[Tipo]],3,0),"")</f>
        <v>Polígono</v>
      </c>
    </row>
    <row r="214" spans="1:9" x14ac:dyDescent="0.3">
      <c r="A214" s="25" t="s">
        <v>534</v>
      </c>
      <c r="B214" s="44" t="str">
        <f>+IFERROR(VLOOKUP(BD_Detalles[[#This Row],[Clase]],'Resumen Capas'!$A$4:$C$1048576,2,0),"COMPLETAR")</f>
        <v>Empresas (Ventas &gt; 600 mil UF-año)  | Profesionales-Cientícas-Técnicas</v>
      </c>
      <c r="C214" s="26" t="str">
        <f>+IFERROR(IF(RIGHT(BD_Detalles[[#This Row],[Clase]],1)="0","",VLOOKUP(BD_Detalles[[#This Row],[Clase]],'Resumen Capas'!$A$4:$C$1048576,3,0)),"COMPLETAR")</f>
        <v>Comuna</v>
      </c>
      <c r="D214" s="55" t="s">
        <v>122</v>
      </c>
      <c r="E214" s="63" t="s">
        <v>101</v>
      </c>
      <c r="F214" s="56" t="str">
        <f>+IFERROR(VLOOKUP(BD_Detalles[[#This Row],[Clase]],'Resumen Capas'!$A$4:$C$1048576,2,0),"COMPLETAR")</f>
        <v>Empresas (Ventas &gt; 600 mil UF-año)  | Profesionales-Cientícas-Técnicas</v>
      </c>
      <c r="G214" s="30"/>
      <c r="H214" s="33" t="str">
        <f>+LEFT(BD_Detalles[[#This Row],[Clase]],2)</f>
        <v>56</v>
      </c>
      <c r="I214" s="28" t="str">
        <f>+IFERROR(VLOOKUP(BD_Detalles[[#This Row],[idcapa]],Capas[[idcapa]:[Tipo]],3,0),"")</f>
        <v>Polígono</v>
      </c>
    </row>
    <row r="215" spans="1:9" x14ac:dyDescent="0.3">
      <c r="A215" s="25" t="s">
        <v>535</v>
      </c>
      <c r="B215" s="44" t="str">
        <f>+IFERROR(VLOOKUP(BD_Detalles[[#This Row],[Clase]],'Resumen Capas'!$A$4:$C$1048576,2,0),"COMPLETAR")</f>
        <v>Empresas (Ventas &gt; 600 mil UF-año)  | Adm. Pública-Defensa-SS Social</v>
      </c>
      <c r="C215" s="26" t="str">
        <f>+IFERROR(IF(RIGHT(BD_Detalles[[#This Row],[Clase]],1)="0","",VLOOKUP(BD_Detalles[[#This Row],[Clase]],'Resumen Capas'!$A$4:$C$1048576,3,0)),"COMPLETAR")</f>
        <v>Comuna</v>
      </c>
      <c r="D215" s="55" t="s">
        <v>122</v>
      </c>
      <c r="E215" s="63" t="s">
        <v>100</v>
      </c>
      <c r="F215" s="56" t="str">
        <f>+IFERROR(VLOOKUP(BD_Detalles[[#This Row],[Clase]],'Resumen Capas'!$A$4:$C$1048576,2,0),"COMPLETAR")</f>
        <v>Empresas (Ventas &gt; 600 mil UF-año)  | Adm. Pública-Defensa-SS Social</v>
      </c>
      <c r="G215" s="30"/>
      <c r="H215" s="33" t="str">
        <f>+LEFT(BD_Detalles[[#This Row],[Clase]],2)</f>
        <v>57</v>
      </c>
      <c r="I215" s="28" t="str">
        <f>+IFERROR(VLOOKUP(BD_Detalles[[#This Row],[idcapa]],Capas[[idcapa]:[Tipo]],3,0),"")</f>
        <v>Polígono</v>
      </c>
    </row>
    <row r="216" spans="1:9" x14ac:dyDescent="0.3">
      <c r="A216" s="25" t="s">
        <v>536</v>
      </c>
      <c r="B216" s="44" t="str">
        <f>+IFERROR(VLOOKUP(BD_Detalles[[#This Row],[Clase]],'Resumen Capas'!$A$4:$C$1048576,2,0),"COMPLETAR")</f>
        <v>Empresas (Ventas &gt; 600 mil UF-año)  | Agricultura-Ganadería-Silvicultura-Pesca</v>
      </c>
      <c r="C216" s="26" t="str">
        <f>+IFERROR(IF(RIGHT(BD_Detalles[[#This Row],[Clase]],1)="0","",VLOOKUP(BD_Detalles[[#This Row],[Clase]],'Resumen Capas'!$A$4:$C$1048576,3,0)),"COMPLETAR")</f>
        <v>Comuna</v>
      </c>
      <c r="D216" s="55" t="s">
        <v>122</v>
      </c>
      <c r="E216" s="63" t="s">
        <v>665</v>
      </c>
      <c r="F216" s="56" t="str">
        <f>+IFERROR(VLOOKUP(BD_Detalles[[#This Row],[Clase]],'Resumen Capas'!$A$4:$C$1048576,2,0),"COMPLETAR")</f>
        <v>Empresas (Ventas &gt; 600 mil UF-año)  | Agricultura-Ganadería-Silvicultura-Pesca</v>
      </c>
      <c r="G216" s="30"/>
      <c r="H216" s="33" t="str">
        <f>+LEFT(BD_Detalles[[#This Row],[Clase]],2)</f>
        <v>58</v>
      </c>
      <c r="I216" s="28" t="str">
        <f>+IFERROR(VLOOKUP(BD_Detalles[[#This Row],[idcapa]],Capas[[idcapa]:[Tipo]],3,0),"")</f>
        <v>Polígono</v>
      </c>
    </row>
    <row r="217" spans="1:9" x14ac:dyDescent="0.3">
      <c r="A217" s="25" t="s">
        <v>537</v>
      </c>
      <c r="B217" s="44" t="str">
        <f>+IFERROR(VLOOKUP(BD_Detalles[[#This Row],[Clase]],'Resumen Capas'!$A$4:$C$1048576,2,0),"COMPLETAR")</f>
        <v>Empresas (Ventas &gt; 600 mil UF-año)  | Comercio por Mayor y Menor</v>
      </c>
      <c r="C217" s="26" t="str">
        <f>+IFERROR(IF(RIGHT(BD_Detalles[[#This Row],[Clase]],1)="0","",VLOOKUP(BD_Detalles[[#This Row],[Clase]],'Resumen Capas'!$A$4:$C$1048576,3,0)),"COMPLETAR")</f>
        <v>Comuna</v>
      </c>
      <c r="D217" s="55" t="s">
        <v>122</v>
      </c>
      <c r="E217" s="63" t="s">
        <v>664</v>
      </c>
      <c r="F217" s="56" t="str">
        <f>+IFERROR(VLOOKUP(BD_Detalles[[#This Row],[Clase]],'Resumen Capas'!$A$4:$C$1048576,2,0),"COMPLETAR")</f>
        <v>Empresas (Ventas &gt; 600 mil UF-año)  | Comercio por Mayor y Menor</v>
      </c>
      <c r="G217" s="30"/>
      <c r="H217" s="33" t="str">
        <f>+LEFT(BD_Detalles[[#This Row],[Clase]],2)</f>
        <v>59</v>
      </c>
      <c r="I217" s="28" t="str">
        <f>+IFERROR(VLOOKUP(BD_Detalles[[#This Row],[idcapa]],Capas[[idcapa]:[Tipo]],3,0),"")</f>
        <v>Polígono</v>
      </c>
    </row>
    <row r="218" spans="1:9" x14ac:dyDescent="0.3">
      <c r="A218" s="25" t="s">
        <v>538</v>
      </c>
      <c r="B218" s="44" t="str">
        <f>+IFERROR(VLOOKUP(BD_Detalles[[#This Row],[Clase]],'Resumen Capas'!$A$4:$C$1048576,2,0),"COMPLETAR")</f>
        <v>Empresas (Ventas &gt; 600 mil UF-año)  | Construcción</v>
      </c>
      <c r="C218" s="26" t="str">
        <f>+IFERROR(IF(RIGHT(BD_Detalles[[#This Row],[Clase]],1)="0","",VLOOKUP(BD_Detalles[[#This Row],[Clase]],'Resumen Capas'!$A$4:$C$1048576,3,0)),"COMPLETAR")</f>
        <v>Comuna</v>
      </c>
      <c r="D218" s="55" t="s">
        <v>122</v>
      </c>
      <c r="E218" s="63" t="s">
        <v>663</v>
      </c>
      <c r="F218" s="56" t="str">
        <f>+IFERROR(VLOOKUP(BD_Detalles[[#This Row],[Clase]],'Resumen Capas'!$A$4:$C$1048576,2,0),"COMPLETAR")</f>
        <v>Empresas (Ventas &gt; 600 mil UF-año)  | Construcción</v>
      </c>
      <c r="G218" s="30"/>
      <c r="H218" s="33" t="str">
        <f>+LEFT(BD_Detalles[[#This Row],[Clase]],2)</f>
        <v>60</v>
      </c>
      <c r="I218" s="28" t="str">
        <f>+IFERROR(VLOOKUP(BD_Detalles[[#This Row],[idcapa]],Capas[[idcapa]:[Tipo]],3,0),"")</f>
        <v>Polígono</v>
      </c>
    </row>
    <row r="219" spans="1:9" x14ac:dyDescent="0.3">
      <c r="A219" s="25" t="s">
        <v>539</v>
      </c>
      <c r="B219" s="44" t="str">
        <f>+IFERROR(VLOOKUP(BD_Detalles[[#This Row],[Clase]],'Resumen Capas'!$A$4:$C$1048576,2,0),"COMPLETAR")</f>
        <v>Empresas (Ventas &gt; 600 mil UF-año)  | Enseñanza</v>
      </c>
      <c r="C219" s="26" t="str">
        <f>+IFERROR(IF(RIGHT(BD_Detalles[[#This Row],[Clase]],1)="0","",VLOOKUP(BD_Detalles[[#This Row],[Clase]],'Resumen Capas'!$A$4:$C$1048576,3,0)),"COMPLETAR")</f>
        <v>Comuna</v>
      </c>
      <c r="D219" s="55" t="s">
        <v>122</v>
      </c>
      <c r="E219" s="63" t="s">
        <v>662</v>
      </c>
      <c r="F219" s="56" t="str">
        <f>+IFERROR(VLOOKUP(BD_Detalles[[#This Row],[Clase]],'Resumen Capas'!$A$4:$C$1048576,2,0),"COMPLETAR")</f>
        <v>Empresas (Ventas &gt; 600 mil UF-año)  | Enseñanza</v>
      </c>
      <c r="G219" s="30"/>
      <c r="H219" s="33" t="str">
        <f>+LEFT(BD_Detalles[[#This Row],[Clase]],2)</f>
        <v>61</v>
      </c>
      <c r="I219" s="28" t="str">
        <f>+IFERROR(VLOOKUP(BD_Detalles[[#This Row],[idcapa]],Capas[[idcapa]:[Tipo]],3,0),"")</f>
        <v>Polígono</v>
      </c>
    </row>
    <row r="220" spans="1:9" x14ac:dyDescent="0.3">
      <c r="A220" s="25" t="s">
        <v>540</v>
      </c>
      <c r="B220" s="44" t="str">
        <f>+IFERROR(VLOOKUP(BD_Detalles[[#This Row],[Clase]],'Resumen Capas'!$A$4:$C$1048576,2,0),"COMPLETAR")</f>
        <v>Empresas (Ventas &gt; 600 mil UF-año)  | Minería</v>
      </c>
      <c r="C220" s="26" t="str">
        <f>+IFERROR(IF(RIGHT(BD_Detalles[[#This Row],[Clase]],1)="0","",VLOOKUP(BD_Detalles[[#This Row],[Clase]],'Resumen Capas'!$A$4:$C$1048576,3,0)),"COMPLETAR")</f>
        <v>Comuna</v>
      </c>
      <c r="D220" s="55" t="s">
        <v>122</v>
      </c>
      <c r="E220" s="63" t="s">
        <v>661</v>
      </c>
      <c r="F220" s="56" t="str">
        <f>+IFERROR(VLOOKUP(BD_Detalles[[#This Row],[Clase]],'Resumen Capas'!$A$4:$C$1048576,2,0),"COMPLETAR")</f>
        <v>Empresas (Ventas &gt; 600 mil UF-año)  | Minería</v>
      </c>
      <c r="G220" s="30"/>
      <c r="H220" s="33" t="str">
        <f>+LEFT(BD_Detalles[[#This Row],[Clase]],2)</f>
        <v>62</v>
      </c>
      <c r="I220" s="28" t="str">
        <f>+IFERROR(VLOOKUP(BD_Detalles[[#This Row],[idcapa]],Capas[[idcapa]:[Tipo]],3,0),"")</f>
        <v>Polígono</v>
      </c>
    </row>
    <row r="221" spans="1:9" x14ac:dyDescent="0.3">
      <c r="A221" s="25" t="s">
        <v>541</v>
      </c>
      <c r="B221" s="44" t="str">
        <f>+IFERROR(VLOOKUP(BD_Detalles[[#This Row],[Clase]],'Resumen Capas'!$A$4:$C$1048576,2,0),"COMPLETAR")</f>
        <v>Empresas (Ventas &gt; 600 mil UF-año)  | Industria Manufacturera</v>
      </c>
      <c r="C221" s="26" t="str">
        <f>+IFERROR(IF(RIGHT(BD_Detalles[[#This Row],[Clase]],1)="0","",VLOOKUP(BD_Detalles[[#This Row],[Clase]],'Resumen Capas'!$A$4:$C$1048576,3,0)),"COMPLETAR")</f>
        <v>Comuna</v>
      </c>
      <c r="D221" s="55" t="s">
        <v>122</v>
      </c>
      <c r="E221" s="63" t="s">
        <v>660</v>
      </c>
      <c r="F221" s="56" t="str">
        <f>+IFERROR(VLOOKUP(BD_Detalles[[#This Row],[Clase]],'Resumen Capas'!$A$4:$C$1048576,2,0),"COMPLETAR")</f>
        <v>Empresas (Ventas &gt; 600 mil UF-año)  | Industria Manufacturera</v>
      </c>
      <c r="G221" s="30"/>
      <c r="H221" s="33" t="str">
        <f>+LEFT(BD_Detalles[[#This Row],[Clase]],2)</f>
        <v>63</v>
      </c>
      <c r="I221" s="28" t="str">
        <f>+IFERROR(VLOOKUP(BD_Detalles[[#This Row],[idcapa]],Capas[[idcapa]:[Tipo]],3,0),"")</f>
        <v>Polígono</v>
      </c>
    </row>
    <row r="222" spans="1:9" x14ac:dyDescent="0.3">
      <c r="A222" s="25" t="s">
        <v>542</v>
      </c>
      <c r="B222" s="44" t="str">
        <f>+IFERROR(VLOOKUP(BD_Detalles[[#This Row],[Clase]],'Resumen Capas'!$A$4:$C$1048576,2,0),"COMPLETAR")</f>
        <v>Empresas (Ventas &gt; 600 mil UF-año)  | Información y Comunicaciones</v>
      </c>
      <c r="C222" s="26" t="str">
        <f>+IFERROR(IF(RIGHT(BD_Detalles[[#This Row],[Clase]],1)="0","",VLOOKUP(BD_Detalles[[#This Row],[Clase]],'Resumen Capas'!$A$4:$C$1048576,3,0)),"COMPLETAR")</f>
        <v>Comuna</v>
      </c>
      <c r="D222" s="55" t="s">
        <v>122</v>
      </c>
      <c r="E222" s="63" t="s">
        <v>659</v>
      </c>
      <c r="F222" s="56" t="str">
        <f>+IFERROR(VLOOKUP(BD_Detalles[[#This Row],[Clase]],'Resumen Capas'!$A$4:$C$1048576,2,0),"COMPLETAR")</f>
        <v>Empresas (Ventas &gt; 600 mil UF-año)  | Información y Comunicaciones</v>
      </c>
      <c r="G222" s="30"/>
      <c r="H222" s="33" t="str">
        <f>+LEFT(BD_Detalles[[#This Row],[Clase]],2)</f>
        <v>64</v>
      </c>
      <c r="I222" s="28" t="str">
        <f>+IFERROR(VLOOKUP(BD_Detalles[[#This Row],[idcapa]],Capas[[idcapa]:[Tipo]],3,0),"")</f>
        <v>Polígono</v>
      </c>
    </row>
    <row r="223" spans="1:9" x14ac:dyDescent="0.3">
      <c r="A223" s="25" t="s">
        <v>543</v>
      </c>
      <c r="B223" s="44" t="str">
        <f>+IFERROR(VLOOKUP(BD_Detalles[[#This Row],[Clase]],'Resumen Capas'!$A$4:$C$1048576,2,0),"COMPLETAR")</f>
        <v>Empresas (Ventas &gt; 600 mil UF-año)  | Otros Servicios</v>
      </c>
      <c r="C223" s="26" t="str">
        <f>+IFERROR(IF(RIGHT(BD_Detalles[[#This Row],[Clase]],1)="0","",VLOOKUP(BD_Detalles[[#This Row],[Clase]],'Resumen Capas'!$A$4:$C$1048576,3,0)),"COMPLETAR")</f>
        <v>Comuna</v>
      </c>
      <c r="D223" s="55" t="s">
        <v>122</v>
      </c>
      <c r="E223" s="63" t="s">
        <v>102</v>
      </c>
      <c r="F223" s="56" t="str">
        <f>+IFERROR(VLOOKUP(BD_Detalles[[#This Row],[Clase]],'Resumen Capas'!$A$4:$C$1048576,2,0),"COMPLETAR")</f>
        <v>Empresas (Ventas &gt; 600 mil UF-año)  | Otros Servicios</v>
      </c>
      <c r="G223" s="30"/>
      <c r="H223" s="33" t="str">
        <f>+LEFT(BD_Detalles[[#This Row],[Clase]],2)</f>
        <v>65</v>
      </c>
      <c r="I223" s="28" t="str">
        <f>+IFERROR(VLOOKUP(BD_Detalles[[#This Row],[idcapa]],Capas[[idcapa]:[Tipo]],3,0),"")</f>
        <v>Polígono</v>
      </c>
    </row>
    <row r="224" spans="1:9" x14ac:dyDescent="0.3">
      <c r="A224" s="25" t="s">
        <v>544</v>
      </c>
      <c r="B224" s="44" t="str">
        <f>+IFERROR(VLOOKUP(BD_Detalles[[#This Row],[Clase]],'Resumen Capas'!$A$4:$C$1048576,2,0),"COMPLETAR")</f>
        <v>Empresas (Ventas &gt; 600 mil UF-año)  | Suministro Aguas-Aguas Residuales</v>
      </c>
      <c r="C224" s="26" t="str">
        <f>+IFERROR(IF(RIGHT(BD_Detalles[[#This Row],[Clase]],1)="0","",VLOOKUP(BD_Detalles[[#This Row],[Clase]],'Resumen Capas'!$A$4:$C$1048576,3,0)),"COMPLETAR")</f>
        <v>Comuna</v>
      </c>
      <c r="D224" s="55" t="s">
        <v>122</v>
      </c>
      <c r="E224" s="63" t="s">
        <v>101</v>
      </c>
      <c r="F224" s="56" t="str">
        <f>+IFERROR(VLOOKUP(BD_Detalles[[#This Row],[Clase]],'Resumen Capas'!$A$4:$C$1048576,2,0),"COMPLETAR")</f>
        <v>Empresas (Ventas &gt; 600 mil UF-año)  | Suministro Aguas-Aguas Residuales</v>
      </c>
      <c r="G224" s="30"/>
      <c r="H224" s="33" t="str">
        <f>+LEFT(BD_Detalles[[#This Row],[Clase]],2)</f>
        <v>66</v>
      </c>
      <c r="I224" s="28" t="str">
        <f>+IFERROR(VLOOKUP(BD_Detalles[[#This Row],[idcapa]],Capas[[idcapa]:[Tipo]],3,0),"")</f>
        <v>Polígono</v>
      </c>
    </row>
    <row r="225" spans="1:9" x14ac:dyDescent="0.3">
      <c r="A225" s="25" t="s">
        <v>545</v>
      </c>
      <c r="B225" s="44" t="str">
        <f>+IFERROR(VLOOKUP(BD_Detalles[[#This Row],[Clase]],'Resumen Capas'!$A$4:$C$1048576,2,0),"COMPLETAR")</f>
        <v>Empresas (Ventas &gt; 600 mil UF-año)  | Suministro Electricidad-Gas-Vapor</v>
      </c>
      <c r="C225" s="26" t="str">
        <f>+IFERROR(IF(RIGHT(BD_Detalles[[#This Row],[Clase]],1)="0","",VLOOKUP(BD_Detalles[[#This Row],[Clase]],'Resumen Capas'!$A$4:$C$1048576,3,0)),"COMPLETAR")</f>
        <v>Comuna</v>
      </c>
      <c r="D225" s="55" t="s">
        <v>122</v>
      </c>
      <c r="E225" s="63" t="s">
        <v>100</v>
      </c>
      <c r="F225" s="56" t="str">
        <f>+IFERROR(VLOOKUP(BD_Detalles[[#This Row],[Clase]],'Resumen Capas'!$A$4:$C$1048576,2,0),"COMPLETAR")</f>
        <v>Empresas (Ventas &gt; 600 mil UF-año)  | Suministro Electricidad-Gas-Vapor</v>
      </c>
      <c r="G225" s="30"/>
      <c r="H225" s="33" t="str">
        <f>+LEFT(BD_Detalles[[#This Row],[Clase]],2)</f>
        <v>67</v>
      </c>
      <c r="I225" s="28" t="str">
        <f>+IFERROR(VLOOKUP(BD_Detalles[[#This Row],[idcapa]],Capas[[idcapa]:[Tipo]],3,0),"")</f>
        <v>Polígono</v>
      </c>
    </row>
    <row r="226" spans="1:9" x14ac:dyDescent="0.3">
      <c r="A226" s="25" t="s">
        <v>546</v>
      </c>
      <c r="B226" s="44" t="str">
        <f>+IFERROR(VLOOKUP(BD_Detalles[[#This Row],[Clase]],'Resumen Capas'!$A$4:$C$1048576,2,0),"COMPLETAR")</f>
        <v>Empresas (Ventas &gt; 600 mil UF-año)  | Transporte y Almacenamiento</v>
      </c>
      <c r="C226" s="26" t="str">
        <f>+IFERROR(IF(RIGHT(BD_Detalles[[#This Row],[Clase]],1)="0","",VLOOKUP(BD_Detalles[[#This Row],[Clase]],'Resumen Capas'!$A$4:$C$1048576,3,0)),"COMPLETAR")</f>
        <v>Comuna</v>
      </c>
      <c r="D226" s="55" t="s">
        <v>122</v>
      </c>
      <c r="E226" s="63" t="s">
        <v>665</v>
      </c>
      <c r="F226" s="56" t="str">
        <f>+IFERROR(VLOOKUP(BD_Detalles[[#This Row],[Clase]],'Resumen Capas'!$A$4:$C$1048576,2,0),"COMPLETAR")</f>
        <v>Empresas (Ventas &gt; 600 mil UF-año)  | Transporte y Almacenamiento</v>
      </c>
      <c r="G226" s="30"/>
      <c r="H226" s="33" t="str">
        <f>+LEFT(BD_Detalles[[#This Row],[Clase]],2)</f>
        <v>68</v>
      </c>
      <c r="I226" s="28" t="str">
        <f>+IFERROR(VLOOKUP(BD_Detalles[[#This Row],[idcapa]],Capas[[idcapa]:[Tipo]],3,0),"")</f>
        <v>Polígono</v>
      </c>
    </row>
    <row r="227" spans="1:9" ht="30.6" x14ac:dyDescent="0.3">
      <c r="A227" s="25" t="s">
        <v>487</v>
      </c>
      <c r="B227" s="44" t="str">
        <f>+IFERROR(VLOOKUP(BD_Detalles[[#This Row],[Clase]],'Resumen Capas'!$A$4:$C$1048576,2,0),"COMPLETAR")</f>
        <v xml:space="preserve">Educación Secundaria | </v>
      </c>
      <c r="C227" s="26" t="s">
        <v>405</v>
      </c>
      <c r="D227" s="34" t="s">
        <v>121</v>
      </c>
      <c r="E227" s="63"/>
      <c r="F227" s="56" t="str">
        <f>+IFERROR(VLOOKUP(BD_Detalles[[#This Row],[Clase]],'Resumen Capas'!$A$4:$C$1048576,2,0),"COMPLETAR")</f>
        <v xml:space="preserve">Educación Secundaria | </v>
      </c>
      <c r="G227" s="30" t="s">
        <v>761</v>
      </c>
      <c r="H227" s="33" t="str">
        <f>+LEFT(BD_Detalles[[#This Row],[Clase]],3)</f>
        <v>153</v>
      </c>
      <c r="I227" s="28" t="str">
        <f>+IFERROR(VLOOKUP(BD_Detalles[[#This Row],[idcapa]],Capas[[idcapa]:[Tipo]],3,0),"")</f>
        <v>Puntos</v>
      </c>
    </row>
    <row r="228" spans="1:9" x14ac:dyDescent="0.3">
      <c r="A228" s="25" t="s">
        <v>488</v>
      </c>
      <c r="B228" s="44" t="str">
        <f>+IFERROR(VLOOKUP(BD_Detalles[[#This Row],[Clase]],'Resumen Capas'!$A$4:$C$1048576,2,0),"COMPLETAR")</f>
        <v>Educación Secundaria  | Establecimiento</v>
      </c>
      <c r="C228" s="26" t="str">
        <f>+IFERROR(IF(RIGHT(BD_Detalles[[#This Row],[Clase]],1)="0","",VLOOKUP(BD_Detalles[[#This Row],[Clase]],'Resumen Capas'!$A$4:$C$1048576,3,0)),"COMPLETAR")</f>
        <v>NOM_RBD</v>
      </c>
      <c r="D228" s="55" t="s">
        <v>122</v>
      </c>
      <c r="E228" s="63" t="s">
        <v>760</v>
      </c>
      <c r="F228" s="56" t="str">
        <f>+IFERROR(VLOOKUP(BD_Detalles[[#This Row],[Clase]],'Resumen Capas'!$A$4:$C$1048576,2,0),"COMPLETAR")</f>
        <v>Educación Secundaria  | Establecimiento</v>
      </c>
      <c r="G228" s="30"/>
      <c r="H228" s="33" t="str">
        <f>+LEFT(BD_Detalles[[#This Row],[Clase]],3)</f>
        <v>153</v>
      </c>
      <c r="I228" s="28" t="str">
        <f>+IFERROR(VLOOKUP(BD_Detalles[[#This Row],[idcapa]],Capas[[idcapa]:[Tipo]],3,0),"")</f>
        <v>Puntos</v>
      </c>
    </row>
    <row r="229" spans="1:9" ht="30.6" x14ac:dyDescent="0.3">
      <c r="A229" s="25" t="s">
        <v>489</v>
      </c>
      <c r="B229" s="44" t="str">
        <f>+IFERROR(VLOOKUP(BD_Detalles[[#This Row],[Clase]],'Resumen Capas'!$A$4:$C$1048576,2,0),"COMPLETAR")</f>
        <v>Educación Secundaria  | Sostenedor</v>
      </c>
      <c r="C229" s="26" t="str">
        <f>+IFERROR(IF(RIGHT(BD_Detalles[[#This Row],[Clase]],1)="0","",VLOOKUP(BD_Detalles[[#This Row],[Clase]],'Resumen Capas'!$A$4:$C$1048576,3,0)),"COMPLETAR")</f>
        <v>TIPO_SOST</v>
      </c>
      <c r="D229" s="65" t="s">
        <v>792</v>
      </c>
      <c r="E229" s="63"/>
      <c r="F229" s="56" t="str">
        <f>+IFERROR(VLOOKUP(BD_Detalles[[#This Row],[Clase]],'Resumen Capas'!$A$4:$C$1048576,2,0),"COMPLETAR")</f>
        <v>Educación Secundaria  | Sostenedor</v>
      </c>
      <c r="G229" s="30" t="s">
        <v>762</v>
      </c>
      <c r="H229" s="33" t="str">
        <f>+LEFT(BD_Detalles[[#This Row],[Clase]],3)</f>
        <v>153</v>
      </c>
      <c r="I229" s="28" t="str">
        <f>+IFERROR(VLOOKUP(BD_Detalles[[#This Row],[idcapa]],Capas[[idcapa]:[Tipo]],3,0),"")</f>
        <v>Puntos</v>
      </c>
    </row>
    <row r="230" spans="1:9" ht="30.6" x14ac:dyDescent="0.3">
      <c r="A230" s="25" t="s">
        <v>489</v>
      </c>
      <c r="B230" s="44" t="str">
        <f>+IFERROR(VLOOKUP(BD_Detalles[[#This Row],[Clase]],'Resumen Capas'!$A$4:$C$1048576,2,0),"COMPLETAR")</f>
        <v>Educación Secundaria  | Sostenedor</v>
      </c>
      <c r="C230" s="26" t="str">
        <f>+IFERROR(IF(RIGHT(BD_Detalles[[#This Row],[Clase]],1)="0","",VLOOKUP(BD_Detalles[[#This Row],[Clase]],'Resumen Capas'!$A$4:$C$1048576,3,0)),"COMPLETAR")</f>
        <v>TIPO_SOST</v>
      </c>
      <c r="D230" s="65" t="s">
        <v>793</v>
      </c>
      <c r="E230" s="63"/>
      <c r="F230" s="56" t="str">
        <f>+IFERROR(VLOOKUP(BD_Detalles[[#This Row],[Clase]],'Resumen Capas'!$A$4:$C$1048576,2,0),"COMPLETAR")</f>
        <v>Educación Secundaria  | Sostenedor</v>
      </c>
      <c r="G230" s="30" t="s">
        <v>763</v>
      </c>
      <c r="H230" s="33" t="str">
        <f>+LEFT(BD_Detalles[[#This Row],[Clase]],3)</f>
        <v>153</v>
      </c>
      <c r="I230" s="28" t="str">
        <f>+IFERROR(VLOOKUP(BD_Detalles[[#This Row],[idcapa]],Capas[[idcapa]:[Tipo]],3,0),"")</f>
        <v>Puntos</v>
      </c>
    </row>
    <row r="231" spans="1:9" ht="30.6" x14ac:dyDescent="0.3">
      <c r="A231" s="25" t="s">
        <v>489</v>
      </c>
      <c r="B231" s="44" t="str">
        <f>+IFERROR(VLOOKUP(BD_Detalles[[#This Row],[Clase]],'Resumen Capas'!$A$4:$C$1048576,2,0),"COMPLETAR")</f>
        <v>Educación Secundaria  | Sostenedor</v>
      </c>
      <c r="C231" s="26" t="str">
        <f>+IFERROR(IF(RIGHT(BD_Detalles[[#This Row],[Clase]],1)="0","",VLOOKUP(BD_Detalles[[#This Row],[Clase]],'Resumen Capas'!$A$4:$C$1048576,3,0)),"COMPLETAR")</f>
        <v>TIPO_SOST</v>
      </c>
      <c r="D231" s="65" t="s">
        <v>794</v>
      </c>
      <c r="E231" s="63"/>
      <c r="F231" s="56" t="str">
        <f>+IFERROR(VLOOKUP(BD_Detalles[[#This Row],[Clase]],'Resumen Capas'!$A$4:$C$1048576,2,0),"COMPLETAR")</f>
        <v>Educación Secundaria  | Sostenedor</v>
      </c>
      <c r="G231" s="30" t="s">
        <v>764</v>
      </c>
      <c r="H231" s="33" t="str">
        <f>+LEFT(BD_Detalles[[#This Row],[Clase]],3)</f>
        <v>153</v>
      </c>
      <c r="I231" s="28" t="str">
        <f>+IFERROR(VLOOKUP(BD_Detalles[[#This Row],[idcapa]],Capas[[idcapa]:[Tipo]],3,0),"")</f>
        <v>Puntos</v>
      </c>
    </row>
    <row r="232" spans="1:9" ht="30.6" x14ac:dyDescent="0.3">
      <c r="A232" s="25" t="s">
        <v>490</v>
      </c>
      <c r="B232" s="44" t="str">
        <f>+IFERROR(VLOOKUP(BD_Detalles[[#This Row],[Clase]],'Resumen Capas'!$A$4:$C$1048576,2,0),"COMPLETAR")</f>
        <v>Educación Secundaria  | Dependencia</v>
      </c>
      <c r="C232" s="26" t="str">
        <f>+IFERROR(IF(RIGHT(BD_Detalles[[#This Row],[Clase]],1)="0","",VLOOKUP(BD_Detalles[[#This Row],[Clase]],'Resumen Capas'!$A$4:$C$1048576,3,0)),"COMPLETAR")</f>
        <v>TIPO_DEPEN</v>
      </c>
      <c r="D232" s="65" t="s">
        <v>787</v>
      </c>
      <c r="E232" s="63"/>
      <c r="F232" s="56" t="str">
        <f>+IFERROR(VLOOKUP(BD_Detalles[[#This Row],[Clase]],'Resumen Capas'!$A$4:$C$1048576,2,0),"COMPLETAR")</f>
        <v>Educación Secundaria  | Dependencia</v>
      </c>
      <c r="G232" s="30" t="s">
        <v>765</v>
      </c>
      <c r="H232" s="33" t="str">
        <f>+LEFT(BD_Detalles[[#This Row],[Clase]],3)</f>
        <v>153</v>
      </c>
      <c r="I232" s="28" t="str">
        <f>+IFERROR(VLOOKUP(BD_Detalles[[#This Row],[idcapa]],Capas[[idcapa]:[Tipo]],3,0),"")</f>
        <v>Puntos</v>
      </c>
    </row>
    <row r="233" spans="1:9" ht="30.6" x14ac:dyDescent="0.3">
      <c r="A233" s="25" t="s">
        <v>490</v>
      </c>
      <c r="B233" s="44" t="str">
        <f>+IFERROR(VLOOKUP(BD_Detalles[[#This Row],[Clase]],'Resumen Capas'!$A$4:$C$1048576,2,0),"COMPLETAR")</f>
        <v>Educación Secundaria  | Dependencia</v>
      </c>
      <c r="C233" s="26" t="str">
        <f>+IFERROR(IF(RIGHT(BD_Detalles[[#This Row],[Clase]],1)="0","",VLOOKUP(BD_Detalles[[#This Row],[Clase]],'Resumen Capas'!$A$4:$C$1048576,3,0)),"COMPLETAR")</f>
        <v>TIPO_DEPEN</v>
      </c>
      <c r="D233" s="65" t="s">
        <v>788</v>
      </c>
      <c r="E233" s="63"/>
      <c r="F233" s="56" t="str">
        <f>+IFERROR(VLOOKUP(BD_Detalles[[#This Row],[Clase]],'Resumen Capas'!$A$4:$C$1048576,2,0),"COMPLETAR")</f>
        <v>Educación Secundaria  | Dependencia</v>
      </c>
      <c r="G233" s="30" t="s">
        <v>766</v>
      </c>
      <c r="H233" s="33" t="str">
        <f>+LEFT(BD_Detalles[[#This Row],[Clase]],3)</f>
        <v>153</v>
      </c>
      <c r="I233" s="28" t="str">
        <f>+IFERROR(VLOOKUP(BD_Detalles[[#This Row],[idcapa]],Capas[[idcapa]:[Tipo]],3,0),"")</f>
        <v>Puntos</v>
      </c>
    </row>
    <row r="234" spans="1:9" ht="30.6" x14ac:dyDescent="0.3">
      <c r="A234" s="25" t="s">
        <v>490</v>
      </c>
      <c r="B234" s="44" t="str">
        <f>+IFERROR(VLOOKUP(BD_Detalles[[#This Row],[Clase]],'Resumen Capas'!$A$4:$C$1048576,2,0),"COMPLETAR")</f>
        <v>Educación Secundaria  | Dependencia</v>
      </c>
      <c r="C234" s="26" t="str">
        <f>+IFERROR(IF(RIGHT(BD_Detalles[[#This Row],[Clase]],1)="0","",VLOOKUP(BD_Detalles[[#This Row],[Clase]],'Resumen Capas'!$A$4:$C$1048576,3,0)),"COMPLETAR")</f>
        <v>TIPO_DEPEN</v>
      </c>
      <c r="D234" s="65" t="s">
        <v>789</v>
      </c>
      <c r="E234" s="63"/>
      <c r="F234" s="56" t="str">
        <f>+IFERROR(VLOOKUP(BD_Detalles[[#This Row],[Clase]],'Resumen Capas'!$A$4:$C$1048576,2,0),"COMPLETAR")</f>
        <v>Educación Secundaria  | Dependencia</v>
      </c>
      <c r="G234" s="30" t="s">
        <v>767</v>
      </c>
      <c r="H234" s="33" t="str">
        <f>+LEFT(BD_Detalles[[#This Row],[Clase]],3)</f>
        <v>153</v>
      </c>
      <c r="I234" s="28" t="str">
        <f>+IFERROR(VLOOKUP(BD_Detalles[[#This Row],[idcapa]],Capas[[idcapa]:[Tipo]],3,0),"")</f>
        <v>Puntos</v>
      </c>
    </row>
    <row r="235" spans="1:9" ht="30.6" x14ac:dyDescent="0.3">
      <c r="A235" s="25" t="s">
        <v>490</v>
      </c>
      <c r="B235" s="44" t="str">
        <f>+IFERROR(VLOOKUP(BD_Detalles[[#This Row],[Clase]],'Resumen Capas'!$A$4:$C$1048576,2,0),"COMPLETAR")</f>
        <v>Educación Secundaria  | Dependencia</v>
      </c>
      <c r="C235" s="26" t="str">
        <f>+IFERROR(IF(RIGHT(BD_Detalles[[#This Row],[Clase]],1)="0","",VLOOKUP(BD_Detalles[[#This Row],[Clase]],'Resumen Capas'!$A$4:$C$1048576,3,0)),"COMPLETAR")</f>
        <v>TIPO_DEPEN</v>
      </c>
      <c r="D235" s="65" t="s">
        <v>790</v>
      </c>
      <c r="E235" s="63"/>
      <c r="F235" s="56" t="str">
        <f>+IFERROR(VLOOKUP(BD_Detalles[[#This Row],[Clase]],'Resumen Capas'!$A$4:$C$1048576,2,0),"COMPLETAR")</f>
        <v>Educación Secundaria  | Dependencia</v>
      </c>
      <c r="G235" s="30" t="s">
        <v>768</v>
      </c>
      <c r="H235" s="33" t="str">
        <f>+LEFT(BD_Detalles[[#This Row],[Clase]],3)</f>
        <v>153</v>
      </c>
      <c r="I235" s="28" t="str">
        <f>+IFERROR(VLOOKUP(BD_Detalles[[#This Row],[idcapa]],Capas[[idcapa]:[Tipo]],3,0),"")</f>
        <v>Puntos</v>
      </c>
    </row>
    <row r="236" spans="1:9" ht="30.6" x14ac:dyDescent="0.3">
      <c r="A236" s="25" t="s">
        <v>490</v>
      </c>
      <c r="B236" s="44" t="str">
        <f>+IFERROR(VLOOKUP(BD_Detalles[[#This Row],[Clase]],'Resumen Capas'!$A$4:$C$1048576,2,0),"COMPLETAR")</f>
        <v>Educación Secundaria  | Dependencia</v>
      </c>
      <c r="C236" s="26" t="str">
        <f>+IFERROR(IF(RIGHT(BD_Detalles[[#This Row],[Clase]],1)="0","",VLOOKUP(BD_Detalles[[#This Row],[Clase]],'Resumen Capas'!$A$4:$C$1048576,3,0)),"COMPLETAR")</f>
        <v>TIPO_DEPEN</v>
      </c>
      <c r="D236" s="65" t="s">
        <v>791</v>
      </c>
      <c r="E236" s="63"/>
      <c r="F236" s="56" t="str">
        <f>+IFERROR(VLOOKUP(BD_Detalles[[#This Row],[Clase]],'Resumen Capas'!$A$4:$C$1048576,2,0),"COMPLETAR")</f>
        <v>Educación Secundaria  | Dependencia</v>
      </c>
      <c r="G236" s="30" t="s">
        <v>768</v>
      </c>
      <c r="H236" s="33" t="str">
        <f>+LEFT(BD_Detalles[[#This Row],[Clase]],3)</f>
        <v>153</v>
      </c>
      <c r="I236" s="28" t="str">
        <f>+IFERROR(VLOOKUP(BD_Detalles[[#This Row],[idcapa]],Capas[[idcapa]:[Tipo]],3,0),"")</f>
        <v>Puntos</v>
      </c>
    </row>
    <row r="237" spans="1:9" ht="30.6" x14ac:dyDescent="0.3">
      <c r="A237" s="25" t="s">
        <v>491</v>
      </c>
      <c r="B237" s="44" t="str">
        <f>+IFERROR(VLOOKUP(BD_Detalles[[#This Row],[Clase]],'Resumen Capas'!$A$4:$C$1048576,2,0),"COMPLETAR")</f>
        <v xml:space="preserve">Educación Superior  | </v>
      </c>
      <c r="C237" s="26" t="s">
        <v>456</v>
      </c>
      <c r="D237" s="34" t="s">
        <v>121</v>
      </c>
      <c r="E237" s="63"/>
      <c r="F237" s="56" t="str">
        <f>+IFERROR(VLOOKUP(BD_Detalles[[#This Row],[Clase]],'Resumen Capas'!$A$4:$C$1048576,2,0),"COMPLETAR")</f>
        <v xml:space="preserve">Educación Superior  | </v>
      </c>
      <c r="G237" s="30" t="s">
        <v>769</v>
      </c>
      <c r="H237" s="33" t="str">
        <f>+LEFT(BD_Detalles[[#This Row],[Clase]],3)</f>
        <v>154</v>
      </c>
      <c r="I237" s="28" t="str">
        <f>+IFERROR(VLOOKUP(BD_Detalles[[#This Row],[idcapa]],Capas[[idcapa]:[Tipo]],3,0),"")</f>
        <v>Puntos</v>
      </c>
    </row>
    <row r="238" spans="1:9" ht="30.6" x14ac:dyDescent="0.3">
      <c r="A238" s="25" t="s">
        <v>492</v>
      </c>
      <c r="B238" s="44" t="str">
        <f>+IFERROR(VLOOKUP(BD_Detalles[[#This Row],[Clase]],'Resumen Capas'!$A$4:$C$1048576,2,0),"COMPLETAR")</f>
        <v>Educación Superior  | Tipo Institución</v>
      </c>
      <c r="C238" s="26" t="str">
        <f>+IFERROR(IF(RIGHT(BD_Detalles[[#This Row],[Clase]],1)="0","",VLOOKUP(BD_Detalles[[#This Row],[Clase]],'Resumen Capas'!$A$4:$C$1048576,3,0)),"COMPLETAR")</f>
        <v>TIPO_INST</v>
      </c>
      <c r="D238" s="65" t="s">
        <v>795</v>
      </c>
      <c r="E238" s="63"/>
      <c r="F238" s="56" t="str">
        <f>+IFERROR(VLOOKUP(BD_Detalles[[#This Row],[Clase]],'Resumen Capas'!$A$4:$C$1048576,2,0),"COMPLETAR")</f>
        <v>Educación Superior  | Tipo Institución</v>
      </c>
      <c r="G238" s="30" t="s">
        <v>771</v>
      </c>
      <c r="H238" s="33" t="str">
        <f>+LEFT(BD_Detalles[[#This Row],[Clase]],3)</f>
        <v>154</v>
      </c>
      <c r="I238" s="28" t="str">
        <f>+IFERROR(VLOOKUP(BD_Detalles[[#This Row],[idcapa]],Capas[[idcapa]:[Tipo]],3,0),"")</f>
        <v>Puntos</v>
      </c>
    </row>
    <row r="239" spans="1:9" ht="30.6" x14ac:dyDescent="0.3">
      <c r="A239" s="25" t="str">
        <f>+A238</f>
        <v>154-1</v>
      </c>
      <c r="B239" s="44" t="str">
        <f>+IFERROR(VLOOKUP(BD_Detalles[[#This Row],[Clase]],'Resumen Capas'!$A$4:$C$1048576,2,0),"COMPLETAR")</f>
        <v>Educación Superior  | Tipo Institución</v>
      </c>
      <c r="C239" s="26" t="str">
        <f>+IFERROR(IF(RIGHT(BD_Detalles[[#This Row],[Clase]],1)="0","",VLOOKUP(BD_Detalles[[#This Row],[Clase]],'Resumen Capas'!$A$4:$C$1048576,3,0)),"COMPLETAR")</f>
        <v>TIPO_INST</v>
      </c>
      <c r="D239" s="65" t="s">
        <v>796</v>
      </c>
      <c r="E239" s="63"/>
      <c r="F239" s="56" t="str">
        <f>+IFERROR(VLOOKUP(BD_Detalles[[#This Row],[Clase]],'Resumen Capas'!$A$4:$C$1048576,2,0),"COMPLETAR")</f>
        <v>Educación Superior  | Tipo Institución</v>
      </c>
      <c r="G239" s="30" t="s">
        <v>771</v>
      </c>
      <c r="H239" s="33" t="str">
        <f>+LEFT(BD_Detalles[[#This Row],[Clase]],3)</f>
        <v>154</v>
      </c>
      <c r="I239" s="28" t="str">
        <f>+IFERROR(VLOOKUP(BD_Detalles[[#This Row],[idcapa]],Capas[[idcapa]:[Tipo]],3,0),"")</f>
        <v>Puntos</v>
      </c>
    </row>
    <row r="240" spans="1:9" ht="30.6" x14ac:dyDescent="0.3">
      <c r="A240" s="25" t="str">
        <f>+A238</f>
        <v>154-1</v>
      </c>
      <c r="B240" s="44" t="str">
        <f>+IFERROR(VLOOKUP(BD_Detalles[[#This Row],[Clase]],'Resumen Capas'!$A$4:$C$1048576,2,0),"COMPLETAR")</f>
        <v>Educación Superior  | Tipo Institución</v>
      </c>
      <c r="C240" s="26" t="str">
        <f>+IFERROR(IF(RIGHT(BD_Detalles[[#This Row],[Clase]],1)="0","",VLOOKUP(BD_Detalles[[#This Row],[Clase]],'Resumen Capas'!$A$4:$C$1048576,3,0)),"COMPLETAR")</f>
        <v>TIPO_INST</v>
      </c>
      <c r="D240" s="65" t="s">
        <v>797</v>
      </c>
      <c r="E240" s="63"/>
      <c r="F240" s="56" t="str">
        <f>+IFERROR(VLOOKUP(BD_Detalles[[#This Row],[Clase]],'Resumen Capas'!$A$4:$C$1048576,2,0),"COMPLETAR")</f>
        <v>Educación Superior  | Tipo Institución</v>
      </c>
      <c r="G240" s="30" t="s">
        <v>772</v>
      </c>
      <c r="H240" s="33" t="str">
        <f>+LEFT(BD_Detalles[[#This Row],[Clase]],3)</f>
        <v>154</v>
      </c>
      <c r="I240" s="28" t="str">
        <f>+IFERROR(VLOOKUP(BD_Detalles[[#This Row],[idcapa]],Capas[[idcapa]:[Tipo]],3,0),"")</f>
        <v>Puntos</v>
      </c>
    </row>
    <row r="241" spans="1:9" ht="30.6" x14ac:dyDescent="0.3">
      <c r="A241" s="25" t="str">
        <f>+A240</f>
        <v>154-1</v>
      </c>
      <c r="B241" s="44" t="str">
        <f>+IFERROR(VLOOKUP(BD_Detalles[[#This Row],[Clase]],'Resumen Capas'!$A$4:$C$1048576,2,0),"COMPLETAR")</f>
        <v>Educación Superior  | Tipo Institución</v>
      </c>
      <c r="C241" s="26" t="str">
        <f>+IFERROR(IF(RIGHT(BD_Detalles[[#This Row],[Clase]],1)="0","",VLOOKUP(BD_Detalles[[#This Row],[Clase]],'Resumen Capas'!$A$4:$C$1048576,3,0)),"COMPLETAR")</f>
        <v>TIPO_INST</v>
      </c>
      <c r="D241" s="65" t="s">
        <v>798</v>
      </c>
      <c r="E241" s="63"/>
      <c r="F241" s="56" t="str">
        <f>+IFERROR(VLOOKUP(BD_Detalles[[#This Row],[Clase]],'Resumen Capas'!$A$4:$C$1048576,2,0),"COMPLETAR")</f>
        <v>Educación Superior  | Tipo Institución</v>
      </c>
      <c r="G241" s="30" t="s">
        <v>773</v>
      </c>
      <c r="H241" s="33" t="str">
        <f>+LEFT(BD_Detalles[[#This Row],[Clase]],2)</f>
        <v>15</v>
      </c>
      <c r="I241" s="28" t="str">
        <f>+IFERROR(VLOOKUP(BD_Detalles[[#This Row],[idcapa]],Capas[[idcapa]:[Tipo]],3,0),"")</f>
        <v>Polígono</v>
      </c>
    </row>
    <row r="242" spans="1:9" ht="30.6" x14ac:dyDescent="0.3">
      <c r="A242" s="25" t="str">
        <f>+A240</f>
        <v>154-1</v>
      </c>
      <c r="B242" s="44" t="str">
        <f>+IFERROR(VLOOKUP(BD_Detalles[[#This Row],[Clase]],'Resumen Capas'!$A$4:$C$1048576,2,0),"COMPLETAR")</f>
        <v>Educación Superior  | Tipo Institución</v>
      </c>
      <c r="C242" s="26" t="str">
        <f>+IFERROR(IF(RIGHT(BD_Detalles[[#This Row],[Clase]],1)="0","",VLOOKUP(BD_Detalles[[#This Row],[Clase]],'Resumen Capas'!$A$4:$C$1048576,3,0)),"COMPLETAR")</f>
        <v>TIPO_INST</v>
      </c>
      <c r="D242" s="65" t="s">
        <v>799</v>
      </c>
      <c r="E242" s="63"/>
      <c r="F242" s="56" t="str">
        <f>+IFERROR(VLOOKUP(BD_Detalles[[#This Row],[Clase]],'Resumen Capas'!$A$4:$C$1048576,2,0),"COMPLETAR")</f>
        <v>Educación Superior  | Tipo Institución</v>
      </c>
      <c r="G242" s="30" t="s">
        <v>803</v>
      </c>
      <c r="H242" s="33" t="str">
        <f>+LEFT(BD_Detalles[[#This Row],[Clase]],2)</f>
        <v>15</v>
      </c>
      <c r="I242" s="28" t="str">
        <f>+IFERROR(VLOOKUP(BD_Detalles[[#This Row],[idcapa]],Capas[[idcapa]:[Tipo]],3,0),"")</f>
        <v>Polígono</v>
      </c>
    </row>
    <row r="243" spans="1:9" ht="30.6" x14ac:dyDescent="0.3">
      <c r="A243" s="25" t="str">
        <f>+A240</f>
        <v>154-1</v>
      </c>
      <c r="B243" s="44" t="str">
        <f>+IFERROR(VLOOKUP(BD_Detalles[[#This Row],[Clase]],'Resumen Capas'!$A$4:$C$1048576,2,0),"COMPLETAR")</f>
        <v>Educación Superior  | Tipo Institución</v>
      </c>
      <c r="C243" s="26" t="str">
        <f>+IFERROR(IF(RIGHT(BD_Detalles[[#This Row],[Clase]],1)="0","",VLOOKUP(BD_Detalles[[#This Row],[Clase]],'Resumen Capas'!$A$4:$C$1048576,3,0)),"COMPLETAR")</f>
        <v>TIPO_INST</v>
      </c>
      <c r="D243" s="65" t="s">
        <v>800</v>
      </c>
      <c r="E243" s="63"/>
      <c r="F243" s="56" t="str">
        <f>+IFERROR(VLOOKUP(BD_Detalles[[#This Row],[Clase]],'Resumen Capas'!$A$4:$C$1048576,2,0),"COMPLETAR")</f>
        <v>Educación Superior  | Tipo Institución</v>
      </c>
      <c r="G243" s="30" t="s">
        <v>804</v>
      </c>
      <c r="H243" s="33" t="str">
        <f>+LEFT(BD_Detalles[[#This Row],[Clase]],2)</f>
        <v>15</v>
      </c>
      <c r="I243" s="28" t="str">
        <f>+IFERROR(VLOOKUP(BD_Detalles[[#This Row],[idcapa]],Capas[[idcapa]:[Tipo]],3,0),"")</f>
        <v>Polígono</v>
      </c>
    </row>
    <row r="244" spans="1:9" ht="30.6" x14ac:dyDescent="0.3">
      <c r="A244" s="25" t="str">
        <f>+A240</f>
        <v>154-1</v>
      </c>
      <c r="B244" s="44" t="str">
        <f>+IFERROR(VLOOKUP(BD_Detalles[[#This Row],[Clase]],'Resumen Capas'!$A$4:$C$1048576,2,0),"COMPLETAR")</f>
        <v>Educación Superior  | Tipo Institución</v>
      </c>
      <c r="C244" s="26" t="str">
        <f>+IFERROR(IF(RIGHT(BD_Detalles[[#This Row],[Clase]],1)="0","",VLOOKUP(BD_Detalles[[#This Row],[Clase]],'Resumen Capas'!$A$4:$C$1048576,3,0)),"COMPLETAR")</f>
        <v>TIPO_INST</v>
      </c>
      <c r="D244" s="65" t="s">
        <v>801</v>
      </c>
      <c r="E244" s="63"/>
      <c r="F244" s="56" t="str">
        <f>+IFERROR(VLOOKUP(BD_Detalles[[#This Row],[Clase]],'Resumen Capas'!$A$4:$C$1048576,2,0),"COMPLETAR")</f>
        <v>Educación Superior  | Tipo Institución</v>
      </c>
      <c r="G244" s="30" t="s">
        <v>805</v>
      </c>
      <c r="H244" s="33" t="str">
        <f>+LEFT(BD_Detalles[[#This Row],[Clase]],2)</f>
        <v>15</v>
      </c>
      <c r="I244" s="28" t="str">
        <f>+IFERROR(VLOOKUP(BD_Detalles[[#This Row],[idcapa]],Capas[[idcapa]:[Tipo]],3,0),"")</f>
        <v>Polígono</v>
      </c>
    </row>
    <row r="245" spans="1:9" ht="30.6" x14ac:dyDescent="0.3">
      <c r="A245" s="25" t="str">
        <f>+A240</f>
        <v>154-1</v>
      </c>
      <c r="B245" s="44" t="str">
        <f>+IFERROR(VLOOKUP(BD_Detalles[[#This Row],[Clase]],'Resumen Capas'!$A$4:$C$1048576,2,0),"COMPLETAR")</f>
        <v>Educación Superior  | Tipo Institución</v>
      </c>
      <c r="C245" s="26" t="str">
        <f>+IFERROR(IF(RIGHT(BD_Detalles[[#This Row],[Clase]],1)="0","",VLOOKUP(BD_Detalles[[#This Row],[Clase]],'Resumen Capas'!$A$4:$C$1048576,3,0)),"COMPLETAR")</f>
        <v>TIPO_INST</v>
      </c>
      <c r="D245" s="65" t="s">
        <v>802</v>
      </c>
      <c r="E245" s="63"/>
      <c r="F245" s="56" t="str">
        <f>+IFERROR(VLOOKUP(BD_Detalles[[#This Row],[Clase]],'Resumen Capas'!$A$4:$C$1048576,2,0),"COMPLETAR")</f>
        <v>Educación Superior  | Tipo Institución</v>
      </c>
      <c r="G245" s="30" t="s">
        <v>769</v>
      </c>
      <c r="H245" s="33" t="str">
        <f>+LEFT(BD_Detalles[[#This Row],[Clase]],2)</f>
        <v>15</v>
      </c>
      <c r="I245" s="28" t="str">
        <f>+IFERROR(VLOOKUP(BD_Detalles[[#This Row],[idcapa]],Capas[[idcapa]:[Tipo]],3,0),"")</f>
        <v>Polígono</v>
      </c>
    </row>
    <row r="246" spans="1:9" x14ac:dyDescent="0.3">
      <c r="A246" s="25" t="s">
        <v>493</v>
      </c>
      <c r="B246" s="44" t="str">
        <f>+IFERROR(VLOOKUP(BD_Detalles[[#This Row],[Clase]],'Resumen Capas'!$A$4:$C$1048576,2,0),"COMPLETAR")</f>
        <v>Educación Superior  | Institución</v>
      </c>
      <c r="C246" s="26" t="str">
        <f>+IFERROR(IF(RIGHT(BD_Detalles[[#This Row],[Clase]],1)="0","",VLOOKUP(BD_Detalles[[#This Row],[Clase]],'Resumen Capas'!$A$4:$C$1048576,3,0)),"COMPLETAR")</f>
        <v>NOMBRE_INS</v>
      </c>
      <c r="D246" s="55" t="s">
        <v>122</v>
      </c>
      <c r="E246" s="63" t="s">
        <v>770</v>
      </c>
      <c r="F246" s="56" t="str">
        <f>+IFERROR(VLOOKUP(BD_Detalles[[#This Row],[Clase]],'Resumen Capas'!$A$4:$C$1048576,2,0),"COMPLETAR")</f>
        <v>Educación Superior  | Institución</v>
      </c>
      <c r="G246" s="30"/>
      <c r="H246" s="33" t="str">
        <f>+LEFT(BD_Detalles[[#This Row],[Clase]],3)</f>
        <v>154</v>
      </c>
      <c r="I246" s="28" t="str">
        <f>+IFERROR(VLOOKUP(BD_Detalles[[#This Row],[idcapa]],Capas[[idcapa]:[Tipo]],3,0),"")</f>
        <v>Puntos</v>
      </c>
    </row>
    <row r="247" spans="1:9" x14ac:dyDescent="0.3">
      <c r="A247" s="25" t="s">
        <v>998</v>
      </c>
      <c r="B247" s="44" t="str">
        <f>+IFERROR(VLOOKUP(BD_Detalles[[#This Row],[Clase]],'Resumen Capas'!$A$4:$C$1048576,2,0),"COMPLETAR")</f>
        <v>Tramo 10: 100.000,01 a 200.000 UF |  Artísticas, Entretenimiento y Recreativas</v>
      </c>
      <c r="C247" s="26" t="str">
        <f>+IFERROR(IF(RIGHT(BD_Detalles[[#This Row],[Clase]],1)="0","",VLOOKUP(BD_Detalles[[#This Row],[Clase]],'Resumen Capas'!$A$4:$C$1048576,3,0)),"COMPLETAR")</f>
        <v>Comuna</v>
      </c>
      <c r="D247" s="55" t="s">
        <v>122</v>
      </c>
      <c r="E247" s="63" t="s">
        <v>100</v>
      </c>
      <c r="F247" s="56" t="str">
        <f>+IFERROR(VLOOKUP(BD_Detalles[[#This Row],[Clase]],'Resumen Capas'!$A$4:$C$1048576,2,0),"COMPLETAR")</f>
        <v>Tramo 10: 100.000,01 a 200.000 UF |  Artísticas, Entretenimiento y Recreativas</v>
      </c>
      <c r="G247" s="30"/>
      <c r="H247" s="33" t="str">
        <f>+LEFT(BD_Detalles[[#This Row],[Clase]],2)</f>
        <v>69</v>
      </c>
      <c r="I247" s="28" t="str">
        <f>+IFERROR(VLOOKUP(BD_Detalles[[#This Row],[idcapa]],Capas[[idcapa]:[Tipo]],3,0),"")</f>
        <v>Polígono</v>
      </c>
    </row>
    <row r="248" spans="1:9" x14ac:dyDescent="0.3">
      <c r="A248" s="25" t="s">
        <v>1052</v>
      </c>
      <c r="B248" s="44" t="str">
        <f>+IFERROR(VLOOKUP(BD_Detalles[[#This Row],[Clase]],'Resumen Capas'!$A$4:$C$1048576,2,0),"COMPLETAR")</f>
        <v>Tramo 10: 100.000,01 a 200.000 UF |  Alojamiento y SS Comida</v>
      </c>
      <c r="C248" s="26" t="str">
        <f>+IFERROR(IF(RIGHT(BD_Detalles[[#This Row],[Clase]],1)="0","",VLOOKUP(BD_Detalles[[#This Row],[Clase]],'Resumen Capas'!$A$4:$C$1048576,3,0)),"COMPLETAR")</f>
        <v>Comuna</v>
      </c>
      <c r="D248" s="55" t="s">
        <v>122</v>
      </c>
      <c r="E248" s="63" t="s">
        <v>101</v>
      </c>
      <c r="F248" s="56" t="str">
        <f>+IFERROR(VLOOKUP(BD_Detalles[[#This Row],[Clase]],'Resumen Capas'!$A$4:$C$1048576,2,0),"COMPLETAR")</f>
        <v>Tramo 10: 100.000,01 a 200.000 UF |  Alojamiento y SS Comida</v>
      </c>
      <c r="G248" s="30"/>
      <c r="H248" s="33" t="str">
        <f>+LEFT(BD_Detalles[[#This Row],[Clase]],2)</f>
        <v>70</v>
      </c>
      <c r="I248" s="28" t="str">
        <f>+IFERROR(VLOOKUP(BD_Detalles[[#This Row],[idcapa]],Capas[[idcapa]:[Tipo]],3,0),"")</f>
        <v>Polígono</v>
      </c>
    </row>
    <row r="249" spans="1:9" x14ac:dyDescent="0.3">
      <c r="A249" s="25" t="s">
        <v>1053</v>
      </c>
      <c r="B249" s="44" t="str">
        <f>+IFERROR(VLOOKUP(BD_Detalles[[#This Row],[Clase]],'Resumen Capas'!$A$4:$C$1048576,2,0),"COMPLETAR")</f>
        <v>Tramo 10: 100.000,01 a 200.000 UF |  Salud y Asistencia Social</v>
      </c>
      <c r="C249" s="26" t="str">
        <f>+IFERROR(IF(RIGHT(BD_Detalles[[#This Row],[Clase]],1)="0","",VLOOKUP(BD_Detalles[[#This Row],[Clase]],'Resumen Capas'!$A$4:$C$1048576,3,0)),"COMPLETAR")</f>
        <v>Comuna</v>
      </c>
      <c r="D249" s="55" t="s">
        <v>122</v>
      </c>
      <c r="E249" s="63" t="s">
        <v>102</v>
      </c>
      <c r="F249" s="56" t="str">
        <f>+IFERROR(VLOOKUP(BD_Detalles[[#This Row],[Clase]],'Resumen Capas'!$A$4:$C$1048576,2,0),"COMPLETAR")</f>
        <v>Tramo 10: 100.000,01 a 200.000 UF |  Salud y Asistencia Social</v>
      </c>
      <c r="G249" s="30"/>
      <c r="H249" s="33" t="str">
        <f>+LEFT(BD_Detalles[[#This Row],[Clase]],2)</f>
        <v>71</v>
      </c>
      <c r="I249" s="28" t="str">
        <f>+IFERROR(VLOOKUP(BD_Detalles[[#This Row],[idcapa]],Capas[[idcapa]:[Tipo]],3,0),"")</f>
        <v>Polígono</v>
      </c>
    </row>
    <row r="250" spans="1:9" x14ac:dyDescent="0.3">
      <c r="A250" s="25" t="s">
        <v>1054</v>
      </c>
      <c r="B250" s="44" t="str">
        <f>+IFERROR(VLOOKUP(BD_Detalles[[#This Row],[Clase]],'Resumen Capas'!$A$4:$C$1048576,2,0),"COMPLETAR")</f>
        <v>Tramo 10: 100.000,01 a 200.000 UF |  Hogares como Empleadores</v>
      </c>
      <c r="C250" s="26" t="str">
        <f>+IFERROR(IF(RIGHT(BD_Detalles[[#This Row],[Clase]],1)="0","",VLOOKUP(BD_Detalles[[#This Row],[Clase]],'Resumen Capas'!$A$4:$C$1048576,3,0)),"COMPLETAR")</f>
        <v>Comuna</v>
      </c>
      <c r="D250" s="55" t="s">
        <v>122</v>
      </c>
      <c r="E250" s="63" t="s">
        <v>659</v>
      </c>
      <c r="F250" s="56" t="str">
        <f>+IFERROR(VLOOKUP(BD_Detalles[[#This Row],[Clase]],'Resumen Capas'!$A$4:$C$1048576,2,0),"COMPLETAR")</f>
        <v>Tramo 10: 100.000,01 a 200.000 UF |  Hogares como Empleadores</v>
      </c>
      <c r="G250" s="30"/>
      <c r="H250" s="33" t="str">
        <f>+LEFT(BD_Detalles[[#This Row],[Clase]],2)</f>
        <v>72</v>
      </c>
      <c r="I250" s="28" t="str">
        <f>+IFERROR(VLOOKUP(BD_Detalles[[#This Row],[idcapa]],Capas[[idcapa]:[Tipo]],3,0),"")</f>
        <v>Polígono</v>
      </c>
    </row>
    <row r="251" spans="1:9" x14ac:dyDescent="0.3">
      <c r="A251" s="25" t="s">
        <v>1055</v>
      </c>
      <c r="B251" s="44" t="str">
        <f>+IFERROR(VLOOKUP(BD_Detalles[[#This Row],[Clase]],'Resumen Capas'!$A$4:$C$1048576,2,0),"COMPLETAR")</f>
        <v>Tramo 10: 100.000,01 a 200.000 UF |  Organismos Extraterritoriales</v>
      </c>
      <c r="C251" s="26" t="str">
        <f>+IFERROR(IF(RIGHT(BD_Detalles[[#This Row],[Clase]],1)="0","",VLOOKUP(BD_Detalles[[#This Row],[Clase]],'Resumen Capas'!$A$4:$C$1048576,3,0)),"COMPLETAR")</f>
        <v>Comuna</v>
      </c>
      <c r="D251" s="55" t="s">
        <v>122</v>
      </c>
      <c r="E251" s="63" t="s">
        <v>660</v>
      </c>
      <c r="F251" s="56" t="str">
        <f>+IFERROR(VLOOKUP(BD_Detalles[[#This Row],[Clase]],'Resumen Capas'!$A$4:$C$1048576,2,0),"COMPLETAR")</f>
        <v>Tramo 10: 100.000,01 a 200.000 UF |  Organismos Extraterritoriales</v>
      </c>
      <c r="G251" s="30"/>
      <c r="H251" s="33" t="str">
        <f>+LEFT(BD_Detalles[[#This Row],[Clase]],2)</f>
        <v>73</v>
      </c>
      <c r="I251" s="28" t="str">
        <f>+IFERROR(VLOOKUP(BD_Detalles[[#This Row],[idcapa]],Capas[[idcapa]:[Tipo]],3,0),"")</f>
        <v>Polígono</v>
      </c>
    </row>
    <row r="252" spans="1:9" x14ac:dyDescent="0.3">
      <c r="A252" s="25" t="s">
        <v>1056</v>
      </c>
      <c r="B252" s="44" t="str">
        <f>+IFERROR(VLOOKUP(BD_Detalles[[#This Row],[Clase]],'Resumen Capas'!$A$4:$C$1048576,2,0),"COMPLETAR")</f>
        <v>Tramo 10: 100.000,01 a 200.000 UF |  Servicios Administrativos y de Apoyo</v>
      </c>
      <c r="C252" s="26" t="str">
        <f>+IFERROR(IF(RIGHT(BD_Detalles[[#This Row],[Clase]],1)="0","",VLOOKUP(BD_Detalles[[#This Row],[Clase]],'Resumen Capas'!$A$4:$C$1048576,3,0)),"COMPLETAR")</f>
        <v>Comuna</v>
      </c>
      <c r="D252" s="55" t="s">
        <v>122</v>
      </c>
      <c r="E252" s="63" t="s">
        <v>661</v>
      </c>
      <c r="F252" s="56" t="str">
        <f>+IFERROR(VLOOKUP(BD_Detalles[[#This Row],[Clase]],'Resumen Capas'!$A$4:$C$1048576,2,0),"COMPLETAR")</f>
        <v>Tramo 10: 100.000,01 a 200.000 UF |  Servicios Administrativos y de Apoyo</v>
      </c>
      <c r="G252" s="30"/>
      <c r="H252" s="33" t="str">
        <f>+LEFT(BD_Detalles[[#This Row],[Clase]],2)</f>
        <v>74</v>
      </c>
      <c r="I252" s="28" t="str">
        <f>+IFERROR(VLOOKUP(BD_Detalles[[#This Row],[idcapa]],Capas[[idcapa]:[Tipo]],3,0),"")</f>
        <v>Polígono</v>
      </c>
    </row>
    <row r="253" spans="1:9" x14ac:dyDescent="0.3">
      <c r="A253" s="25" t="s">
        <v>1057</v>
      </c>
      <c r="B253" s="44" t="str">
        <f>+IFERROR(VLOOKUP(BD_Detalles[[#This Row],[Clase]],'Resumen Capas'!$A$4:$C$1048576,2,0),"COMPLETAR")</f>
        <v>Tramo 10: 100.000,01 a 200.000 UF |  Financieras y Seguros</v>
      </c>
      <c r="C253" s="26" t="str">
        <f>+IFERROR(IF(RIGHT(BD_Detalles[[#This Row],[Clase]],1)="0","",VLOOKUP(BD_Detalles[[#This Row],[Clase]],'Resumen Capas'!$A$4:$C$1048576,3,0)),"COMPLETAR")</f>
        <v>Comuna</v>
      </c>
      <c r="D253" s="55" t="s">
        <v>122</v>
      </c>
      <c r="E253" s="63" t="s">
        <v>662</v>
      </c>
      <c r="F253" s="56" t="str">
        <f>+IFERROR(VLOOKUP(BD_Detalles[[#This Row],[Clase]],'Resumen Capas'!$A$4:$C$1048576,2,0),"COMPLETAR")</f>
        <v>Tramo 10: 100.000,01 a 200.000 UF |  Financieras y Seguros</v>
      </c>
      <c r="G253" s="30"/>
      <c r="H253" s="33" t="str">
        <f>+LEFT(BD_Detalles[[#This Row],[Clase]],2)</f>
        <v>75</v>
      </c>
      <c r="I253" s="28" t="str">
        <f>+IFERROR(VLOOKUP(BD_Detalles[[#This Row],[idcapa]],Capas[[idcapa]:[Tipo]],3,0),"")</f>
        <v>Polígono</v>
      </c>
    </row>
    <row r="254" spans="1:9" x14ac:dyDescent="0.3">
      <c r="A254" s="25" t="s">
        <v>1058</v>
      </c>
      <c r="B254" s="44" t="str">
        <f>+IFERROR(VLOOKUP(BD_Detalles[[#This Row],[Clase]],'Resumen Capas'!$A$4:$C$1048576,2,0),"COMPLETAR")</f>
        <v>Tramo 10: 100.000,01 a 200.000 UF |  Inmobiliarias</v>
      </c>
      <c r="C254" s="26" t="str">
        <f>+IFERROR(IF(RIGHT(BD_Detalles[[#This Row],[Clase]],1)="0","",VLOOKUP(BD_Detalles[[#This Row],[Clase]],'Resumen Capas'!$A$4:$C$1048576,3,0)),"COMPLETAR")</f>
        <v>Comuna</v>
      </c>
      <c r="D254" s="55" t="s">
        <v>122</v>
      </c>
      <c r="E254" s="63" t="s">
        <v>663</v>
      </c>
      <c r="F254" s="56" t="str">
        <f>+IFERROR(VLOOKUP(BD_Detalles[[#This Row],[Clase]],'Resumen Capas'!$A$4:$C$1048576,2,0),"COMPLETAR")</f>
        <v>Tramo 10: 100.000,01 a 200.000 UF |  Inmobiliarias</v>
      </c>
      <c r="G254" s="30"/>
      <c r="H254" s="33" t="str">
        <f>+LEFT(BD_Detalles[[#This Row],[Clase]],2)</f>
        <v>76</v>
      </c>
      <c r="I254" s="28" t="str">
        <f>+IFERROR(VLOOKUP(BD_Detalles[[#This Row],[idcapa]],Capas[[idcapa]:[Tipo]],3,0),"")</f>
        <v>Polígono</v>
      </c>
    </row>
    <row r="255" spans="1:9" x14ac:dyDescent="0.3">
      <c r="A255" s="25" t="s">
        <v>1059</v>
      </c>
      <c r="B255" s="44" t="str">
        <f>+IFERROR(VLOOKUP(BD_Detalles[[#This Row],[Clase]],'Resumen Capas'!$A$4:$C$1048576,2,0),"COMPLETAR")</f>
        <v>Tramo 10: 100.000,01 a 200.000 UF |  Profesionales-Cientícas-Técnicas</v>
      </c>
      <c r="C255" s="26" t="str">
        <f>+IFERROR(IF(RIGHT(BD_Detalles[[#This Row],[Clase]],1)="0","",VLOOKUP(BD_Detalles[[#This Row],[Clase]],'Resumen Capas'!$A$4:$C$1048576,3,0)),"COMPLETAR")</f>
        <v>Comuna</v>
      </c>
      <c r="D255" s="55" t="s">
        <v>122</v>
      </c>
      <c r="E255" s="63" t="s">
        <v>664</v>
      </c>
      <c r="F255" s="56" t="str">
        <f>+IFERROR(VLOOKUP(BD_Detalles[[#This Row],[Clase]],'Resumen Capas'!$A$4:$C$1048576,2,0),"COMPLETAR")</f>
        <v>Tramo 10: 100.000,01 a 200.000 UF |  Profesionales-Cientícas-Técnicas</v>
      </c>
      <c r="G255" s="30"/>
      <c r="H255" s="33" t="str">
        <f>+LEFT(BD_Detalles[[#This Row],[Clase]],2)</f>
        <v>77</v>
      </c>
      <c r="I255" s="28" t="str">
        <f>+IFERROR(VLOOKUP(BD_Detalles[[#This Row],[idcapa]],Capas[[idcapa]:[Tipo]],3,0),"")</f>
        <v>Polígono</v>
      </c>
    </row>
    <row r="256" spans="1:9" x14ac:dyDescent="0.3">
      <c r="A256" s="25" t="s">
        <v>1060</v>
      </c>
      <c r="B256" s="44" t="str">
        <f>+IFERROR(VLOOKUP(BD_Detalles[[#This Row],[Clase]],'Resumen Capas'!$A$4:$C$1048576,2,0),"COMPLETAR")</f>
        <v>Tramo 10: 100.000,01 a 200.000 UF |  Adm. Pública-Defensa-SS Social</v>
      </c>
      <c r="C256" s="26" t="str">
        <f>+IFERROR(IF(RIGHT(BD_Detalles[[#This Row],[Clase]],1)="0","",VLOOKUP(BD_Detalles[[#This Row],[Clase]],'Resumen Capas'!$A$4:$C$1048576,3,0)),"COMPLETAR")</f>
        <v>Comuna</v>
      </c>
      <c r="D256" s="55" t="s">
        <v>122</v>
      </c>
      <c r="E256" s="63" t="s">
        <v>665</v>
      </c>
      <c r="F256" s="56" t="str">
        <f>+IFERROR(VLOOKUP(BD_Detalles[[#This Row],[Clase]],'Resumen Capas'!$A$4:$C$1048576,2,0),"COMPLETAR")</f>
        <v>Tramo 10: 100.000,01 a 200.000 UF |  Adm. Pública-Defensa-SS Social</v>
      </c>
      <c r="G256" s="30"/>
      <c r="H256" s="33" t="str">
        <f>+LEFT(BD_Detalles[[#This Row],[Clase]],2)</f>
        <v>78</v>
      </c>
      <c r="I256" s="28" t="str">
        <f>+IFERROR(VLOOKUP(BD_Detalles[[#This Row],[idcapa]],Capas[[idcapa]:[Tipo]],3,0),"")</f>
        <v>Polígono</v>
      </c>
    </row>
    <row r="257" spans="1:9" x14ac:dyDescent="0.3">
      <c r="A257" s="25" t="s">
        <v>1061</v>
      </c>
      <c r="B257" s="44" t="str">
        <f>+IFERROR(VLOOKUP(BD_Detalles[[#This Row],[Clase]],'Resumen Capas'!$A$4:$C$1048576,2,0),"COMPLETAR")</f>
        <v>Tramo 10: 100.000,01 a 200.000 UF |  Agricultura-Ganadería-Silvicultura-Pesca</v>
      </c>
      <c r="C257" s="26" t="str">
        <f>+IFERROR(IF(RIGHT(BD_Detalles[[#This Row],[Clase]],1)="0","",VLOOKUP(BD_Detalles[[#This Row],[Clase]],'Resumen Capas'!$A$4:$C$1048576,3,0)),"COMPLETAR")</f>
        <v>Comuna</v>
      </c>
      <c r="D257" s="55" t="s">
        <v>122</v>
      </c>
      <c r="E257" s="63" t="s">
        <v>100</v>
      </c>
      <c r="F257" s="56" t="str">
        <f>+IFERROR(VLOOKUP(BD_Detalles[[#This Row],[Clase]],'Resumen Capas'!$A$4:$C$1048576,2,0),"COMPLETAR")</f>
        <v>Tramo 10: 100.000,01 a 200.000 UF |  Agricultura-Ganadería-Silvicultura-Pesca</v>
      </c>
      <c r="G257" s="30"/>
      <c r="H257" s="33" t="str">
        <f>+LEFT(BD_Detalles[[#This Row],[Clase]],2)</f>
        <v>79</v>
      </c>
      <c r="I257" s="28" t="str">
        <f>+IFERROR(VLOOKUP(BD_Detalles[[#This Row],[idcapa]],Capas[[idcapa]:[Tipo]],3,0),"")</f>
        <v>Polígono</v>
      </c>
    </row>
    <row r="258" spans="1:9" x14ac:dyDescent="0.3">
      <c r="A258" s="25" t="s">
        <v>1062</v>
      </c>
      <c r="B258" s="44" t="str">
        <f>+IFERROR(VLOOKUP(BD_Detalles[[#This Row],[Clase]],'Resumen Capas'!$A$4:$C$1048576,2,0),"COMPLETAR")</f>
        <v>Tramo 10: 100.000,01 a 200.000 UF |  Comercio por Mayor y Menor</v>
      </c>
      <c r="C258" s="26" t="str">
        <f>+IFERROR(IF(RIGHT(BD_Detalles[[#This Row],[Clase]],1)="0","",VLOOKUP(BD_Detalles[[#This Row],[Clase]],'Resumen Capas'!$A$4:$C$1048576,3,0)),"COMPLETAR")</f>
        <v>Comuna</v>
      </c>
      <c r="D258" s="55" t="s">
        <v>122</v>
      </c>
      <c r="E258" s="63" t="s">
        <v>101</v>
      </c>
      <c r="F258" s="56" t="str">
        <f>+IFERROR(VLOOKUP(BD_Detalles[[#This Row],[Clase]],'Resumen Capas'!$A$4:$C$1048576,2,0),"COMPLETAR")</f>
        <v>Tramo 10: 100.000,01 a 200.000 UF |  Comercio por Mayor y Menor</v>
      </c>
      <c r="G258" s="30"/>
      <c r="H258" s="33" t="str">
        <f>+LEFT(BD_Detalles[[#This Row],[Clase]],2)</f>
        <v>80</v>
      </c>
      <c r="I258" s="28" t="str">
        <f>+IFERROR(VLOOKUP(BD_Detalles[[#This Row],[idcapa]],Capas[[idcapa]:[Tipo]],3,0),"")</f>
        <v>Polígono</v>
      </c>
    </row>
    <row r="259" spans="1:9" x14ac:dyDescent="0.3">
      <c r="A259" s="25" t="s">
        <v>1063</v>
      </c>
      <c r="B259" s="44" t="str">
        <f>+IFERROR(VLOOKUP(BD_Detalles[[#This Row],[Clase]],'Resumen Capas'!$A$4:$C$1048576,2,0),"COMPLETAR")</f>
        <v>Tramo 10: 100.000,01 a 200.000 UF |  Construcción</v>
      </c>
      <c r="C259" s="26" t="str">
        <f>+IFERROR(IF(RIGHT(BD_Detalles[[#This Row],[Clase]],1)="0","",VLOOKUP(BD_Detalles[[#This Row],[Clase]],'Resumen Capas'!$A$4:$C$1048576,3,0)),"COMPLETAR")</f>
        <v>Comuna</v>
      </c>
      <c r="D259" s="55" t="s">
        <v>122</v>
      </c>
      <c r="E259" s="63" t="s">
        <v>102</v>
      </c>
      <c r="F259" s="56" t="str">
        <f>+IFERROR(VLOOKUP(BD_Detalles[[#This Row],[Clase]],'Resumen Capas'!$A$4:$C$1048576,2,0),"COMPLETAR")</f>
        <v>Tramo 10: 100.000,01 a 200.000 UF |  Construcción</v>
      </c>
      <c r="G259" s="30"/>
      <c r="H259" s="33" t="str">
        <f>+LEFT(BD_Detalles[[#This Row],[Clase]],2)</f>
        <v>81</v>
      </c>
      <c r="I259" s="28" t="str">
        <f>+IFERROR(VLOOKUP(BD_Detalles[[#This Row],[idcapa]],Capas[[idcapa]:[Tipo]],3,0),"")</f>
        <v>Polígono</v>
      </c>
    </row>
    <row r="260" spans="1:9" x14ac:dyDescent="0.3">
      <c r="A260" s="25" t="s">
        <v>1064</v>
      </c>
      <c r="B260" s="44" t="str">
        <f>+IFERROR(VLOOKUP(BD_Detalles[[#This Row],[Clase]],'Resumen Capas'!$A$4:$C$1048576,2,0),"COMPLETAR")</f>
        <v>Tramo 10: 100.000,01 a 200.000 UF |  Enseñanza</v>
      </c>
      <c r="C260" s="26" t="str">
        <f>+IFERROR(IF(RIGHT(BD_Detalles[[#This Row],[Clase]],1)="0","",VLOOKUP(BD_Detalles[[#This Row],[Clase]],'Resumen Capas'!$A$4:$C$1048576,3,0)),"COMPLETAR")</f>
        <v>Comuna</v>
      </c>
      <c r="D260" s="55" t="s">
        <v>122</v>
      </c>
      <c r="E260" s="63" t="s">
        <v>659</v>
      </c>
      <c r="F260" s="56" t="str">
        <f>+IFERROR(VLOOKUP(BD_Detalles[[#This Row],[Clase]],'Resumen Capas'!$A$4:$C$1048576,2,0),"COMPLETAR")</f>
        <v>Tramo 10: 100.000,01 a 200.000 UF |  Enseñanza</v>
      </c>
      <c r="G260" s="30"/>
      <c r="H260" s="33" t="str">
        <f>+LEFT(BD_Detalles[[#This Row],[Clase]],2)</f>
        <v>82</v>
      </c>
      <c r="I260" s="28" t="str">
        <f>+IFERROR(VLOOKUP(BD_Detalles[[#This Row],[idcapa]],Capas[[idcapa]:[Tipo]],3,0),"")</f>
        <v>Polígono</v>
      </c>
    </row>
    <row r="261" spans="1:9" x14ac:dyDescent="0.3">
      <c r="A261" s="25" t="s">
        <v>1065</v>
      </c>
      <c r="B261" s="44" t="str">
        <f>+IFERROR(VLOOKUP(BD_Detalles[[#This Row],[Clase]],'Resumen Capas'!$A$4:$C$1048576,2,0),"COMPLETAR")</f>
        <v>Tramo 10: 100.000,01 a 200.000 UF |  Minería</v>
      </c>
      <c r="C261" s="26" t="str">
        <f>+IFERROR(IF(RIGHT(BD_Detalles[[#This Row],[Clase]],1)="0","",VLOOKUP(BD_Detalles[[#This Row],[Clase]],'Resumen Capas'!$A$4:$C$1048576,3,0)),"COMPLETAR")</f>
        <v>Comuna</v>
      </c>
      <c r="D261" s="55" t="s">
        <v>122</v>
      </c>
      <c r="E261" s="63" t="s">
        <v>660</v>
      </c>
      <c r="F261" s="56" t="str">
        <f>+IFERROR(VLOOKUP(BD_Detalles[[#This Row],[Clase]],'Resumen Capas'!$A$4:$C$1048576,2,0),"COMPLETAR")</f>
        <v>Tramo 10: 100.000,01 a 200.000 UF |  Minería</v>
      </c>
      <c r="G261" s="30"/>
      <c r="H261" s="33" t="str">
        <f>+LEFT(BD_Detalles[[#This Row],[Clase]],2)</f>
        <v>83</v>
      </c>
      <c r="I261" s="28" t="str">
        <f>+IFERROR(VLOOKUP(BD_Detalles[[#This Row],[idcapa]],Capas[[idcapa]:[Tipo]],3,0),"")</f>
        <v>Polígono</v>
      </c>
    </row>
    <row r="262" spans="1:9" x14ac:dyDescent="0.3">
      <c r="A262" s="25" t="s">
        <v>1066</v>
      </c>
      <c r="B262" s="44" t="str">
        <f>+IFERROR(VLOOKUP(BD_Detalles[[#This Row],[Clase]],'Resumen Capas'!$A$4:$C$1048576,2,0),"COMPLETAR")</f>
        <v>Tramo 10: 100.000,01 a 200.000 UF |  Industria Manufacturera</v>
      </c>
      <c r="C262" s="26" t="str">
        <f>+IFERROR(IF(RIGHT(BD_Detalles[[#This Row],[Clase]],1)="0","",VLOOKUP(BD_Detalles[[#This Row],[Clase]],'Resumen Capas'!$A$4:$C$1048576,3,0)),"COMPLETAR")</f>
        <v>Comuna</v>
      </c>
      <c r="D262" s="55" t="s">
        <v>122</v>
      </c>
      <c r="E262" s="63" t="s">
        <v>661</v>
      </c>
      <c r="F262" s="56" t="str">
        <f>+IFERROR(VLOOKUP(BD_Detalles[[#This Row],[Clase]],'Resumen Capas'!$A$4:$C$1048576,2,0),"COMPLETAR")</f>
        <v>Tramo 10: 100.000,01 a 200.000 UF |  Industria Manufacturera</v>
      </c>
      <c r="G262" s="30"/>
      <c r="H262" s="33" t="str">
        <f>+LEFT(BD_Detalles[[#This Row],[Clase]],2)</f>
        <v>84</v>
      </c>
      <c r="I262" s="28" t="str">
        <f>+IFERROR(VLOOKUP(BD_Detalles[[#This Row],[idcapa]],Capas[[idcapa]:[Tipo]],3,0),"")</f>
        <v>Polígono</v>
      </c>
    </row>
    <row r="263" spans="1:9" x14ac:dyDescent="0.3">
      <c r="A263" s="25" t="s">
        <v>1067</v>
      </c>
      <c r="B263" s="44" t="str">
        <f>+IFERROR(VLOOKUP(BD_Detalles[[#This Row],[Clase]],'Resumen Capas'!$A$4:$C$1048576,2,0),"COMPLETAR")</f>
        <v>Tramo 10: 100.000,01 a 200.000 UF |  Información y Comunicaciones</v>
      </c>
      <c r="C263" s="26" t="str">
        <f>+IFERROR(IF(RIGHT(BD_Detalles[[#This Row],[Clase]],1)="0","",VLOOKUP(BD_Detalles[[#This Row],[Clase]],'Resumen Capas'!$A$4:$C$1048576,3,0)),"COMPLETAR")</f>
        <v>Comuna</v>
      </c>
      <c r="D263" s="55" t="s">
        <v>122</v>
      </c>
      <c r="E263" s="63" t="s">
        <v>662</v>
      </c>
      <c r="F263" s="56" t="str">
        <f>+IFERROR(VLOOKUP(BD_Detalles[[#This Row],[Clase]],'Resumen Capas'!$A$4:$C$1048576,2,0),"COMPLETAR")</f>
        <v>Tramo 10: 100.000,01 a 200.000 UF |  Información y Comunicaciones</v>
      </c>
      <c r="G263" s="30"/>
      <c r="H263" s="33" t="str">
        <f>+LEFT(BD_Detalles[[#This Row],[Clase]],2)</f>
        <v>85</v>
      </c>
      <c r="I263" s="28" t="str">
        <f>+IFERROR(VLOOKUP(BD_Detalles[[#This Row],[idcapa]],Capas[[idcapa]:[Tipo]],3,0),"")</f>
        <v>Polígono</v>
      </c>
    </row>
    <row r="264" spans="1:9" x14ac:dyDescent="0.3">
      <c r="A264" s="25" t="s">
        <v>1068</v>
      </c>
      <c r="B264" s="44" t="str">
        <f>+IFERROR(VLOOKUP(BD_Detalles[[#This Row],[Clase]],'Resumen Capas'!$A$4:$C$1048576,2,0),"COMPLETAR")</f>
        <v>Tramo 10: 100.000,01 a 200.000 UF |  Otros Servicios</v>
      </c>
      <c r="C264" s="26" t="str">
        <f>+IFERROR(IF(RIGHT(BD_Detalles[[#This Row],[Clase]],1)="0","",VLOOKUP(BD_Detalles[[#This Row],[Clase]],'Resumen Capas'!$A$4:$C$1048576,3,0)),"COMPLETAR")</f>
        <v>Comuna</v>
      </c>
      <c r="D264" s="55" t="s">
        <v>122</v>
      </c>
      <c r="E264" s="63" t="s">
        <v>663</v>
      </c>
      <c r="F264" s="56" t="str">
        <f>+IFERROR(VLOOKUP(BD_Detalles[[#This Row],[Clase]],'Resumen Capas'!$A$4:$C$1048576,2,0),"COMPLETAR")</f>
        <v>Tramo 10: 100.000,01 a 200.000 UF |  Otros Servicios</v>
      </c>
      <c r="G264" s="30"/>
      <c r="H264" s="33" t="str">
        <f>+LEFT(BD_Detalles[[#This Row],[Clase]],2)</f>
        <v>86</v>
      </c>
      <c r="I264" s="28" t="str">
        <f>+IFERROR(VLOOKUP(BD_Detalles[[#This Row],[idcapa]],Capas[[idcapa]:[Tipo]],3,0),"")</f>
        <v>Polígono</v>
      </c>
    </row>
    <row r="265" spans="1:9" x14ac:dyDescent="0.3">
      <c r="A265" s="25" t="s">
        <v>1069</v>
      </c>
      <c r="B265" s="44" t="str">
        <f>+IFERROR(VLOOKUP(BD_Detalles[[#This Row],[Clase]],'Resumen Capas'!$A$4:$C$1048576,2,0),"COMPLETAR")</f>
        <v>Tramo 10: 100.000,01 a 200.000 UF |  Suministro Aguas-Aguas Residuales</v>
      </c>
      <c r="C265" s="26" t="str">
        <f>+IFERROR(IF(RIGHT(BD_Detalles[[#This Row],[Clase]],1)="0","",VLOOKUP(BD_Detalles[[#This Row],[Clase]],'Resumen Capas'!$A$4:$C$1048576,3,0)),"COMPLETAR")</f>
        <v>Comuna</v>
      </c>
      <c r="D265" s="55" t="s">
        <v>122</v>
      </c>
      <c r="E265" s="63" t="s">
        <v>664</v>
      </c>
      <c r="F265" s="56" t="str">
        <f>+IFERROR(VLOOKUP(BD_Detalles[[#This Row],[Clase]],'Resumen Capas'!$A$4:$C$1048576,2,0),"COMPLETAR")</f>
        <v>Tramo 10: 100.000,01 a 200.000 UF |  Suministro Aguas-Aguas Residuales</v>
      </c>
      <c r="G265" s="30"/>
      <c r="H265" s="33" t="str">
        <f>+LEFT(BD_Detalles[[#This Row],[Clase]],2)</f>
        <v>87</v>
      </c>
      <c r="I265" s="28" t="str">
        <f>+IFERROR(VLOOKUP(BD_Detalles[[#This Row],[idcapa]],Capas[[idcapa]:[Tipo]],3,0),"")</f>
        <v>Polígono</v>
      </c>
    </row>
    <row r="266" spans="1:9" x14ac:dyDescent="0.3">
      <c r="A266" s="25" t="s">
        <v>1070</v>
      </c>
      <c r="B266" s="44" t="str">
        <f>+IFERROR(VLOOKUP(BD_Detalles[[#This Row],[Clase]],'Resumen Capas'!$A$4:$C$1048576,2,0),"COMPLETAR")</f>
        <v>Tramo 10: 100.000,01 a 200.000 UF |  Suministro Electricidad-Gas-Vapor</v>
      </c>
      <c r="C266" s="26" t="str">
        <f>+IFERROR(IF(RIGHT(BD_Detalles[[#This Row],[Clase]],1)="0","",VLOOKUP(BD_Detalles[[#This Row],[Clase]],'Resumen Capas'!$A$4:$C$1048576,3,0)),"COMPLETAR")</f>
        <v>Comuna</v>
      </c>
      <c r="D266" s="55" t="s">
        <v>122</v>
      </c>
      <c r="E266" s="63" t="s">
        <v>665</v>
      </c>
      <c r="F266" s="56" t="str">
        <f>+IFERROR(VLOOKUP(BD_Detalles[[#This Row],[Clase]],'Resumen Capas'!$A$4:$C$1048576,2,0),"COMPLETAR")</f>
        <v>Tramo 10: 100.000,01 a 200.000 UF |  Suministro Electricidad-Gas-Vapor</v>
      </c>
      <c r="G266" s="30"/>
      <c r="H266" s="33" t="str">
        <f>+LEFT(BD_Detalles[[#This Row],[Clase]],2)</f>
        <v>88</v>
      </c>
      <c r="I266" s="28" t="str">
        <f>+IFERROR(VLOOKUP(BD_Detalles[[#This Row],[idcapa]],Capas[[idcapa]:[Tipo]],3,0),"")</f>
        <v>Polígono</v>
      </c>
    </row>
    <row r="267" spans="1:9" x14ac:dyDescent="0.3">
      <c r="A267" s="25" t="s">
        <v>1071</v>
      </c>
      <c r="B267" s="44" t="str">
        <f>+IFERROR(VLOOKUP(BD_Detalles[[#This Row],[Clase]],'Resumen Capas'!$A$4:$C$1048576,2,0),"COMPLETAR")</f>
        <v>Tramo 10: 100.000,01 a 200.000 UF |  Transporte y Almacenamiento</v>
      </c>
      <c r="C267" s="26" t="str">
        <f>+IFERROR(IF(RIGHT(BD_Detalles[[#This Row],[Clase]],1)="0","",VLOOKUP(BD_Detalles[[#This Row],[Clase]],'Resumen Capas'!$A$4:$C$1048576,3,0)),"COMPLETAR")</f>
        <v>Comuna</v>
      </c>
      <c r="D267" s="55" t="s">
        <v>122</v>
      </c>
      <c r="E267" s="63" t="s">
        <v>100</v>
      </c>
      <c r="F267" s="56" t="str">
        <f>+IFERROR(VLOOKUP(BD_Detalles[[#This Row],[Clase]],'Resumen Capas'!$A$4:$C$1048576,2,0),"COMPLETAR")</f>
        <v>Tramo 10: 100.000,01 a 200.000 UF |  Transporte y Almacenamiento</v>
      </c>
      <c r="G267" s="30"/>
      <c r="H267" s="33" t="str">
        <f>+LEFT(BD_Detalles[[#This Row],[Clase]],2)</f>
        <v>89</v>
      </c>
      <c r="I267" s="28" t="str">
        <f>+IFERROR(VLOOKUP(BD_Detalles[[#This Row],[idcapa]],Capas[[idcapa]:[Tipo]],3,0),"")</f>
        <v>Polígono</v>
      </c>
    </row>
    <row r="268" spans="1:9" x14ac:dyDescent="0.3">
      <c r="A268" s="25" t="s">
        <v>1072</v>
      </c>
      <c r="B268" s="44" t="str">
        <f>+IFERROR(VLOOKUP(BD_Detalles[[#This Row],[Clase]],'Resumen Capas'!$A$4:$C$1048576,2,0),"COMPLETAR")</f>
        <v>Tramo 11: 200.000,01 a 600.000 UF |  Artísticas, Entretenimiento y Recreativas</v>
      </c>
      <c r="C268" s="26" t="str">
        <f>+IFERROR(IF(RIGHT(BD_Detalles[[#This Row],[Clase]],1)="0","",VLOOKUP(BD_Detalles[[#This Row],[Clase]],'Resumen Capas'!$A$4:$C$1048576,3,0)),"COMPLETAR")</f>
        <v>Comuna</v>
      </c>
      <c r="D268" s="55" t="s">
        <v>122</v>
      </c>
      <c r="E268" s="63" t="s">
        <v>100</v>
      </c>
      <c r="F268" s="56" t="str">
        <f>+IFERROR(VLOOKUP(BD_Detalles[[#This Row],[Clase]],'Resumen Capas'!$A$4:$C$1048576,2,0),"COMPLETAR")</f>
        <v>Tramo 11: 200.000,01 a 600.000 UF |  Artísticas, Entretenimiento y Recreativas</v>
      </c>
      <c r="G268" s="30"/>
      <c r="H268" s="33" t="str">
        <f>+LEFT(BD_Detalles[[#This Row],[Clase]],2)</f>
        <v>90</v>
      </c>
      <c r="I268" s="28" t="str">
        <f>+IFERROR(VLOOKUP(BD_Detalles[[#This Row],[idcapa]],Capas[[idcapa]:[Tipo]],3,0),"")</f>
        <v>Polígono</v>
      </c>
    </row>
    <row r="269" spans="1:9" x14ac:dyDescent="0.3">
      <c r="A269" s="25" t="s">
        <v>1073</v>
      </c>
      <c r="B269" s="44" t="str">
        <f>+IFERROR(VLOOKUP(BD_Detalles[[#This Row],[Clase]],'Resumen Capas'!$A$4:$C$1048576,2,0),"COMPLETAR")</f>
        <v>Tramo 11: 200.000,01 a 600.000 UF |  Alojamiento y SS Comida</v>
      </c>
      <c r="C269" s="26" t="str">
        <f>+IFERROR(IF(RIGHT(BD_Detalles[[#This Row],[Clase]],1)="0","",VLOOKUP(BD_Detalles[[#This Row],[Clase]],'Resumen Capas'!$A$4:$C$1048576,3,0)),"COMPLETAR")</f>
        <v>Comuna</v>
      </c>
      <c r="D269" s="55" t="s">
        <v>122</v>
      </c>
      <c r="E269" s="63" t="s">
        <v>101</v>
      </c>
      <c r="F269" s="56" t="str">
        <f>+IFERROR(VLOOKUP(BD_Detalles[[#This Row],[Clase]],'Resumen Capas'!$A$4:$C$1048576,2,0),"COMPLETAR")</f>
        <v>Tramo 11: 200.000,01 a 600.000 UF |  Alojamiento y SS Comida</v>
      </c>
      <c r="G269" s="30"/>
      <c r="H269" s="33" t="str">
        <f>+LEFT(BD_Detalles[[#This Row],[Clase]],2)</f>
        <v>91</v>
      </c>
      <c r="I269" s="28" t="str">
        <f>+IFERROR(VLOOKUP(BD_Detalles[[#This Row],[idcapa]],Capas[[idcapa]:[Tipo]],3,0),"")</f>
        <v>Polígono</v>
      </c>
    </row>
    <row r="270" spans="1:9" x14ac:dyDescent="0.3">
      <c r="A270" s="25" t="s">
        <v>1074</v>
      </c>
      <c r="B270" s="44" t="str">
        <f>+IFERROR(VLOOKUP(BD_Detalles[[#This Row],[Clase]],'Resumen Capas'!$A$4:$C$1048576,2,0),"COMPLETAR")</f>
        <v>Tramo 11: 200.000,01 a 600.000 UF |  Salud y Asistencia Social</v>
      </c>
      <c r="C270" s="26" t="str">
        <f>+IFERROR(IF(RIGHT(BD_Detalles[[#This Row],[Clase]],1)="0","",VLOOKUP(BD_Detalles[[#This Row],[Clase]],'Resumen Capas'!$A$4:$C$1048576,3,0)),"COMPLETAR")</f>
        <v>Comuna</v>
      </c>
      <c r="D270" s="55" t="s">
        <v>122</v>
      </c>
      <c r="E270" s="63" t="s">
        <v>102</v>
      </c>
      <c r="F270" s="56" t="str">
        <f>+IFERROR(VLOOKUP(BD_Detalles[[#This Row],[Clase]],'Resumen Capas'!$A$4:$C$1048576,2,0),"COMPLETAR")</f>
        <v>Tramo 11: 200.000,01 a 600.000 UF |  Salud y Asistencia Social</v>
      </c>
      <c r="G270" s="30"/>
      <c r="H270" s="33" t="str">
        <f>+LEFT(BD_Detalles[[#This Row],[Clase]],2)</f>
        <v>92</v>
      </c>
      <c r="I270" s="28" t="str">
        <f>+IFERROR(VLOOKUP(BD_Detalles[[#This Row],[idcapa]],Capas[[idcapa]:[Tipo]],3,0),"")</f>
        <v>Polígono</v>
      </c>
    </row>
    <row r="271" spans="1:9" x14ac:dyDescent="0.3">
      <c r="A271" s="25" t="s">
        <v>1075</v>
      </c>
      <c r="B271" s="44" t="str">
        <f>+IFERROR(VLOOKUP(BD_Detalles[[#This Row],[Clase]],'Resumen Capas'!$A$4:$C$1048576,2,0),"COMPLETAR")</f>
        <v>Tramo 11: 200.000,01 a 600.000 UF |  Hogares como Empleadores</v>
      </c>
      <c r="C271" s="26" t="str">
        <f>+IFERROR(IF(RIGHT(BD_Detalles[[#This Row],[Clase]],1)="0","",VLOOKUP(BD_Detalles[[#This Row],[Clase]],'Resumen Capas'!$A$4:$C$1048576,3,0)),"COMPLETAR")</f>
        <v>Comuna</v>
      </c>
      <c r="D271" s="55" t="s">
        <v>122</v>
      </c>
      <c r="E271" s="63" t="s">
        <v>659</v>
      </c>
      <c r="F271" s="56" t="str">
        <f>+IFERROR(VLOOKUP(BD_Detalles[[#This Row],[Clase]],'Resumen Capas'!$A$4:$C$1048576,2,0),"COMPLETAR")</f>
        <v>Tramo 11: 200.000,01 a 600.000 UF |  Hogares como Empleadores</v>
      </c>
      <c r="G271" s="30"/>
      <c r="H271" s="33" t="str">
        <f>+LEFT(BD_Detalles[[#This Row],[Clase]],2)</f>
        <v>93</v>
      </c>
      <c r="I271" s="28" t="str">
        <f>+IFERROR(VLOOKUP(BD_Detalles[[#This Row],[idcapa]],Capas[[idcapa]:[Tipo]],3,0),"")</f>
        <v>Polígono</v>
      </c>
    </row>
    <row r="272" spans="1:9" x14ac:dyDescent="0.3">
      <c r="A272" s="25" t="s">
        <v>1076</v>
      </c>
      <c r="B272" s="44" t="str">
        <f>+IFERROR(VLOOKUP(BD_Detalles[[#This Row],[Clase]],'Resumen Capas'!$A$4:$C$1048576,2,0),"COMPLETAR")</f>
        <v>Tramo 11: 200.000,01 a 600.000 UF |  Organismos Extraterritoriales</v>
      </c>
      <c r="C272" s="26" t="str">
        <f>+IFERROR(IF(RIGHT(BD_Detalles[[#This Row],[Clase]],1)="0","",VLOOKUP(BD_Detalles[[#This Row],[Clase]],'Resumen Capas'!$A$4:$C$1048576,3,0)),"COMPLETAR")</f>
        <v>Comuna</v>
      </c>
      <c r="D272" s="55" t="s">
        <v>122</v>
      </c>
      <c r="E272" s="63" t="s">
        <v>660</v>
      </c>
      <c r="F272" s="56" t="str">
        <f>+IFERROR(VLOOKUP(BD_Detalles[[#This Row],[Clase]],'Resumen Capas'!$A$4:$C$1048576,2,0),"COMPLETAR")</f>
        <v>Tramo 11: 200.000,01 a 600.000 UF |  Organismos Extraterritoriales</v>
      </c>
      <c r="G272" s="30"/>
      <c r="H272" s="33" t="str">
        <f>+LEFT(BD_Detalles[[#This Row],[Clase]],2)</f>
        <v>94</v>
      </c>
      <c r="I272" s="28" t="str">
        <f>+IFERROR(VLOOKUP(BD_Detalles[[#This Row],[idcapa]],Capas[[idcapa]:[Tipo]],3,0),"")</f>
        <v>Polígono</v>
      </c>
    </row>
    <row r="273" spans="1:9" x14ac:dyDescent="0.3">
      <c r="A273" s="25" t="s">
        <v>1077</v>
      </c>
      <c r="B273" s="44" t="str">
        <f>+IFERROR(VLOOKUP(BD_Detalles[[#This Row],[Clase]],'Resumen Capas'!$A$4:$C$1048576,2,0),"COMPLETAR")</f>
        <v>Tramo 11: 200.000,01 a 600.000 UF |  Servicios Administrativos y de Apoyo</v>
      </c>
      <c r="C273" s="26" t="str">
        <f>+IFERROR(IF(RIGHT(BD_Detalles[[#This Row],[Clase]],1)="0","",VLOOKUP(BD_Detalles[[#This Row],[Clase]],'Resumen Capas'!$A$4:$C$1048576,3,0)),"COMPLETAR")</f>
        <v>Comuna</v>
      </c>
      <c r="D273" s="55" t="s">
        <v>122</v>
      </c>
      <c r="E273" s="63" t="s">
        <v>661</v>
      </c>
      <c r="F273" s="56" t="str">
        <f>+IFERROR(VLOOKUP(BD_Detalles[[#This Row],[Clase]],'Resumen Capas'!$A$4:$C$1048576,2,0),"COMPLETAR")</f>
        <v>Tramo 11: 200.000,01 a 600.000 UF |  Servicios Administrativos y de Apoyo</v>
      </c>
      <c r="G273" s="30"/>
      <c r="H273" s="33" t="str">
        <f>+LEFT(BD_Detalles[[#This Row],[Clase]],2)</f>
        <v>95</v>
      </c>
      <c r="I273" s="28" t="str">
        <f>+IFERROR(VLOOKUP(BD_Detalles[[#This Row],[idcapa]],Capas[[idcapa]:[Tipo]],3,0),"")</f>
        <v>Polígono</v>
      </c>
    </row>
    <row r="274" spans="1:9" x14ac:dyDescent="0.3">
      <c r="A274" s="25" t="s">
        <v>1078</v>
      </c>
      <c r="B274" s="44" t="str">
        <f>+IFERROR(VLOOKUP(BD_Detalles[[#This Row],[Clase]],'Resumen Capas'!$A$4:$C$1048576,2,0),"COMPLETAR")</f>
        <v>Tramo 11: 200.000,01 a 600.000 UF |  Financieras y Seguros</v>
      </c>
      <c r="C274" s="26" t="str">
        <f>+IFERROR(IF(RIGHT(BD_Detalles[[#This Row],[Clase]],1)="0","",VLOOKUP(BD_Detalles[[#This Row],[Clase]],'Resumen Capas'!$A$4:$C$1048576,3,0)),"COMPLETAR")</f>
        <v>Comuna</v>
      </c>
      <c r="D274" s="55" t="s">
        <v>122</v>
      </c>
      <c r="E274" s="63" t="s">
        <v>662</v>
      </c>
      <c r="F274" s="56" t="str">
        <f>+IFERROR(VLOOKUP(BD_Detalles[[#This Row],[Clase]],'Resumen Capas'!$A$4:$C$1048576,2,0),"COMPLETAR")</f>
        <v>Tramo 11: 200.000,01 a 600.000 UF |  Financieras y Seguros</v>
      </c>
      <c r="G274" s="30"/>
      <c r="H274" s="33" t="str">
        <f>+LEFT(BD_Detalles[[#This Row],[Clase]],2)</f>
        <v>96</v>
      </c>
      <c r="I274" s="28" t="str">
        <f>+IFERROR(VLOOKUP(BD_Detalles[[#This Row],[idcapa]],Capas[[idcapa]:[Tipo]],3,0),"")</f>
        <v>Polígono</v>
      </c>
    </row>
    <row r="275" spans="1:9" x14ac:dyDescent="0.3">
      <c r="A275" s="25" t="s">
        <v>1079</v>
      </c>
      <c r="B275" s="44" t="str">
        <f>+IFERROR(VLOOKUP(BD_Detalles[[#This Row],[Clase]],'Resumen Capas'!$A$4:$C$1048576,2,0),"COMPLETAR")</f>
        <v>Tramo 11: 200.000,01 a 600.000 UF |  Inmobiliarias</v>
      </c>
      <c r="C275" s="26" t="str">
        <f>+IFERROR(IF(RIGHT(BD_Detalles[[#This Row],[Clase]],1)="0","",VLOOKUP(BD_Detalles[[#This Row],[Clase]],'Resumen Capas'!$A$4:$C$1048576,3,0)),"COMPLETAR")</f>
        <v>Comuna</v>
      </c>
      <c r="D275" s="55" t="s">
        <v>122</v>
      </c>
      <c r="E275" s="63" t="s">
        <v>663</v>
      </c>
      <c r="F275" s="56" t="str">
        <f>+IFERROR(VLOOKUP(BD_Detalles[[#This Row],[Clase]],'Resumen Capas'!$A$4:$C$1048576,2,0),"COMPLETAR")</f>
        <v>Tramo 11: 200.000,01 a 600.000 UF |  Inmobiliarias</v>
      </c>
      <c r="G275" s="30"/>
      <c r="H275" s="33" t="str">
        <f>+LEFT(BD_Detalles[[#This Row],[Clase]],2)</f>
        <v>97</v>
      </c>
      <c r="I275" s="28" t="str">
        <f>+IFERROR(VLOOKUP(BD_Detalles[[#This Row],[idcapa]],Capas[[idcapa]:[Tipo]],3,0),"")</f>
        <v>Polígono</v>
      </c>
    </row>
    <row r="276" spans="1:9" x14ac:dyDescent="0.3">
      <c r="A276" s="25" t="s">
        <v>1080</v>
      </c>
      <c r="B276" s="44" t="str">
        <f>+IFERROR(VLOOKUP(BD_Detalles[[#This Row],[Clase]],'Resumen Capas'!$A$4:$C$1048576,2,0),"COMPLETAR")</f>
        <v>Tramo 11: 200.000,01 a 600.000 UF |  Profesionales-Cientícas-Técnicas</v>
      </c>
      <c r="C276" s="26" t="str">
        <f>+IFERROR(IF(RIGHT(BD_Detalles[[#This Row],[Clase]],1)="0","",VLOOKUP(BD_Detalles[[#This Row],[Clase]],'Resumen Capas'!$A$4:$C$1048576,3,0)),"COMPLETAR")</f>
        <v>Comuna</v>
      </c>
      <c r="D276" s="55" t="s">
        <v>122</v>
      </c>
      <c r="E276" s="63" t="s">
        <v>664</v>
      </c>
      <c r="F276" s="56" t="str">
        <f>+IFERROR(VLOOKUP(BD_Detalles[[#This Row],[Clase]],'Resumen Capas'!$A$4:$C$1048576,2,0),"COMPLETAR")</f>
        <v>Tramo 11: 200.000,01 a 600.000 UF |  Profesionales-Cientícas-Técnicas</v>
      </c>
      <c r="G276" s="30"/>
      <c r="H276" s="33" t="str">
        <f>+LEFT(BD_Detalles[[#This Row],[Clase]],2)</f>
        <v>98</v>
      </c>
      <c r="I276" s="28" t="str">
        <f>+IFERROR(VLOOKUP(BD_Detalles[[#This Row],[idcapa]],Capas[[idcapa]:[Tipo]],3,0),"")</f>
        <v>Polígono</v>
      </c>
    </row>
    <row r="277" spans="1:9" x14ac:dyDescent="0.3">
      <c r="A277" s="25" t="s">
        <v>1081</v>
      </c>
      <c r="B277" s="44" t="str">
        <f>+IFERROR(VLOOKUP(BD_Detalles[[#This Row],[Clase]],'Resumen Capas'!$A$4:$C$1048576,2,0),"COMPLETAR")</f>
        <v>Tramo 11: 200.000,01 a 600.000 UF |  Adm. Pública-Defensa-SS Social</v>
      </c>
      <c r="C277" s="26" t="str">
        <f>+IFERROR(IF(RIGHT(BD_Detalles[[#This Row],[Clase]],1)="0","",VLOOKUP(BD_Detalles[[#This Row],[Clase]],'Resumen Capas'!$A$4:$C$1048576,3,0)),"COMPLETAR")</f>
        <v>Comuna</v>
      </c>
      <c r="D277" s="55" t="s">
        <v>122</v>
      </c>
      <c r="E277" s="63" t="s">
        <v>665</v>
      </c>
      <c r="F277" s="56" t="str">
        <f>+IFERROR(VLOOKUP(BD_Detalles[[#This Row],[Clase]],'Resumen Capas'!$A$4:$C$1048576,2,0),"COMPLETAR")</f>
        <v>Tramo 11: 200.000,01 a 600.000 UF |  Adm. Pública-Defensa-SS Social</v>
      </c>
      <c r="G277" s="30"/>
      <c r="H277" s="33" t="str">
        <f>+LEFT(BD_Detalles[[#This Row],[Clase]],2)</f>
        <v>99</v>
      </c>
      <c r="I277" s="28" t="str">
        <f>+IFERROR(VLOOKUP(BD_Detalles[[#This Row],[idcapa]],Capas[[idcapa]:[Tipo]],3,0),"")</f>
        <v>Polígono</v>
      </c>
    </row>
    <row r="278" spans="1:9" x14ac:dyDescent="0.3">
      <c r="A278" s="25" t="s">
        <v>999</v>
      </c>
      <c r="B278" s="44" t="str">
        <f>+IFERROR(VLOOKUP(BD_Detalles[[#This Row],[Clase]],'Resumen Capas'!$A$4:$C$1048576,2,0),"COMPLETAR")</f>
        <v>Tramo 11: 200.000,01 a 600.000 UF |  Agricultura-Ganadería-Silvicultura-Pesca</v>
      </c>
      <c r="C278" s="26" t="str">
        <f>+IFERROR(IF(RIGHT(BD_Detalles[[#This Row],[Clase]],1)="0","",VLOOKUP(BD_Detalles[[#This Row],[Clase]],'Resumen Capas'!$A$4:$C$1048576,3,0)),"COMPLETAR")</f>
        <v>Comuna</v>
      </c>
      <c r="D278" s="55" t="s">
        <v>122</v>
      </c>
      <c r="E278" s="63" t="s">
        <v>100</v>
      </c>
      <c r="F278" s="56" t="str">
        <f>+IFERROR(VLOOKUP(BD_Detalles[[#This Row],[Clase]],'Resumen Capas'!$A$4:$C$1048576,2,0),"COMPLETAR")</f>
        <v>Tramo 11: 200.000,01 a 600.000 UF |  Agricultura-Ganadería-Silvicultura-Pesca</v>
      </c>
      <c r="G278" s="30"/>
      <c r="H278" s="33" t="str">
        <f>+LEFT(BD_Detalles[[#This Row],[Clase]],3)</f>
        <v>100</v>
      </c>
      <c r="I278" s="28" t="str">
        <f>+IFERROR(VLOOKUP(BD_Detalles[[#This Row],[idcapa]],Capas[[idcapa]:[Tipo]],3,0),"")</f>
        <v>Polígono</v>
      </c>
    </row>
    <row r="279" spans="1:9" x14ac:dyDescent="0.3">
      <c r="A279" s="25" t="s">
        <v>1000</v>
      </c>
      <c r="B279" s="44" t="str">
        <f>+IFERROR(VLOOKUP(BD_Detalles[[#This Row],[Clase]],'Resumen Capas'!$A$4:$C$1048576,2,0),"COMPLETAR")</f>
        <v>Tramo 11: 200.000,01 a 600.000 UF |  Comercio por Mayor y Menor</v>
      </c>
      <c r="C279" s="26" t="str">
        <f>+IFERROR(IF(RIGHT(BD_Detalles[[#This Row],[Clase]],1)="0","",VLOOKUP(BD_Detalles[[#This Row],[Clase]],'Resumen Capas'!$A$4:$C$1048576,3,0)),"COMPLETAR")</f>
        <v>Comuna</v>
      </c>
      <c r="D279" s="55" t="s">
        <v>122</v>
      </c>
      <c r="E279" s="63" t="s">
        <v>101</v>
      </c>
      <c r="F279" s="56" t="str">
        <f>+IFERROR(VLOOKUP(BD_Detalles[[#This Row],[Clase]],'Resumen Capas'!$A$4:$C$1048576,2,0),"COMPLETAR")</f>
        <v>Tramo 11: 200.000,01 a 600.000 UF |  Comercio por Mayor y Menor</v>
      </c>
      <c r="G279" s="30"/>
      <c r="H279" s="33" t="str">
        <f>+LEFT(BD_Detalles[[#This Row],[Clase]],3)</f>
        <v>101</v>
      </c>
      <c r="I279" s="28" t="str">
        <f>+IFERROR(VLOOKUP(BD_Detalles[[#This Row],[idcapa]],Capas[[idcapa]:[Tipo]],3,0),"")</f>
        <v>Polígono</v>
      </c>
    </row>
    <row r="280" spans="1:9" x14ac:dyDescent="0.3">
      <c r="A280" s="25" t="s">
        <v>1001</v>
      </c>
      <c r="B280" s="44" t="str">
        <f>+IFERROR(VLOOKUP(BD_Detalles[[#This Row],[Clase]],'Resumen Capas'!$A$4:$C$1048576,2,0),"COMPLETAR")</f>
        <v>Tramo 11: 200.000,01 a 600.000 UF |  Construcción</v>
      </c>
      <c r="C280" s="26" t="str">
        <f>+IFERROR(IF(RIGHT(BD_Detalles[[#This Row],[Clase]],1)="0","",VLOOKUP(BD_Detalles[[#This Row],[Clase]],'Resumen Capas'!$A$4:$C$1048576,3,0)),"COMPLETAR")</f>
        <v>Comuna</v>
      </c>
      <c r="D280" s="55" t="s">
        <v>122</v>
      </c>
      <c r="E280" s="63" t="s">
        <v>102</v>
      </c>
      <c r="F280" s="56" t="str">
        <f>+IFERROR(VLOOKUP(BD_Detalles[[#This Row],[Clase]],'Resumen Capas'!$A$4:$C$1048576,2,0),"COMPLETAR")</f>
        <v>Tramo 11: 200.000,01 a 600.000 UF |  Construcción</v>
      </c>
      <c r="G280" s="30"/>
      <c r="H280" s="33" t="str">
        <f>+LEFT(BD_Detalles[[#This Row],[Clase]],3)</f>
        <v>102</v>
      </c>
      <c r="I280" s="28" t="str">
        <f>+IFERROR(VLOOKUP(BD_Detalles[[#This Row],[idcapa]],Capas[[idcapa]:[Tipo]],3,0),"")</f>
        <v>Polígono</v>
      </c>
    </row>
    <row r="281" spans="1:9" x14ac:dyDescent="0.3">
      <c r="A281" s="25" t="s">
        <v>1002</v>
      </c>
      <c r="B281" s="44" t="str">
        <f>+IFERROR(VLOOKUP(BD_Detalles[[#This Row],[Clase]],'Resumen Capas'!$A$4:$C$1048576,2,0),"COMPLETAR")</f>
        <v>Tramo 11: 200.000,01 a 600.000 UF |  Enseñanza</v>
      </c>
      <c r="C281" s="26" t="str">
        <f>+IFERROR(IF(RIGHT(BD_Detalles[[#This Row],[Clase]],1)="0","",VLOOKUP(BD_Detalles[[#This Row],[Clase]],'Resumen Capas'!$A$4:$C$1048576,3,0)),"COMPLETAR")</f>
        <v>Comuna</v>
      </c>
      <c r="D281" s="55" t="s">
        <v>122</v>
      </c>
      <c r="E281" s="63" t="s">
        <v>659</v>
      </c>
      <c r="F281" s="56" t="str">
        <f>+IFERROR(VLOOKUP(BD_Detalles[[#This Row],[Clase]],'Resumen Capas'!$A$4:$C$1048576,2,0),"COMPLETAR")</f>
        <v>Tramo 11: 200.000,01 a 600.000 UF |  Enseñanza</v>
      </c>
      <c r="G281" s="30"/>
      <c r="H281" s="33" t="str">
        <f>+LEFT(BD_Detalles[[#This Row],[Clase]],3)</f>
        <v>103</v>
      </c>
      <c r="I281" s="28" t="str">
        <f>+IFERROR(VLOOKUP(BD_Detalles[[#This Row],[idcapa]],Capas[[idcapa]:[Tipo]],3,0),"")</f>
        <v>Polígono</v>
      </c>
    </row>
    <row r="282" spans="1:9" x14ac:dyDescent="0.3">
      <c r="A282" s="25" t="s">
        <v>1003</v>
      </c>
      <c r="B282" s="44" t="str">
        <f>+IFERROR(VLOOKUP(BD_Detalles[[#This Row],[Clase]],'Resumen Capas'!$A$4:$C$1048576,2,0),"COMPLETAR")</f>
        <v>Tramo 11: 200.000,01 a 600.000 UF |  Minería</v>
      </c>
      <c r="C282" s="26" t="str">
        <f>+IFERROR(IF(RIGHT(BD_Detalles[[#This Row],[Clase]],1)="0","",VLOOKUP(BD_Detalles[[#This Row],[Clase]],'Resumen Capas'!$A$4:$C$1048576,3,0)),"COMPLETAR")</f>
        <v>Comuna</v>
      </c>
      <c r="D282" s="55" t="s">
        <v>122</v>
      </c>
      <c r="E282" s="63" t="s">
        <v>660</v>
      </c>
      <c r="F282" s="56" t="str">
        <f>+IFERROR(VLOOKUP(BD_Detalles[[#This Row],[Clase]],'Resumen Capas'!$A$4:$C$1048576,2,0),"COMPLETAR")</f>
        <v>Tramo 11: 200.000,01 a 600.000 UF |  Minería</v>
      </c>
      <c r="G282" s="30"/>
      <c r="H282" s="33" t="str">
        <f>+LEFT(BD_Detalles[[#This Row],[Clase]],3)</f>
        <v>104</v>
      </c>
      <c r="I282" s="28" t="str">
        <f>+IFERROR(VLOOKUP(BD_Detalles[[#This Row],[idcapa]],Capas[[idcapa]:[Tipo]],3,0),"")</f>
        <v>Polígono</v>
      </c>
    </row>
    <row r="283" spans="1:9" x14ac:dyDescent="0.3">
      <c r="A283" s="25" t="s">
        <v>1004</v>
      </c>
      <c r="B283" s="44" t="str">
        <f>+IFERROR(VLOOKUP(BD_Detalles[[#This Row],[Clase]],'Resumen Capas'!$A$4:$C$1048576,2,0),"COMPLETAR")</f>
        <v>Tramo 11: 200.000,01 a 600.000 UF |  Industria Manufacturera</v>
      </c>
      <c r="C283" s="26" t="str">
        <f>+IFERROR(IF(RIGHT(BD_Detalles[[#This Row],[Clase]],1)="0","",VLOOKUP(BD_Detalles[[#This Row],[Clase]],'Resumen Capas'!$A$4:$C$1048576,3,0)),"COMPLETAR")</f>
        <v>Comuna</v>
      </c>
      <c r="D283" s="55" t="s">
        <v>122</v>
      </c>
      <c r="E283" s="63" t="s">
        <v>661</v>
      </c>
      <c r="F283" s="56" t="str">
        <f>+IFERROR(VLOOKUP(BD_Detalles[[#This Row],[Clase]],'Resumen Capas'!$A$4:$C$1048576,2,0),"COMPLETAR")</f>
        <v>Tramo 11: 200.000,01 a 600.000 UF |  Industria Manufacturera</v>
      </c>
      <c r="G283" s="30"/>
      <c r="H283" s="33" t="str">
        <f>+LEFT(BD_Detalles[[#This Row],[Clase]],3)</f>
        <v>105</v>
      </c>
      <c r="I283" s="28" t="str">
        <f>+IFERROR(VLOOKUP(BD_Detalles[[#This Row],[idcapa]],Capas[[idcapa]:[Tipo]],3,0),"")</f>
        <v>Polígono</v>
      </c>
    </row>
    <row r="284" spans="1:9" x14ac:dyDescent="0.3">
      <c r="A284" s="25" t="s">
        <v>1005</v>
      </c>
      <c r="B284" s="44" t="str">
        <f>+IFERROR(VLOOKUP(BD_Detalles[[#This Row],[Clase]],'Resumen Capas'!$A$4:$C$1048576,2,0),"COMPLETAR")</f>
        <v>Tramo 11: 200.000,01 a 600.000 UF |  Información y Comunicaciones</v>
      </c>
      <c r="C284" s="26" t="str">
        <f>+IFERROR(IF(RIGHT(BD_Detalles[[#This Row],[Clase]],1)="0","",VLOOKUP(BD_Detalles[[#This Row],[Clase]],'Resumen Capas'!$A$4:$C$1048576,3,0)),"COMPLETAR")</f>
        <v>Comuna</v>
      </c>
      <c r="D284" s="55" t="s">
        <v>122</v>
      </c>
      <c r="E284" s="63" t="s">
        <v>662</v>
      </c>
      <c r="F284" s="56" t="str">
        <f>+IFERROR(VLOOKUP(BD_Detalles[[#This Row],[Clase]],'Resumen Capas'!$A$4:$C$1048576,2,0),"COMPLETAR")</f>
        <v>Tramo 11: 200.000,01 a 600.000 UF |  Información y Comunicaciones</v>
      </c>
      <c r="G284" s="30"/>
      <c r="H284" s="33" t="str">
        <f>+LEFT(BD_Detalles[[#This Row],[Clase]],3)</f>
        <v>106</v>
      </c>
      <c r="I284" s="28" t="str">
        <f>+IFERROR(VLOOKUP(BD_Detalles[[#This Row],[idcapa]],Capas[[idcapa]:[Tipo]],3,0),"")</f>
        <v>Polígono</v>
      </c>
    </row>
    <row r="285" spans="1:9" x14ac:dyDescent="0.3">
      <c r="A285" s="25" t="s">
        <v>1006</v>
      </c>
      <c r="B285" s="44" t="str">
        <f>+IFERROR(VLOOKUP(BD_Detalles[[#This Row],[Clase]],'Resumen Capas'!$A$4:$C$1048576,2,0),"COMPLETAR")</f>
        <v>Tramo 11: 200.000,01 a 600.000 UF |  Otros Servicios</v>
      </c>
      <c r="C285" s="26" t="str">
        <f>+IFERROR(IF(RIGHT(BD_Detalles[[#This Row],[Clase]],1)="0","",VLOOKUP(BD_Detalles[[#This Row],[Clase]],'Resumen Capas'!$A$4:$C$1048576,3,0)),"COMPLETAR")</f>
        <v>Comuna</v>
      </c>
      <c r="D285" s="55" t="s">
        <v>122</v>
      </c>
      <c r="E285" s="63" t="s">
        <v>663</v>
      </c>
      <c r="F285" s="56" t="str">
        <f>+IFERROR(VLOOKUP(BD_Detalles[[#This Row],[Clase]],'Resumen Capas'!$A$4:$C$1048576,2,0),"COMPLETAR")</f>
        <v>Tramo 11: 200.000,01 a 600.000 UF |  Otros Servicios</v>
      </c>
      <c r="G285" s="30"/>
      <c r="H285" s="33" t="str">
        <f>+LEFT(BD_Detalles[[#This Row],[Clase]],3)</f>
        <v>107</v>
      </c>
      <c r="I285" s="28" t="str">
        <f>+IFERROR(VLOOKUP(BD_Detalles[[#This Row],[idcapa]],Capas[[idcapa]:[Tipo]],3,0),"")</f>
        <v>Polígono</v>
      </c>
    </row>
    <row r="286" spans="1:9" x14ac:dyDescent="0.3">
      <c r="A286" s="25" t="s">
        <v>1007</v>
      </c>
      <c r="B286" s="44" t="str">
        <f>+IFERROR(VLOOKUP(BD_Detalles[[#This Row],[Clase]],'Resumen Capas'!$A$4:$C$1048576,2,0),"COMPLETAR")</f>
        <v>Tramo 11: 200.000,01 a 600.000 UF |  Suministro Aguas-Aguas Residuales</v>
      </c>
      <c r="C286" s="26" t="str">
        <f>+IFERROR(IF(RIGHT(BD_Detalles[[#This Row],[Clase]],1)="0","",VLOOKUP(BD_Detalles[[#This Row],[Clase]],'Resumen Capas'!$A$4:$C$1048576,3,0)),"COMPLETAR")</f>
        <v>Comuna</v>
      </c>
      <c r="D286" s="55" t="s">
        <v>122</v>
      </c>
      <c r="E286" s="63" t="s">
        <v>664</v>
      </c>
      <c r="F286" s="56" t="str">
        <f>+IFERROR(VLOOKUP(BD_Detalles[[#This Row],[Clase]],'Resumen Capas'!$A$4:$C$1048576,2,0),"COMPLETAR")</f>
        <v>Tramo 11: 200.000,01 a 600.000 UF |  Suministro Aguas-Aguas Residuales</v>
      </c>
      <c r="G286" s="30"/>
      <c r="H286" s="33" t="str">
        <f>+LEFT(BD_Detalles[[#This Row],[Clase]],3)</f>
        <v>108</v>
      </c>
      <c r="I286" s="28" t="str">
        <f>+IFERROR(VLOOKUP(BD_Detalles[[#This Row],[idcapa]],Capas[[idcapa]:[Tipo]],3,0),"")</f>
        <v>Polígono</v>
      </c>
    </row>
    <row r="287" spans="1:9" x14ac:dyDescent="0.3">
      <c r="A287" s="25" t="s">
        <v>1008</v>
      </c>
      <c r="B287" s="44" t="str">
        <f>+IFERROR(VLOOKUP(BD_Detalles[[#This Row],[Clase]],'Resumen Capas'!$A$4:$C$1048576,2,0),"COMPLETAR")</f>
        <v>Tramo 11: 200.000,01 a 600.000 UF |  Suministro Electricidad-Gas-Vapor</v>
      </c>
      <c r="C287" s="26" t="str">
        <f>+IFERROR(IF(RIGHT(BD_Detalles[[#This Row],[Clase]],1)="0","",VLOOKUP(BD_Detalles[[#This Row],[Clase]],'Resumen Capas'!$A$4:$C$1048576,3,0)),"COMPLETAR")</f>
        <v>Comuna</v>
      </c>
      <c r="D287" s="55" t="s">
        <v>122</v>
      </c>
      <c r="E287" s="63" t="s">
        <v>665</v>
      </c>
      <c r="F287" s="56" t="str">
        <f>+IFERROR(VLOOKUP(BD_Detalles[[#This Row],[Clase]],'Resumen Capas'!$A$4:$C$1048576,2,0),"COMPLETAR")</f>
        <v>Tramo 11: 200.000,01 a 600.000 UF |  Suministro Electricidad-Gas-Vapor</v>
      </c>
      <c r="G287" s="30"/>
      <c r="H287" s="33" t="str">
        <f>+LEFT(BD_Detalles[[#This Row],[Clase]],3)</f>
        <v>109</v>
      </c>
      <c r="I287" s="28" t="str">
        <f>+IFERROR(VLOOKUP(BD_Detalles[[#This Row],[idcapa]],Capas[[idcapa]:[Tipo]],3,0),"")</f>
        <v>Polígono</v>
      </c>
    </row>
    <row r="288" spans="1:9" x14ac:dyDescent="0.3">
      <c r="A288" s="25" t="s">
        <v>1009</v>
      </c>
      <c r="B288" s="44" t="str">
        <f>+IFERROR(VLOOKUP(BD_Detalles[[#This Row],[Clase]],'Resumen Capas'!$A$4:$C$1048576,2,0),"COMPLETAR")</f>
        <v>Tramo 11: 200.000,01 a 600.000 UF |  Transporte y Almacenamiento</v>
      </c>
      <c r="C288" s="26" t="str">
        <f>+IFERROR(IF(RIGHT(BD_Detalles[[#This Row],[Clase]],1)="0","",VLOOKUP(BD_Detalles[[#This Row],[Clase]],'Resumen Capas'!$A$4:$C$1048576,3,0)),"COMPLETAR")</f>
        <v>Comuna</v>
      </c>
      <c r="D288" s="55" t="s">
        <v>122</v>
      </c>
      <c r="E288" s="63" t="s">
        <v>100</v>
      </c>
      <c r="F288" s="56" t="str">
        <f>+IFERROR(VLOOKUP(BD_Detalles[[#This Row],[Clase]],'Resumen Capas'!$A$4:$C$1048576,2,0),"COMPLETAR")</f>
        <v>Tramo 11: 200.000,01 a 600.000 UF |  Transporte y Almacenamiento</v>
      </c>
      <c r="G288" s="30"/>
      <c r="H288" s="33" t="str">
        <f>+LEFT(BD_Detalles[[#This Row],[Clase]],3)</f>
        <v>110</v>
      </c>
      <c r="I288" s="28" t="str">
        <f>+IFERROR(VLOOKUP(BD_Detalles[[#This Row],[idcapa]],Capas[[idcapa]:[Tipo]],3,0),"")</f>
        <v>Polígono</v>
      </c>
    </row>
    <row r="289" spans="1:9" x14ac:dyDescent="0.3">
      <c r="A289" s="25" t="s">
        <v>1010</v>
      </c>
      <c r="B289" s="44" t="str">
        <f>+IFERROR(VLOOKUP(BD_Detalles[[#This Row],[Clase]],'Resumen Capas'!$A$4:$C$1048576,2,0),"COMPLETAR")</f>
        <v>Tramo 12: 600.000,01 a 1.000.000 UF |  Artísticas, Entretenimiento y Recreativas</v>
      </c>
      <c r="C289" s="26" t="str">
        <f>+IFERROR(IF(RIGHT(BD_Detalles[[#This Row],[Clase]],1)="0","",VLOOKUP(BD_Detalles[[#This Row],[Clase]],'Resumen Capas'!$A$4:$C$1048576,3,0)),"COMPLETAR")</f>
        <v>Comuna</v>
      </c>
      <c r="D289" s="55" t="s">
        <v>122</v>
      </c>
      <c r="E289" s="63" t="s">
        <v>100</v>
      </c>
      <c r="F289" s="56" t="str">
        <f>+IFERROR(VLOOKUP(BD_Detalles[[#This Row],[Clase]],'Resumen Capas'!$A$4:$C$1048576,2,0),"COMPLETAR")</f>
        <v>Tramo 12: 600.000,01 a 1.000.000 UF |  Artísticas, Entretenimiento y Recreativas</v>
      </c>
      <c r="G289" s="30"/>
      <c r="H289" s="33" t="str">
        <f>+LEFT(BD_Detalles[[#This Row],[Clase]],3)</f>
        <v>111</v>
      </c>
      <c r="I289" s="28" t="str">
        <f>+IFERROR(VLOOKUP(BD_Detalles[[#This Row],[idcapa]],Capas[[idcapa]:[Tipo]],3,0),"")</f>
        <v>Polígono</v>
      </c>
    </row>
    <row r="290" spans="1:9" x14ac:dyDescent="0.3">
      <c r="A290" s="25" t="s">
        <v>1011</v>
      </c>
      <c r="B290" s="44" t="str">
        <f>+IFERROR(VLOOKUP(BD_Detalles[[#This Row],[Clase]],'Resumen Capas'!$A$4:$C$1048576,2,0),"COMPLETAR")</f>
        <v>Tramo 12: 600.000,01 a 1.000.000 UF |  Alojamiento y SS Comida</v>
      </c>
      <c r="C290" s="26" t="str">
        <f>+IFERROR(IF(RIGHT(BD_Detalles[[#This Row],[Clase]],1)="0","",VLOOKUP(BD_Detalles[[#This Row],[Clase]],'Resumen Capas'!$A$4:$C$1048576,3,0)),"COMPLETAR")</f>
        <v>Comuna</v>
      </c>
      <c r="D290" s="55" t="s">
        <v>122</v>
      </c>
      <c r="E290" s="63" t="s">
        <v>101</v>
      </c>
      <c r="F290" s="56" t="str">
        <f>+IFERROR(VLOOKUP(BD_Detalles[[#This Row],[Clase]],'Resumen Capas'!$A$4:$C$1048576,2,0),"COMPLETAR")</f>
        <v>Tramo 12: 600.000,01 a 1.000.000 UF |  Alojamiento y SS Comida</v>
      </c>
      <c r="G290" s="30"/>
      <c r="H290" s="33" t="str">
        <f>+LEFT(BD_Detalles[[#This Row],[Clase]],3)</f>
        <v>112</v>
      </c>
      <c r="I290" s="28" t="str">
        <f>+IFERROR(VLOOKUP(BD_Detalles[[#This Row],[idcapa]],Capas[[idcapa]:[Tipo]],3,0),"")</f>
        <v>Polígono</v>
      </c>
    </row>
    <row r="291" spans="1:9" x14ac:dyDescent="0.3">
      <c r="A291" s="25" t="s">
        <v>1012</v>
      </c>
      <c r="B291" s="44" t="str">
        <f>+IFERROR(VLOOKUP(BD_Detalles[[#This Row],[Clase]],'Resumen Capas'!$A$4:$C$1048576,2,0),"COMPLETAR")</f>
        <v>Tramo 12: 600.000,01 a 1.000.000 UF |  Salud y Asistencia Social</v>
      </c>
      <c r="C291" s="26" t="str">
        <f>+IFERROR(IF(RIGHT(BD_Detalles[[#This Row],[Clase]],1)="0","",VLOOKUP(BD_Detalles[[#This Row],[Clase]],'Resumen Capas'!$A$4:$C$1048576,3,0)),"COMPLETAR")</f>
        <v>Comuna</v>
      </c>
      <c r="D291" s="55" t="s">
        <v>122</v>
      </c>
      <c r="E291" s="63" t="s">
        <v>102</v>
      </c>
      <c r="F291" s="56" t="str">
        <f>+IFERROR(VLOOKUP(BD_Detalles[[#This Row],[Clase]],'Resumen Capas'!$A$4:$C$1048576,2,0),"COMPLETAR")</f>
        <v>Tramo 12: 600.000,01 a 1.000.000 UF |  Salud y Asistencia Social</v>
      </c>
      <c r="G291" s="30"/>
      <c r="H291" s="33" t="str">
        <f>+LEFT(BD_Detalles[[#This Row],[Clase]],3)</f>
        <v>113</v>
      </c>
      <c r="I291" s="28" t="str">
        <f>+IFERROR(VLOOKUP(BD_Detalles[[#This Row],[idcapa]],Capas[[idcapa]:[Tipo]],3,0),"")</f>
        <v>Polígono</v>
      </c>
    </row>
    <row r="292" spans="1:9" x14ac:dyDescent="0.3">
      <c r="A292" s="25" t="s">
        <v>1013</v>
      </c>
      <c r="B292" s="44" t="str">
        <f>+IFERROR(VLOOKUP(BD_Detalles[[#This Row],[Clase]],'Resumen Capas'!$A$4:$C$1048576,2,0),"COMPLETAR")</f>
        <v>Tramo 12: 600.000,01 a 1.000.000 UF |  Hogares como Empleadores</v>
      </c>
      <c r="C292" s="26" t="str">
        <f>+IFERROR(IF(RIGHT(BD_Detalles[[#This Row],[Clase]],1)="0","",VLOOKUP(BD_Detalles[[#This Row],[Clase]],'Resumen Capas'!$A$4:$C$1048576,3,0)),"COMPLETAR")</f>
        <v>Comuna</v>
      </c>
      <c r="D292" s="55" t="s">
        <v>122</v>
      </c>
      <c r="E292" s="63" t="s">
        <v>659</v>
      </c>
      <c r="F292" s="56" t="str">
        <f>+IFERROR(VLOOKUP(BD_Detalles[[#This Row],[Clase]],'Resumen Capas'!$A$4:$C$1048576,2,0),"COMPLETAR")</f>
        <v>Tramo 12: 600.000,01 a 1.000.000 UF |  Hogares como Empleadores</v>
      </c>
      <c r="G292" s="30"/>
      <c r="H292" s="33" t="str">
        <f>+LEFT(BD_Detalles[[#This Row],[Clase]],3)</f>
        <v>114</v>
      </c>
      <c r="I292" s="28" t="str">
        <f>+IFERROR(VLOOKUP(BD_Detalles[[#This Row],[idcapa]],Capas[[idcapa]:[Tipo]],3,0),"")</f>
        <v>Polígono</v>
      </c>
    </row>
    <row r="293" spans="1:9" x14ac:dyDescent="0.3">
      <c r="A293" s="25" t="s">
        <v>1014</v>
      </c>
      <c r="B293" s="44" t="str">
        <f>+IFERROR(VLOOKUP(BD_Detalles[[#This Row],[Clase]],'Resumen Capas'!$A$4:$C$1048576,2,0),"COMPLETAR")</f>
        <v>Tramo 12: 600.000,01 a 1.000.000 UF |  Organismos Extraterritoriales</v>
      </c>
      <c r="C293" s="26" t="str">
        <f>+IFERROR(IF(RIGHT(BD_Detalles[[#This Row],[Clase]],1)="0","",VLOOKUP(BD_Detalles[[#This Row],[Clase]],'Resumen Capas'!$A$4:$C$1048576,3,0)),"COMPLETAR")</f>
        <v>Comuna</v>
      </c>
      <c r="D293" s="55" t="s">
        <v>122</v>
      </c>
      <c r="E293" s="63" t="s">
        <v>660</v>
      </c>
      <c r="F293" s="56" t="str">
        <f>+IFERROR(VLOOKUP(BD_Detalles[[#This Row],[Clase]],'Resumen Capas'!$A$4:$C$1048576,2,0),"COMPLETAR")</f>
        <v>Tramo 12: 600.000,01 a 1.000.000 UF |  Organismos Extraterritoriales</v>
      </c>
      <c r="G293" s="30"/>
      <c r="H293" s="33" t="str">
        <f>+LEFT(BD_Detalles[[#This Row],[Clase]],3)</f>
        <v>115</v>
      </c>
      <c r="I293" s="28" t="str">
        <f>+IFERROR(VLOOKUP(BD_Detalles[[#This Row],[idcapa]],Capas[[idcapa]:[Tipo]],3,0),"")</f>
        <v>Polígono</v>
      </c>
    </row>
    <row r="294" spans="1:9" x14ac:dyDescent="0.3">
      <c r="A294" s="25" t="s">
        <v>1015</v>
      </c>
      <c r="B294" s="44" t="str">
        <f>+IFERROR(VLOOKUP(BD_Detalles[[#This Row],[Clase]],'Resumen Capas'!$A$4:$C$1048576,2,0),"COMPLETAR")</f>
        <v>Tramo 12: 600.000,01 a 1.000.000 UF |  Servicios Administrativos y de Apoyo</v>
      </c>
      <c r="C294" s="26" t="str">
        <f>+IFERROR(IF(RIGHT(BD_Detalles[[#This Row],[Clase]],1)="0","",VLOOKUP(BD_Detalles[[#This Row],[Clase]],'Resumen Capas'!$A$4:$C$1048576,3,0)),"COMPLETAR")</f>
        <v>Comuna</v>
      </c>
      <c r="D294" s="55" t="s">
        <v>122</v>
      </c>
      <c r="E294" s="63" t="s">
        <v>661</v>
      </c>
      <c r="F294" s="56" t="str">
        <f>+IFERROR(VLOOKUP(BD_Detalles[[#This Row],[Clase]],'Resumen Capas'!$A$4:$C$1048576,2,0),"COMPLETAR")</f>
        <v>Tramo 12: 600.000,01 a 1.000.000 UF |  Servicios Administrativos y de Apoyo</v>
      </c>
      <c r="G294" s="30"/>
      <c r="H294" s="33" t="str">
        <f>+LEFT(BD_Detalles[[#This Row],[Clase]],3)</f>
        <v>116</v>
      </c>
      <c r="I294" s="28" t="str">
        <f>+IFERROR(VLOOKUP(BD_Detalles[[#This Row],[idcapa]],Capas[[idcapa]:[Tipo]],3,0),"")</f>
        <v>Polígono</v>
      </c>
    </row>
    <row r="295" spans="1:9" x14ac:dyDescent="0.3">
      <c r="A295" s="25" t="s">
        <v>1016</v>
      </c>
      <c r="B295" s="44" t="str">
        <f>+IFERROR(VLOOKUP(BD_Detalles[[#This Row],[Clase]],'Resumen Capas'!$A$4:$C$1048576,2,0),"COMPLETAR")</f>
        <v>Tramo 12: 600.000,01 a 1.000.000 UF |  Financieras y Seguros</v>
      </c>
      <c r="C295" s="26" t="str">
        <f>+IFERROR(IF(RIGHT(BD_Detalles[[#This Row],[Clase]],1)="0","",VLOOKUP(BD_Detalles[[#This Row],[Clase]],'Resumen Capas'!$A$4:$C$1048576,3,0)),"COMPLETAR")</f>
        <v>Comuna</v>
      </c>
      <c r="D295" s="55" t="s">
        <v>122</v>
      </c>
      <c r="E295" s="63" t="s">
        <v>662</v>
      </c>
      <c r="F295" s="56" t="str">
        <f>+IFERROR(VLOOKUP(BD_Detalles[[#This Row],[Clase]],'Resumen Capas'!$A$4:$C$1048576,2,0),"COMPLETAR")</f>
        <v>Tramo 12: 600.000,01 a 1.000.000 UF |  Financieras y Seguros</v>
      </c>
      <c r="G295" s="30"/>
      <c r="H295" s="33" t="str">
        <f>+LEFT(BD_Detalles[[#This Row],[Clase]],3)</f>
        <v>117</v>
      </c>
      <c r="I295" s="28" t="str">
        <f>+IFERROR(VLOOKUP(BD_Detalles[[#This Row],[idcapa]],Capas[[idcapa]:[Tipo]],3,0),"")</f>
        <v>Polígono</v>
      </c>
    </row>
    <row r="296" spans="1:9" x14ac:dyDescent="0.3">
      <c r="A296" s="25" t="s">
        <v>1017</v>
      </c>
      <c r="B296" s="44" t="str">
        <f>+IFERROR(VLOOKUP(BD_Detalles[[#This Row],[Clase]],'Resumen Capas'!$A$4:$C$1048576,2,0),"COMPLETAR")</f>
        <v>Tramo 12: 600.000,01 a 1.000.000 UF |  Inmobiliarias</v>
      </c>
      <c r="C296" s="26" t="str">
        <f>+IFERROR(IF(RIGHT(BD_Detalles[[#This Row],[Clase]],1)="0","",VLOOKUP(BD_Detalles[[#This Row],[Clase]],'Resumen Capas'!$A$4:$C$1048576,3,0)),"COMPLETAR")</f>
        <v>Comuna</v>
      </c>
      <c r="D296" s="55" t="s">
        <v>122</v>
      </c>
      <c r="E296" s="63" t="s">
        <v>663</v>
      </c>
      <c r="F296" s="56" t="str">
        <f>+IFERROR(VLOOKUP(BD_Detalles[[#This Row],[Clase]],'Resumen Capas'!$A$4:$C$1048576,2,0),"COMPLETAR")</f>
        <v>Tramo 12: 600.000,01 a 1.000.000 UF |  Inmobiliarias</v>
      </c>
      <c r="G296" s="30"/>
      <c r="H296" s="33" t="str">
        <f>+LEFT(BD_Detalles[[#This Row],[Clase]],3)</f>
        <v>118</v>
      </c>
      <c r="I296" s="28" t="str">
        <f>+IFERROR(VLOOKUP(BD_Detalles[[#This Row],[idcapa]],Capas[[idcapa]:[Tipo]],3,0),"")</f>
        <v>Polígono</v>
      </c>
    </row>
    <row r="297" spans="1:9" x14ac:dyDescent="0.3">
      <c r="A297" s="25" t="s">
        <v>1018</v>
      </c>
      <c r="B297" s="44" t="str">
        <f>+IFERROR(VLOOKUP(BD_Detalles[[#This Row],[Clase]],'Resumen Capas'!$A$4:$C$1048576,2,0),"COMPLETAR")</f>
        <v>Tramo 12: 600.000,01 a 1.000.000 UF |  Profesionales-Cientícas-Técnicas</v>
      </c>
      <c r="C297" s="26" t="str">
        <f>+IFERROR(IF(RIGHT(BD_Detalles[[#This Row],[Clase]],1)="0","",VLOOKUP(BD_Detalles[[#This Row],[Clase]],'Resumen Capas'!$A$4:$C$1048576,3,0)),"COMPLETAR")</f>
        <v>Comuna</v>
      </c>
      <c r="D297" s="55" t="s">
        <v>122</v>
      </c>
      <c r="E297" s="63" t="s">
        <v>664</v>
      </c>
      <c r="F297" s="56" t="str">
        <f>+IFERROR(VLOOKUP(BD_Detalles[[#This Row],[Clase]],'Resumen Capas'!$A$4:$C$1048576,2,0),"COMPLETAR")</f>
        <v>Tramo 12: 600.000,01 a 1.000.000 UF |  Profesionales-Cientícas-Técnicas</v>
      </c>
      <c r="G297" s="30"/>
      <c r="H297" s="33" t="str">
        <f>+LEFT(BD_Detalles[[#This Row],[Clase]],3)</f>
        <v>119</v>
      </c>
      <c r="I297" s="28" t="str">
        <f>+IFERROR(VLOOKUP(BD_Detalles[[#This Row],[idcapa]],Capas[[idcapa]:[Tipo]],3,0),"")</f>
        <v>Polígono</v>
      </c>
    </row>
    <row r="298" spans="1:9" x14ac:dyDescent="0.3">
      <c r="A298" s="25" t="s">
        <v>1019</v>
      </c>
      <c r="B298" s="44" t="str">
        <f>+IFERROR(VLOOKUP(BD_Detalles[[#This Row],[Clase]],'Resumen Capas'!$A$4:$C$1048576,2,0),"COMPLETAR")</f>
        <v>Tramo 12: 600.000,01 a 1.000.000 UF |  Adm. Pública-Defensa-SS Social</v>
      </c>
      <c r="C298" s="26" t="str">
        <f>+IFERROR(IF(RIGHT(BD_Detalles[[#This Row],[Clase]],1)="0","",VLOOKUP(BD_Detalles[[#This Row],[Clase]],'Resumen Capas'!$A$4:$C$1048576,3,0)),"COMPLETAR")</f>
        <v>Comuna</v>
      </c>
      <c r="D298" s="55" t="s">
        <v>122</v>
      </c>
      <c r="E298" s="63" t="s">
        <v>665</v>
      </c>
      <c r="F298" s="56" t="str">
        <f>+IFERROR(VLOOKUP(BD_Detalles[[#This Row],[Clase]],'Resumen Capas'!$A$4:$C$1048576,2,0),"COMPLETAR")</f>
        <v>Tramo 12: 600.000,01 a 1.000.000 UF |  Adm. Pública-Defensa-SS Social</v>
      </c>
      <c r="G298" s="30"/>
      <c r="H298" s="33" t="str">
        <f>+LEFT(BD_Detalles[[#This Row],[Clase]],3)</f>
        <v>120</v>
      </c>
      <c r="I298" s="28" t="str">
        <f>+IFERROR(VLOOKUP(BD_Detalles[[#This Row],[idcapa]],Capas[[idcapa]:[Tipo]],3,0),"")</f>
        <v>Polígono</v>
      </c>
    </row>
    <row r="299" spans="1:9" x14ac:dyDescent="0.3">
      <c r="A299" s="25" t="s">
        <v>1020</v>
      </c>
      <c r="B299" s="44" t="str">
        <f>+IFERROR(VLOOKUP(BD_Detalles[[#This Row],[Clase]],'Resumen Capas'!$A$4:$C$1048576,2,0),"COMPLETAR")</f>
        <v>Tramo 12: 600.000,01 a 1.000.000 UF |  Agricultura-Ganadería-Silvicultura-Pesca</v>
      </c>
      <c r="C299" s="26" t="str">
        <f>+IFERROR(IF(RIGHT(BD_Detalles[[#This Row],[Clase]],1)="0","",VLOOKUP(BD_Detalles[[#This Row],[Clase]],'Resumen Capas'!$A$4:$C$1048576,3,0)),"COMPLETAR")</f>
        <v>Comuna</v>
      </c>
      <c r="D299" s="55" t="s">
        <v>122</v>
      </c>
      <c r="E299" s="63" t="s">
        <v>100</v>
      </c>
      <c r="F299" s="56" t="str">
        <f>+IFERROR(VLOOKUP(BD_Detalles[[#This Row],[Clase]],'Resumen Capas'!$A$4:$C$1048576,2,0),"COMPLETAR")</f>
        <v>Tramo 12: 600.000,01 a 1.000.000 UF |  Agricultura-Ganadería-Silvicultura-Pesca</v>
      </c>
      <c r="G299" s="30"/>
      <c r="H299" s="33" t="str">
        <f>+LEFT(BD_Detalles[[#This Row],[Clase]],3)</f>
        <v>121</v>
      </c>
      <c r="I299" s="28" t="str">
        <f>+IFERROR(VLOOKUP(BD_Detalles[[#This Row],[idcapa]],Capas[[idcapa]:[Tipo]],3,0),"")</f>
        <v>Polígono</v>
      </c>
    </row>
    <row r="300" spans="1:9" x14ac:dyDescent="0.3">
      <c r="A300" s="25" t="s">
        <v>1021</v>
      </c>
      <c r="B300" s="44" t="str">
        <f>+IFERROR(VLOOKUP(BD_Detalles[[#This Row],[Clase]],'Resumen Capas'!$A$4:$C$1048576,2,0),"COMPLETAR")</f>
        <v>Tramo 12: 600.000,01 a 1.000.000 UF |  Comercio por Mayor y Menor</v>
      </c>
      <c r="C300" s="26" t="str">
        <f>+IFERROR(IF(RIGHT(BD_Detalles[[#This Row],[Clase]],1)="0","",VLOOKUP(BD_Detalles[[#This Row],[Clase]],'Resumen Capas'!$A$4:$C$1048576,3,0)),"COMPLETAR")</f>
        <v>Comuna</v>
      </c>
      <c r="D300" s="55" t="s">
        <v>122</v>
      </c>
      <c r="E300" s="63" t="s">
        <v>101</v>
      </c>
      <c r="F300" s="56" t="str">
        <f>+IFERROR(VLOOKUP(BD_Detalles[[#This Row],[Clase]],'Resumen Capas'!$A$4:$C$1048576,2,0),"COMPLETAR")</f>
        <v>Tramo 12: 600.000,01 a 1.000.000 UF |  Comercio por Mayor y Menor</v>
      </c>
      <c r="G300" s="30"/>
      <c r="H300" s="33" t="str">
        <f>+LEFT(BD_Detalles[[#This Row],[Clase]],3)</f>
        <v>122</v>
      </c>
      <c r="I300" s="28" t="str">
        <f>+IFERROR(VLOOKUP(BD_Detalles[[#This Row],[idcapa]],Capas[[idcapa]:[Tipo]],3,0),"")</f>
        <v>Polígono</v>
      </c>
    </row>
    <row r="301" spans="1:9" x14ac:dyDescent="0.3">
      <c r="A301" s="25" t="s">
        <v>1022</v>
      </c>
      <c r="B301" s="44" t="str">
        <f>+IFERROR(VLOOKUP(BD_Detalles[[#This Row],[Clase]],'Resumen Capas'!$A$4:$C$1048576,2,0),"COMPLETAR")</f>
        <v>Tramo 12: 600.000,01 a 1.000.000 UF |  Construcción</v>
      </c>
      <c r="C301" s="26" t="str">
        <f>+IFERROR(IF(RIGHT(BD_Detalles[[#This Row],[Clase]],1)="0","",VLOOKUP(BD_Detalles[[#This Row],[Clase]],'Resumen Capas'!$A$4:$C$1048576,3,0)),"COMPLETAR")</f>
        <v>Comuna</v>
      </c>
      <c r="D301" s="55" t="s">
        <v>122</v>
      </c>
      <c r="E301" s="63" t="s">
        <v>102</v>
      </c>
      <c r="F301" s="56" t="str">
        <f>+IFERROR(VLOOKUP(BD_Detalles[[#This Row],[Clase]],'Resumen Capas'!$A$4:$C$1048576,2,0),"COMPLETAR")</f>
        <v>Tramo 12: 600.000,01 a 1.000.000 UF |  Construcción</v>
      </c>
      <c r="G301" s="30"/>
      <c r="H301" s="33" t="str">
        <f>+LEFT(BD_Detalles[[#This Row],[Clase]],3)</f>
        <v>123</v>
      </c>
      <c r="I301" s="28" t="str">
        <f>+IFERROR(VLOOKUP(BD_Detalles[[#This Row],[idcapa]],Capas[[idcapa]:[Tipo]],3,0),"")</f>
        <v>Polígono</v>
      </c>
    </row>
    <row r="302" spans="1:9" x14ac:dyDescent="0.3">
      <c r="A302" s="25" t="s">
        <v>1023</v>
      </c>
      <c r="B302" s="44" t="str">
        <f>+IFERROR(VLOOKUP(BD_Detalles[[#This Row],[Clase]],'Resumen Capas'!$A$4:$C$1048576,2,0),"COMPLETAR")</f>
        <v>Tramo 12: 600.000,01 a 1.000.000 UF |  Enseñanza</v>
      </c>
      <c r="C302" s="26" t="str">
        <f>+IFERROR(IF(RIGHT(BD_Detalles[[#This Row],[Clase]],1)="0","",VLOOKUP(BD_Detalles[[#This Row],[Clase]],'Resumen Capas'!$A$4:$C$1048576,3,0)),"COMPLETAR")</f>
        <v>Comuna</v>
      </c>
      <c r="D302" s="55" t="s">
        <v>122</v>
      </c>
      <c r="E302" s="63" t="s">
        <v>659</v>
      </c>
      <c r="F302" s="56" t="str">
        <f>+IFERROR(VLOOKUP(BD_Detalles[[#This Row],[Clase]],'Resumen Capas'!$A$4:$C$1048576,2,0),"COMPLETAR")</f>
        <v>Tramo 12: 600.000,01 a 1.000.000 UF |  Enseñanza</v>
      </c>
      <c r="G302" s="30"/>
      <c r="H302" s="33" t="str">
        <f>+LEFT(BD_Detalles[[#This Row],[Clase]],3)</f>
        <v>124</v>
      </c>
      <c r="I302" s="28" t="str">
        <f>+IFERROR(VLOOKUP(BD_Detalles[[#This Row],[idcapa]],Capas[[idcapa]:[Tipo]],3,0),"")</f>
        <v>Polígono</v>
      </c>
    </row>
    <row r="303" spans="1:9" x14ac:dyDescent="0.3">
      <c r="A303" s="25" t="s">
        <v>1024</v>
      </c>
      <c r="B303" s="44" t="str">
        <f>+IFERROR(VLOOKUP(BD_Detalles[[#This Row],[Clase]],'Resumen Capas'!$A$4:$C$1048576,2,0),"COMPLETAR")</f>
        <v>Tramo 12: 600.000,01 a 1.000.000 UF |  Minería</v>
      </c>
      <c r="C303" s="26" t="str">
        <f>+IFERROR(IF(RIGHT(BD_Detalles[[#This Row],[Clase]],1)="0","",VLOOKUP(BD_Detalles[[#This Row],[Clase]],'Resumen Capas'!$A$4:$C$1048576,3,0)),"COMPLETAR")</f>
        <v>Comuna</v>
      </c>
      <c r="D303" s="55" t="s">
        <v>122</v>
      </c>
      <c r="E303" s="63" t="s">
        <v>660</v>
      </c>
      <c r="F303" s="56" t="str">
        <f>+IFERROR(VLOOKUP(BD_Detalles[[#This Row],[Clase]],'Resumen Capas'!$A$4:$C$1048576,2,0),"COMPLETAR")</f>
        <v>Tramo 12: 600.000,01 a 1.000.000 UF |  Minería</v>
      </c>
      <c r="G303" s="30"/>
      <c r="H303" s="33" t="str">
        <f>+LEFT(BD_Detalles[[#This Row],[Clase]],3)</f>
        <v>125</v>
      </c>
      <c r="I303" s="28" t="str">
        <f>+IFERROR(VLOOKUP(BD_Detalles[[#This Row],[idcapa]],Capas[[idcapa]:[Tipo]],3,0),"")</f>
        <v>Polígono</v>
      </c>
    </row>
    <row r="304" spans="1:9" x14ac:dyDescent="0.3">
      <c r="A304" s="25" t="s">
        <v>1025</v>
      </c>
      <c r="B304" s="44" t="str">
        <f>+IFERROR(VLOOKUP(BD_Detalles[[#This Row],[Clase]],'Resumen Capas'!$A$4:$C$1048576,2,0),"COMPLETAR")</f>
        <v>Tramo 12: 600.000,01 a 1.000.000 UF |  Industria Manufacturera</v>
      </c>
      <c r="C304" s="26" t="str">
        <f>+IFERROR(IF(RIGHT(BD_Detalles[[#This Row],[Clase]],1)="0","",VLOOKUP(BD_Detalles[[#This Row],[Clase]],'Resumen Capas'!$A$4:$C$1048576,3,0)),"COMPLETAR")</f>
        <v>Comuna</v>
      </c>
      <c r="D304" s="55" t="s">
        <v>122</v>
      </c>
      <c r="E304" s="63" t="s">
        <v>661</v>
      </c>
      <c r="F304" s="56" t="str">
        <f>+IFERROR(VLOOKUP(BD_Detalles[[#This Row],[Clase]],'Resumen Capas'!$A$4:$C$1048576,2,0),"COMPLETAR")</f>
        <v>Tramo 12: 600.000,01 a 1.000.000 UF |  Industria Manufacturera</v>
      </c>
      <c r="G304" s="30"/>
      <c r="H304" s="33" t="str">
        <f>+LEFT(BD_Detalles[[#This Row],[Clase]],3)</f>
        <v>126</v>
      </c>
      <c r="I304" s="28" t="str">
        <f>+IFERROR(VLOOKUP(BD_Detalles[[#This Row],[idcapa]],Capas[[idcapa]:[Tipo]],3,0),"")</f>
        <v>Polígono</v>
      </c>
    </row>
    <row r="305" spans="1:9" x14ac:dyDescent="0.3">
      <c r="A305" s="25" t="s">
        <v>1026</v>
      </c>
      <c r="B305" s="44" t="str">
        <f>+IFERROR(VLOOKUP(BD_Detalles[[#This Row],[Clase]],'Resumen Capas'!$A$4:$C$1048576,2,0),"COMPLETAR")</f>
        <v>Tramo 12: 600.000,01 a 1.000.000 UF |  Información y Comunicaciones</v>
      </c>
      <c r="C305" s="26" t="str">
        <f>+IFERROR(IF(RIGHT(BD_Detalles[[#This Row],[Clase]],1)="0","",VLOOKUP(BD_Detalles[[#This Row],[Clase]],'Resumen Capas'!$A$4:$C$1048576,3,0)),"COMPLETAR")</f>
        <v>Comuna</v>
      </c>
      <c r="D305" s="55" t="s">
        <v>122</v>
      </c>
      <c r="E305" s="63" t="s">
        <v>662</v>
      </c>
      <c r="F305" s="56" t="str">
        <f>+IFERROR(VLOOKUP(BD_Detalles[[#This Row],[Clase]],'Resumen Capas'!$A$4:$C$1048576,2,0),"COMPLETAR")</f>
        <v>Tramo 12: 600.000,01 a 1.000.000 UF |  Información y Comunicaciones</v>
      </c>
      <c r="G305" s="30"/>
      <c r="H305" s="33" t="str">
        <f>+LEFT(BD_Detalles[[#This Row],[Clase]],3)</f>
        <v>127</v>
      </c>
      <c r="I305" s="28" t="str">
        <f>+IFERROR(VLOOKUP(BD_Detalles[[#This Row],[idcapa]],Capas[[idcapa]:[Tipo]],3,0),"")</f>
        <v>Polígono</v>
      </c>
    </row>
    <row r="306" spans="1:9" x14ac:dyDescent="0.3">
      <c r="A306" s="25" t="s">
        <v>1027</v>
      </c>
      <c r="B306" s="44" t="str">
        <f>+IFERROR(VLOOKUP(BD_Detalles[[#This Row],[Clase]],'Resumen Capas'!$A$4:$C$1048576,2,0),"COMPLETAR")</f>
        <v>Tramo 12: 600.000,01 a 1.000.000 UF |  Otros Servicios</v>
      </c>
      <c r="C306" s="26" t="str">
        <f>+IFERROR(IF(RIGHT(BD_Detalles[[#This Row],[Clase]],1)="0","",VLOOKUP(BD_Detalles[[#This Row],[Clase]],'Resumen Capas'!$A$4:$C$1048576,3,0)),"COMPLETAR")</f>
        <v>Comuna</v>
      </c>
      <c r="D306" s="55" t="s">
        <v>122</v>
      </c>
      <c r="E306" s="63" t="s">
        <v>663</v>
      </c>
      <c r="F306" s="56" t="str">
        <f>+IFERROR(VLOOKUP(BD_Detalles[[#This Row],[Clase]],'Resumen Capas'!$A$4:$C$1048576,2,0),"COMPLETAR")</f>
        <v>Tramo 12: 600.000,01 a 1.000.000 UF |  Otros Servicios</v>
      </c>
      <c r="G306" s="30"/>
      <c r="H306" s="33" t="str">
        <f>+LEFT(BD_Detalles[[#This Row],[Clase]],3)</f>
        <v>128</v>
      </c>
      <c r="I306" s="28" t="str">
        <f>+IFERROR(VLOOKUP(BD_Detalles[[#This Row],[idcapa]],Capas[[idcapa]:[Tipo]],3,0),"")</f>
        <v>Polígono</v>
      </c>
    </row>
    <row r="307" spans="1:9" x14ac:dyDescent="0.3">
      <c r="A307" s="25" t="s">
        <v>1028</v>
      </c>
      <c r="B307" s="44" t="str">
        <f>+IFERROR(VLOOKUP(BD_Detalles[[#This Row],[Clase]],'Resumen Capas'!$A$4:$C$1048576,2,0),"COMPLETAR")</f>
        <v>Tramo 12: 600.000,01 a 1.000.000 UF |  Suministro Aguas-Aguas Residuales</v>
      </c>
      <c r="C307" s="26" t="str">
        <f>+IFERROR(IF(RIGHT(BD_Detalles[[#This Row],[Clase]],1)="0","",VLOOKUP(BD_Detalles[[#This Row],[Clase]],'Resumen Capas'!$A$4:$C$1048576,3,0)),"COMPLETAR")</f>
        <v>Comuna</v>
      </c>
      <c r="D307" s="55" t="s">
        <v>122</v>
      </c>
      <c r="E307" s="63" t="s">
        <v>664</v>
      </c>
      <c r="F307" s="56" t="str">
        <f>+IFERROR(VLOOKUP(BD_Detalles[[#This Row],[Clase]],'Resumen Capas'!$A$4:$C$1048576,2,0),"COMPLETAR")</f>
        <v>Tramo 12: 600.000,01 a 1.000.000 UF |  Suministro Aguas-Aguas Residuales</v>
      </c>
      <c r="G307" s="30"/>
      <c r="H307" s="33" t="str">
        <f>+LEFT(BD_Detalles[[#This Row],[Clase]],3)</f>
        <v>129</v>
      </c>
      <c r="I307" s="28" t="str">
        <f>+IFERROR(VLOOKUP(BD_Detalles[[#This Row],[idcapa]],Capas[[idcapa]:[Tipo]],3,0),"")</f>
        <v>Polígono</v>
      </c>
    </row>
    <row r="308" spans="1:9" x14ac:dyDescent="0.3">
      <c r="A308" s="25" t="s">
        <v>1029</v>
      </c>
      <c r="B308" s="44" t="str">
        <f>+IFERROR(VLOOKUP(BD_Detalles[[#This Row],[Clase]],'Resumen Capas'!$A$4:$C$1048576,2,0),"COMPLETAR")</f>
        <v>Tramo 12: 600.000,01 a 1.000.000 UF |  Suministro Electricidad-Gas-Vapor</v>
      </c>
      <c r="C308" s="26" t="str">
        <f>+IFERROR(IF(RIGHT(BD_Detalles[[#This Row],[Clase]],1)="0","",VLOOKUP(BD_Detalles[[#This Row],[Clase]],'Resumen Capas'!$A$4:$C$1048576,3,0)),"COMPLETAR")</f>
        <v>Comuna</v>
      </c>
      <c r="D308" s="55" t="s">
        <v>122</v>
      </c>
      <c r="E308" s="63" t="s">
        <v>665</v>
      </c>
      <c r="F308" s="56" t="str">
        <f>+IFERROR(VLOOKUP(BD_Detalles[[#This Row],[Clase]],'Resumen Capas'!$A$4:$C$1048576,2,0),"COMPLETAR")</f>
        <v>Tramo 12: 600.000,01 a 1.000.000 UF |  Suministro Electricidad-Gas-Vapor</v>
      </c>
      <c r="G308" s="30"/>
      <c r="H308" s="33" t="str">
        <f>+LEFT(BD_Detalles[[#This Row],[Clase]],3)</f>
        <v>130</v>
      </c>
      <c r="I308" s="28" t="str">
        <f>+IFERROR(VLOOKUP(BD_Detalles[[#This Row],[idcapa]],Capas[[idcapa]:[Tipo]],3,0),"")</f>
        <v>Polígono</v>
      </c>
    </row>
    <row r="309" spans="1:9" x14ac:dyDescent="0.3">
      <c r="A309" s="25" t="s">
        <v>1030</v>
      </c>
      <c r="B309" s="44" t="str">
        <f>+IFERROR(VLOOKUP(BD_Detalles[[#This Row],[Clase]],'Resumen Capas'!$A$4:$C$1048576,2,0),"COMPLETAR")</f>
        <v>Tramo 12: 600.000,01 a 1.000.000 UF |  Transporte y Almacenamiento</v>
      </c>
      <c r="C309" s="26" t="str">
        <f>+IFERROR(IF(RIGHT(BD_Detalles[[#This Row],[Clase]],1)="0","",VLOOKUP(BD_Detalles[[#This Row],[Clase]],'Resumen Capas'!$A$4:$C$1048576,3,0)),"COMPLETAR")</f>
        <v>Comuna</v>
      </c>
      <c r="D309" s="55" t="s">
        <v>122</v>
      </c>
      <c r="E309" s="63" t="s">
        <v>100</v>
      </c>
      <c r="F309" s="56" t="str">
        <f>+IFERROR(VLOOKUP(BD_Detalles[[#This Row],[Clase]],'Resumen Capas'!$A$4:$C$1048576,2,0),"COMPLETAR")</f>
        <v>Tramo 12: 600.000,01 a 1.000.000 UF |  Transporte y Almacenamiento</v>
      </c>
      <c r="G309" s="30"/>
      <c r="H309" s="33" t="str">
        <f>+LEFT(BD_Detalles[[#This Row],[Clase]],3)</f>
        <v>131</v>
      </c>
      <c r="I309" s="28" t="str">
        <f>+IFERROR(VLOOKUP(BD_Detalles[[#This Row],[idcapa]],Capas[[idcapa]:[Tipo]],3,0),"")</f>
        <v>Polígono</v>
      </c>
    </row>
    <row r="310" spans="1:9" x14ac:dyDescent="0.3">
      <c r="A310" s="25" t="s">
        <v>1031</v>
      </c>
      <c r="B310" s="44" t="str">
        <f>+IFERROR(VLOOKUP(BD_Detalles[[#This Row],[Clase]],'Resumen Capas'!$A$4:$C$1048576,2,0),"COMPLETAR")</f>
        <v>Tramo 13: &gt;  1.000.000 UF |  Artísticas, Entretenimiento y Recreativas</v>
      </c>
      <c r="C310" s="26" t="str">
        <f>+IFERROR(IF(RIGHT(BD_Detalles[[#This Row],[Clase]],1)="0","",VLOOKUP(BD_Detalles[[#This Row],[Clase]],'Resumen Capas'!$A$4:$C$1048576,3,0)),"COMPLETAR")</f>
        <v>Comuna</v>
      </c>
      <c r="D310" s="55" t="s">
        <v>122</v>
      </c>
      <c r="E310" s="63" t="s">
        <v>100</v>
      </c>
      <c r="F310" s="56" t="str">
        <f>+IFERROR(VLOOKUP(BD_Detalles[[#This Row],[Clase]],'Resumen Capas'!$A$4:$C$1048576,2,0),"COMPLETAR")</f>
        <v>Tramo 13: &gt;  1.000.000 UF |  Artísticas, Entretenimiento y Recreativas</v>
      </c>
      <c r="G310" s="30"/>
      <c r="H310" s="33" t="str">
        <f>+LEFT(BD_Detalles[[#This Row],[Clase]],3)</f>
        <v>132</v>
      </c>
      <c r="I310" s="28" t="str">
        <f>+IFERROR(VLOOKUP(BD_Detalles[[#This Row],[idcapa]],Capas[[idcapa]:[Tipo]],3,0),"")</f>
        <v>Polígono</v>
      </c>
    </row>
    <row r="311" spans="1:9" x14ac:dyDescent="0.3">
      <c r="A311" s="25" t="s">
        <v>1032</v>
      </c>
      <c r="B311" s="44" t="str">
        <f>+IFERROR(VLOOKUP(BD_Detalles[[#This Row],[Clase]],'Resumen Capas'!$A$4:$C$1048576,2,0),"COMPLETAR")</f>
        <v>Tramo 13: &gt;  1.000.000 UF |  Alojamiento y SS Comida</v>
      </c>
      <c r="C311" s="26" t="str">
        <f>+IFERROR(IF(RIGHT(BD_Detalles[[#This Row],[Clase]],1)="0","",VLOOKUP(BD_Detalles[[#This Row],[Clase]],'Resumen Capas'!$A$4:$C$1048576,3,0)),"COMPLETAR")</f>
        <v>Comuna</v>
      </c>
      <c r="D311" s="55" t="s">
        <v>122</v>
      </c>
      <c r="E311" s="63" t="s">
        <v>101</v>
      </c>
      <c r="F311" s="56" t="str">
        <f>+IFERROR(VLOOKUP(BD_Detalles[[#This Row],[Clase]],'Resumen Capas'!$A$4:$C$1048576,2,0),"COMPLETAR")</f>
        <v>Tramo 13: &gt;  1.000.000 UF |  Alojamiento y SS Comida</v>
      </c>
      <c r="G311" s="30"/>
      <c r="H311" s="33" t="str">
        <f>+LEFT(BD_Detalles[[#This Row],[Clase]],3)</f>
        <v>133</v>
      </c>
      <c r="I311" s="28" t="str">
        <f>+IFERROR(VLOOKUP(BD_Detalles[[#This Row],[idcapa]],Capas[[idcapa]:[Tipo]],3,0),"")</f>
        <v>Polígono</v>
      </c>
    </row>
    <row r="312" spans="1:9" x14ac:dyDescent="0.3">
      <c r="A312" s="25" t="s">
        <v>1033</v>
      </c>
      <c r="B312" s="44" t="str">
        <f>+IFERROR(VLOOKUP(BD_Detalles[[#This Row],[Clase]],'Resumen Capas'!$A$4:$C$1048576,2,0),"COMPLETAR")</f>
        <v>Tramo 13: &gt;  1.000.000 UF |  Salud y Asistencia Social</v>
      </c>
      <c r="C312" s="26" t="str">
        <f>+IFERROR(IF(RIGHT(BD_Detalles[[#This Row],[Clase]],1)="0","",VLOOKUP(BD_Detalles[[#This Row],[Clase]],'Resumen Capas'!$A$4:$C$1048576,3,0)),"COMPLETAR")</f>
        <v>Comuna</v>
      </c>
      <c r="D312" s="55" t="s">
        <v>122</v>
      </c>
      <c r="E312" s="63" t="s">
        <v>102</v>
      </c>
      <c r="F312" s="56" t="str">
        <f>+IFERROR(VLOOKUP(BD_Detalles[[#This Row],[Clase]],'Resumen Capas'!$A$4:$C$1048576,2,0),"COMPLETAR")</f>
        <v>Tramo 13: &gt;  1.000.000 UF |  Salud y Asistencia Social</v>
      </c>
      <c r="G312" s="30"/>
      <c r="H312" s="33" t="str">
        <f>+LEFT(BD_Detalles[[#This Row],[Clase]],3)</f>
        <v>134</v>
      </c>
      <c r="I312" s="28" t="str">
        <f>+IFERROR(VLOOKUP(BD_Detalles[[#This Row],[idcapa]],Capas[[idcapa]:[Tipo]],3,0),"")</f>
        <v>Polígono</v>
      </c>
    </row>
    <row r="313" spans="1:9" x14ac:dyDescent="0.3">
      <c r="A313" s="25" t="s">
        <v>1034</v>
      </c>
      <c r="B313" s="44" t="str">
        <f>+IFERROR(VLOOKUP(BD_Detalles[[#This Row],[Clase]],'Resumen Capas'!$A$4:$C$1048576,2,0),"COMPLETAR")</f>
        <v>Tramo 13: &gt;  1.000.000 UF |  Hogares como Empleadores</v>
      </c>
      <c r="C313" s="26" t="str">
        <f>+IFERROR(IF(RIGHT(BD_Detalles[[#This Row],[Clase]],1)="0","",VLOOKUP(BD_Detalles[[#This Row],[Clase]],'Resumen Capas'!$A$4:$C$1048576,3,0)),"COMPLETAR")</f>
        <v>Comuna</v>
      </c>
      <c r="D313" s="55" t="s">
        <v>122</v>
      </c>
      <c r="E313" s="63" t="s">
        <v>659</v>
      </c>
      <c r="F313" s="56" t="str">
        <f>+IFERROR(VLOOKUP(BD_Detalles[[#This Row],[Clase]],'Resumen Capas'!$A$4:$C$1048576,2,0),"COMPLETAR")</f>
        <v>Tramo 13: &gt;  1.000.000 UF |  Hogares como Empleadores</v>
      </c>
      <c r="G313" s="30"/>
      <c r="H313" s="33" t="str">
        <f>+LEFT(BD_Detalles[[#This Row],[Clase]],3)</f>
        <v>135</v>
      </c>
      <c r="I313" s="28" t="str">
        <f>+IFERROR(VLOOKUP(BD_Detalles[[#This Row],[idcapa]],Capas[[idcapa]:[Tipo]],3,0),"")</f>
        <v>Polígono</v>
      </c>
    </row>
    <row r="314" spans="1:9" x14ac:dyDescent="0.3">
      <c r="A314" s="25" t="s">
        <v>1035</v>
      </c>
      <c r="B314" s="44" t="str">
        <f>+IFERROR(VLOOKUP(BD_Detalles[[#This Row],[Clase]],'Resumen Capas'!$A$4:$C$1048576,2,0),"COMPLETAR")</f>
        <v>Tramo 13: &gt;  1.000.000 UF |  Organismos Extraterritoriales</v>
      </c>
      <c r="C314" s="26" t="str">
        <f>+IFERROR(IF(RIGHT(BD_Detalles[[#This Row],[Clase]],1)="0","",VLOOKUP(BD_Detalles[[#This Row],[Clase]],'Resumen Capas'!$A$4:$C$1048576,3,0)),"COMPLETAR")</f>
        <v>Comuna</v>
      </c>
      <c r="D314" s="55" t="s">
        <v>122</v>
      </c>
      <c r="E314" s="63" t="s">
        <v>660</v>
      </c>
      <c r="F314" s="56" t="str">
        <f>+IFERROR(VLOOKUP(BD_Detalles[[#This Row],[Clase]],'Resumen Capas'!$A$4:$C$1048576,2,0),"COMPLETAR")</f>
        <v>Tramo 13: &gt;  1.000.000 UF |  Organismos Extraterritoriales</v>
      </c>
      <c r="G314" s="30"/>
      <c r="H314" s="33" t="str">
        <f>+LEFT(BD_Detalles[[#This Row],[Clase]],3)</f>
        <v>136</v>
      </c>
      <c r="I314" s="28" t="str">
        <f>+IFERROR(VLOOKUP(BD_Detalles[[#This Row],[idcapa]],Capas[[idcapa]:[Tipo]],3,0),"")</f>
        <v>Polígono</v>
      </c>
    </row>
    <row r="315" spans="1:9" x14ac:dyDescent="0.3">
      <c r="A315" s="25" t="s">
        <v>1036</v>
      </c>
      <c r="B315" s="44" t="str">
        <f>+IFERROR(VLOOKUP(BD_Detalles[[#This Row],[Clase]],'Resumen Capas'!$A$4:$C$1048576,2,0),"COMPLETAR")</f>
        <v>Tramo 13: &gt;  1.000.000 UF |  Servicios Administrativos y de Apoyo</v>
      </c>
      <c r="C315" s="26" t="str">
        <f>+IFERROR(IF(RIGHT(BD_Detalles[[#This Row],[Clase]],1)="0","",VLOOKUP(BD_Detalles[[#This Row],[Clase]],'Resumen Capas'!$A$4:$C$1048576,3,0)),"COMPLETAR")</f>
        <v>Comuna</v>
      </c>
      <c r="D315" s="55" t="s">
        <v>122</v>
      </c>
      <c r="E315" s="63" t="s">
        <v>661</v>
      </c>
      <c r="F315" s="56" t="str">
        <f>+IFERROR(VLOOKUP(BD_Detalles[[#This Row],[Clase]],'Resumen Capas'!$A$4:$C$1048576,2,0),"COMPLETAR")</f>
        <v>Tramo 13: &gt;  1.000.000 UF |  Servicios Administrativos y de Apoyo</v>
      </c>
      <c r="G315" s="30"/>
      <c r="H315" s="33" t="str">
        <f>+LEFT(BD_Detalles[[#This Row],[Clase]],3)</f>
        <v>137</v>
      </c>
      <c r="I315" s="28" t="str">
        <f>+IFERROR(VLOOKUP(BD_Detalles[[#This Row],[idcapa]],Capas[[idcapa]:[Tipo]],3,0),"")</f>
        <v>Polígono</v>
      </c>
    </row>
    <row r="316" spans="1:9" x14ac:dyDescent="0.3">
      <c r="A316" s="25" t="s">
        <v>1037</v>
      </c>
      <c r="B316" s="44" t="str">
        <f>+IFERROR(VLOOKUP(BD_Detalles[[#This Row],[Clase]],'Resumen Capas'!$A$4:$C$1048576,2,0),"COMPLETAR")</f>
        <v>Tramo 13: &gt;  1.000.000 UF |  Financieras y Seguros</v>
      </c>
      <c r="C316" s="26" t="str">
        <f>+IFERROR(IF(RIGHT(BD_Detalles[[#This Row],[Clase]],1)="0","",VLOOKUP(BD_Detalles[[#This Row],[Clase]],'Resumen Capas'!$A$4:$C$1048576,3,0)),"COMPLETAR")</f>
        <v>Comuna</v>
      </c>
      <c r="D316" s="55" t="s">
        <v>122</v>
      </c>
      <c r="E316" s="63" t="s">
        <v>662</v>
      </c>
      <c r="F316" s="56" t="str">
        <f>+IFERROR(VLOOKUP(BD_Detalles[[#This Row],[Clase]],'Resumen Capas'!$A$4:$C$1048576,2,0),"COMPLETAR")</f>
        <v>Tramo 13: &gt;  1.000.000 UF |  Financieras y Seguros</v>
      </c>
      <c r="G316" s="30"/>
      <c r="H316" s="33" t="str">
        <f>+LEFT(BD_Detalles[[#This Row],[Clase]],3)</f>
        <v>138</v>
      </c>
      <c r="I316" s="28" t="str">
        <f>+IFERROR(VLOOKUP(BD_Detalles[[#This Row],[idcapa]],Capas[[idcapa]:[Tipo]],3,0),"")</f>
        <v>Polígono</v>
      </c>
    </row>
    <row r="317" spans="1:9" x14ac:dyDescent="0.3">
      <c r="A317" s="25" t="s">
        <v>1038</v>
      </c>
      <c r="B317" s="44" t="str">
        <f>+IFERROR(VLOOKUP(BD_Detalles[[#This Row],[Clase]],'Resumen Capas'!$A$4:$C$1048576,2,0),"COMPLETAR")</f>
        <v>Tramo 13: &gt;  1.000.000 UF |  Inmobiliarias</v>
      </c>
      <c r="C317" s="26" t="str">
        <f>+IFERROR(IF(RIGHT(BD_Detalles[[#This Row],[Clase]],1)="0","",VLOOKUP(BD_Detalles[[#This Row],[Clase]],'Resumen Capas'!$A$4:$C$1048576,3,0)),"COMPLETAR")</f>
        <v>Comuna</v>
      </c>
      <c r="D317" s="55" t="s">
        <v>122</v>
      </c>
      <c r="E317" s="63" t="s">
        <v>663</v>
      </c>
      <c r="F317" s="56" t="str">
        <f>+IFERROR(VLOOKUP(BD_Detalles[[#This Row],[Clase]],'Resumen Capas'!$A$4:$C$1048576,2,0),"COMPLETAR")</f>
        <v>Tramo 13: &gt;  1.000.000 UF |  Inmobiliarias</v>
      </c>
      <c r="G317" s="30"/>
      <c r="H317" s="33" t="str">
        <f>+LEFT(BD_Detalles[[#This Row],[Clase]],3)</f>
        <v>139</v>
      </c>
      <c r="I317" s="28" t="str">
        <f>+IFERROR(VLOOKUP(BD_Detalles[[#This Row],[idcapa]],Capas[[idcapa]:[Tipo]],3,0),"")</f>
        <v>Polígono</v>
      </c>
    </row>
    <row r="318" spans="1:9" x14ac:dyDescent="0.3">
      <c r="A318" s="25" t="s">
        <v>1039</v>
      </c>
      <c r="B318" s="44" t="str">
        <f>+IFERROR(VLOOKUP(BD_Detalles[[#This Row],[Clase]],'Resumen Capas'!$A$4:$C$1048576,2,0),"COMPLETAR")</f>
        <v>Tramo 13: &gt;  1.000.000 UF |  Profesionales-Cientícas-Técnicas</v>
      </c>
      <c r="C318" s="26" t="str">
        <f>+IFERROR(IF(RIGHT(BD_Detalles[[#This Row],[Clase]],1)="0","",VLOOKUP(BD_Detalles[[#This Row],[Clase]],'Resumen Capas'!$A$4:$C$1048576,3,0)),"COMPLETAR")</f>
        <v>Comuna</v>
      </c>
      <c r="D318" s="55" t="s">
        <v>122</v>
      </c>
      <c r="E318" s="63" t="s">
        <v>664</v>
      </c>
      <c r="F318" s="56" t="str">
        <f>+IFERROR(VLOOKUP(BD_Detalles[[#This Row],[Clase]],'Resumen Capas'!$A$4:$C$1048576,2,0),"COMPLETAR")</f>
        <v>Tramo 13: &gt;  1.000.000 UF |  Profesionales-Cientícas-Técnicas</v>
      </c>
      <c r="G318" s="30"/>
      <c r="H318" s="33" t="str">
        <f>+LEFT(BD_Detalles[[#This Row],[Clase]],3)</f>
        <v>140</v>
      </c>
      <c r="I318" s="28" t="str">
        <f>+IFERROR(VLOOKUP(BD_Detalles[[#This Row],[idcapa]],Capas[[idcapa]:[Tipo]],3,0),"")</f>
        <v>Polígono</v>
      </c>
    </row>
    <row r="319" spans="1:9" x14ac:dyDescent="0.3">
      <c r="A319" s="25" t="s">
        <v>1040</v>
      </c>
      <c r="B319" s="44" t="str">
        <f>+IFERROR(VLOOKUP(BD_Detalles[[#This Row],[Clase]],'Resumen Capas'!$A$4:$C$1048576,2,0),"COMPLETAR")</f>
        <v>Tramo 13: &gt;  1.000.000 UF |  Adm. Pública-Defensa-SS Social</v>
      </c>
      <c r="C319" s="26" t="str">
        <f>+IFERROR(IF(RIGHT(BD_Detalles[[#This Row],[Clase]],1)="0","",VLOOKUP(BD_Detalles[[#This Row],[Clase]],'Resumen Capas'!$A$4:$C$1048576,3,0)),"COMPLETAR")</f>
        <v>Comuna</v>
      </c>
      <c r="D319" s="55" t="s">
        <v>122</v>
      </c>
      <c r="E319" s="63" t="s">
        <v>665</v>
      </c>
      <c r="F319" s="56" t="str">
        <f>+IFERROR(VLOOKUP(BD_Detalles[[#This Row],[Clase]],'Resumen Capas'!$A$4:$C$1048576,2,0),"COMPLETAR")</f>
        <v>Tramo 13: &gt;  1.000.000 UF |  Adm. Pública-Defensa-SS Social</v>
      </c>
      <c r="G319" s="30"/>
      <c r="H319" s="33" t="str">
        <f>+LEFT(BD_Detalles[[#This Row],[Clase]],3)</f>
        <v>141</v>
      </c>
      <c r="I319" s="28" t="str">
        <f>+IFERROR(VLOOKUP(BD_Detalles[[#This Row],[idcapa]],Capas[[idcapa]:[Tipo]],3,0),"")</f>
        <v>Polígono</v>
      </c>
    </row>
    <row r="320" spans="1:9" x14ac:dyDescent="0.3">
      <c r="A320" s="25" t="s">
        <v>1041</v>
      </c>
      <c r="B320" s="44" t="str">
        <f>+IFERROR(VLOOKUP(BD_Detalles[[#This Row],[Clase]],'Resumen Capas'!$A$4:$C$1048576,2,0),"COMPLETAR")</f>
        <v>Tramo 13: &gt;  1.000.000 UF |  Agricultura-Ganadería-Silvicultura-Pesca</v>
      </c>
      <c r="C320" s="26" t="str">
        <f>+IFERROR(IF(RIGHT(BD_Detalles[[#This Row],[Clase]],1)="0","",VLOOKUP(BD_Detalles[[#This Row],[Clase]],'Resumen Capas'!$A$4:$C$1048576,3,0)),"COMPLETAR")</f>
        <v>Comuna</v>
      </c>
      <c r="D320" s="55" t="s">
        <v>122</v>
      </c>
      <c r="E320" s="63" t="s">
        <v>100</v>
      </c>
      <c r="F320" s="56" t="str">
        <f>+IFERROR(VLOOKUP(BD_Detalles[[#This Row],[Clase]],'Resumen Capas'!$A$4:$C$1048576,2,0),"COMPLETAR")</f>
        <v>Tramo 13: &gt;  1.000.000 UF |  Agricultura-Ganadería-Silvicultura-Pesca</v>
      </c>
      <c r="G320" s="30"/>
      <c r="H320" s="33" t="str">
        <f>+LEFT(BD_Detalles[[#This Row],[Clase]],3)</f>
        <v>142</v>
      </c>
      <c r="I320" s="28" t="str">
        <f>+IFERROR(VLOOKUP(BD_Detalles[[#This Row],[idcapa]],Capas[[idcapa]:[Tipo]],3,0),"")</f>
        <v>Polígono</v>
      </c>
    </row>
    <row r="321" spans="1:9" x14ac:dyDescent="0.3">
      <c r="A321" s="25" t="s">
        <v>1042</v>
      </c>
      <c r="B321" s="44" t="str">
        <f>+IFERROR(VLOOKUP(BD_Detalles[[#This Row],[Clase]],'Resumen Capas'!$A$4:$C$1048576,2,0),"COMPLETAR")</f>
        <v>Tramo 13: &gt;  1.000.000 UF |  Comercio por Mayor y Menor</v>
      </c>
      <c r="C321" s="26" t="str">
        <f>+IFERROR(IF(RIGHT(BD_Detalles[[#This Row],[Clase]],1)="0","",VLOOKUP(BD_Detalles[[#This Row],[Clase]],'Resumen Capas'!$A$4:$C$1048576,3,0)),"COMPLETAR")</f>
        <v>Comuna</v>
      </c>
      <c r="D321" s="55" t="s">
        <v>122</v>
      </c>
      <c r="E321" s="63" t="s">
        <v>101</v>
      </c>
      <c r="F321" s="56" t="str">
        <f>+IFERROR(VLOOKUP(BD_Detalles[[#This Row],[Clase]],'Resumen Capas'!$A$4:$C$1048576,2,0),"COMPLETAR")</f>
        <v>Tramo 13: &gt;  1.000.000 UF |  Comercio por Mayor y Menor</v>
      </c>
      <c r="G321" s="30"/>
      <c r="H321" s="33" t="str">
        <f>+LEFT(BD_Detalles[[#This Row],[Clase]],3)</f>
        <v>143</v>
      </c>
      <c r="I321" s="28" t="str">
        <f>+IFERROR(VLOOKUP(BD_Detalles[[#This Row],[idcapa]],Capas[[idcapa]:[Tipo]],3,0),"")</f>
        <v>Polígono</v>
      </c>
    </row>
    <row r="322" spans="1:9" x14ac:dyDescent="0.3">
      <c r="A322" s="25" t="s">
        <v>1043</v>
      </c>
      <c r="B322" s="44" t="str">
        <f>+IFERROR(VLOOKUP(BD_Detalles[[#This Row],[Clase]],'Resumen Capas'!$A$4:$C$1048576,2,0),"COMPLETAR")</f>
        <v>Tramo 13: &gt;  1.000.000 UF |  Construcción</v>
      </c>
      <c r="C322" s="26" t="str">
        <f>+IFERROR(IF(RIGHT(BD_Detalles[[#This Row],[Clase]],1)="0","",VLOOKUP(BD_Detalles[[#This Row],[Clase]],'Resumen Capas'!$A$4:$C$1048576,3,0)),"COMPLETAR")</f>
        <v>Comuna</v>
      </c>
      <c r="D322" s="55" t="s">
        <v>122</v>
      </c>
      <c r="E322" s="63" t="s">
        <v>102</v>
      </c>
      <c r="F322" s="56" t="str">
        <f>+IFERROR(VLOOKUP(BD_Detalles[[#This Row],[Clase]],'Resumen Capas'!$A$4:$C$1048576,2,0),"COMPLETAR")</f>
        <v>Tramo 13: &gt;  1.000.000 UF |  Construcción</v>
      </c>
      <c r="G322" s="30"/>
      <c r="H322" s="33" t="str">
        <f>+LEFT(BD_Detalles[[#This Row],[Clase]],3)</f>
        <v>144</v>
      </c>
      <c r="I322" s="28" t="str">
        <f>+IFERROR(VLOOKUP(BD_Detalles[[#This Row],[idcapa]],Capas[[idcapa]:[Tipo]],3,0),"")</f>
        <v>Polígono</v>
      </c>
    </row>
    <row r="323" spans="1:9" x14ac:dyDescent="0.3">
      <c r="A323" s="25" t="s">
        <v>1044</v>
      </c>
      <c r="B323" s="44" t="str">
        <f>+IFERROR(VLOOKUP(BD_Detalles[[#This Row],[Clase]],'Resumen Capas'!$A$4:$C$1048576,2,0),"COMPLETAR")</f>
        <v>Tramo 13: &gt;  1.000.000 UF |  Enseñanza</v>
      </c>
      <c r="C323" s="26" t="str">
        <f>+IFERROR(IF(RIGHT(BD_Detalles[[#This Row],[Clase]],1)="0","",VLOOKUP(BD_Detalles[[#This Row],[Clase]],'Resumen Capas'!$A$4:$C$1048576,3,0)),"COMPLETAR")</f>
        <v>Comuna</v>
      </c>
      <c r="D323" s="55" t="s">
        <v>122</v>
      </c>
      <c r="E323" s="63" t="s">
        <v>659</v>
      </c>
      <c r="F323" s="56" t="str">
        <f>+IFERROR(VLOOKUP(BD_Detalles[[#This Row],[Clase]],'Resumen Capas'!$A$4:$C$1048576,2,0),"COMPLETAR")</f>
        <v>Tramo 13: &gt;  1.000.000 UF |  Enseñanza</v>
      </c>
      <c r="G323" s="30"/>
      <c r="H323" s="33" t="str">
        <f>+LEFT(BD_Detalles[[#This Row],[Clase]],3)</f>
        <v>145</v>
      </c>
      <c r="I323" s="28" t="str">
        <f>+IFERROR(VLOOKUP(BD_Detalles[[#This Row],[idcapa]],Capas[[idcapa]:[Tipo]],3,0),"")</f>
        <v>Polígono</v>
      </c>
    </row>
    <row r="324" spans="1:9" x14ac:dyDescent="0.3">
      <c r="A324" s="25" t="s">
        <v>1045</v>
      </c>
      <c r="B324" s="44" t="str">
        <f>+IFERROR(VLOOKUP(BD_Detalles[[#This Row],[Clase]],'Resumen Capas'!$A$4:$C$1048576,2,0),"COMPLETAR")</f>
        <v>Tramo 13: &gt;  1.000.000 UF |  Minería</v>
      </c>
      <c r="C324" s="26" t="str">
        <f>+IFERROR(IF(RIGHT(BD_Detalles[[#This Row],[Clase]],1)="0","",VLOOKUP(BD_Detalles[[#This Row],[Clase]],'Resumen Capas'!$A$4:$C$1048576,3,0)),"COMPLETAR")</f>
        <v>Comuna</v>
      </c>
      <c r="D324" s="55" t="s">
        <v>122</v>
      </c>
      <c r="E324" s="63" t="s">
        <v>660</v>
      </c>
      <c r="F324" s="56" t="str">
        <f>+IFERROR(VLOOKUP(BD_Detalles[[#This Row],[Clase]],'Resumen Capas'!$A$4:$C$1048576,2,0),"COMPLETAR")</f>
        <v>Tramo 13: &gt;  1.000.000 UF |  Minería</v>
      </c>
      <c r="G324" s="30"/>
      <c r="H324" s="33" t="str">
        <f>+LEFT(BD_Detalles[[#This Row],[Clase]],3)</f>
        <v>146</v>
      </c>
      <c r="I324" s="28" t="str">
        <f>+IFERROR(VLOOKUP(BD_Detalles[[#This Row],[idcapa]],Capas[[idcapa]:[Tipo]],3,0),"")</f>
        <v>Polígono</v>
      </c>
    </row>
    <row r="325" spans="1:9" x14ac:dyDescent="0.3">
      <c r="A325" s="25" t="s">
        <v>1046</v>
      </c>
      <c r="B325" s="44" t="str">
        <f>+IFERROR(VLOOKUP(BD_Detalles[[#This Row],[Clase]],'Resumen Capas'!$A$4:$C$1048576,2,0),"COMPLETAR")</f>
        <v>Tramo 13: &gt;  1.000.000 UF |  Industria Manufacturera</v>
      </c>
      <c r="C325" s="26" t="str">
        <f>+IFERROR(IF(RIGHT(BD_Detalles[[#This Row],[Clase]],1)="0","",VLOOKUP(BD_Detalles[[#This Row],[Clase]],'Resumen Capas'!$A$4:$C$1048576,3,0)),"COMPLETAR")</f>
        <v>Comuna</v>
      </c>
      <c r="D325" s="55" t="s">
        <v>122</v>
      </c>
      <c r="E325" s="63" t="s">
        <v>661</v>
      </c>
      <c r="F325" s="56" t="str">
        <f>+IFERROR(VLOOKUP(BD_Detalles[[#This Row],[Clase]],'Resumen Capas'!$A$4:$C$1048576,2,0),"COMPLETAR")</f>
        <v>Tramo 13: &gt;  1.000.000 UF |  Industria Manufacturera</v>
      </c>
      <c r="G325" s="30"/>
      <c r="H325" s="33" t="str">
        <f>+LEFT(BD_Detalles[[#This Row],[Clase]],3)</f>
        <v>147</v>
      </c>
      <c r="I325" s="28" t="str">
        <f>+IFERROR(VLOOKUP(BD_Detalles[[#This Row],[idcapa]],Capas[[idcapa]:[Tipo]],3,0),"")</f>
        <v>Polígono</v>
      </c>
    </row>
    <row r="326" spans="1:9" x14ac:dyDescent="0.3">
      <c r="A326" s="25" t="s">
        <v>1047</v>
      </c>
      <c r="B326" s="44" t="str">
        <f>+IFERROR(VLOOKUP(BD_Detalles[[#This Row],[Clase]],'Resumen Capas'!$A$4:$C$1048576,2,0),"COMPLETAR")</f>
        <v>Tramo 13: &gt;  1.000.000 UF |  Información y Comunicaciones</v>
      </c>
      <c r="C326" s="26" t="str">
        <f>+IFERROR(IF(RIGHT(BD_Detalles[[#This Row],[Clase]],1)="0","",VLOOKUP(BD_Detalles[[#This Row],[Clase]],'Resumen Capas'!$A$4:$C$1048576,3,0)),"COMPLETAR")</f>
        <v>Comuna</v>
      </c>
      <c r="D326" s="55" t="s">
        <v>122</v>
      </c>
      <c r="E326" s="63" t="s">
        <v>662</v>
      </c>
      <c r="F326" s="56" t="str">
        <f>+IFERROR(VLOOKUP(BD_Detalles[[#This Row],[Clase]],'Resumen Capas'!$A$4:$C$1048576,2,0),"COMPLETAR")</f>
        <v>Tramo 13: &gt;  1.000.000 UF |  Información y Comunicaciones</v>
      </c>
      <c r="G326" s="30"/>
      <c r="H326" s="33" t="str">
        <f>+LEFT(BD_Detalles[[#This Row],[Clase]],3)</f>
        <v>148</v>
      </c>
      <c r="I326" s="28" t="str">
        <f>+IFERROR(VLOOKUP(BD_Detalles[[#This Row],[idcapa]],Capas[[idcapa]:[Tipo]],3,0),"")</f>
        <v>Polígono</v>
      </c>
    </row>
    <row r="327" spans="1:9" x14ac:dyDescent="0.3">
      <c r="A327" s="25" t="s">
        <v>1048</v>
      </c>
      <c r="B327" s="44" t="str">
        <f>+IFERROR(VLOOKUP(BD_Detalles[[#This Row],[Clase]],'Resumen Capas'!$A$4:$C$1048576,2,0),"COMPLETAR")</f>
        <v>Tramo 13: &gt;  1.000.000 UF |  Otros Servicios</v>
      </c>
      <c r="C327" s="26" t="str">
        <f>+IFERROR(IF(RIGHT(BD_Detalles[[#This Row],[Clase]],1)="0","",VLOOKUP(BD_Detalles[[#This Row],[Clase]],'Resumen Capas'!$A$4:$C$1048576,3,0)),"COMPLETAR")</f>
        <v>Comuna</v>
      </c>
      <c r="D327" s="55" t="s">
        <v>122</v>
      </c>
      <c r="E327" s="63" t="s">
        <v>663</v>
      </c>
      <c r="F327" s="56" t="str">
        <f>+IFERROR(VLOOKUP(BD_Detalles[[#This Row],[Clase]],'Resumen Capas'!$A$4:$C$1048576,2,0),"COMPLETAR")</f>
        <v>Tramo 13: &gt;  1.000.000 UF |  Otros Servicios</v>
      </c>
      <c r="G327" s="30"/>
      <c r="H327" s="33" t="str">
        <f>+LEFT(BD_Detalles[[#This Row],[Clase]],3)</f>
        <v>149</v>
      </c>
      <c r="I327" s="28" t="str">
        <f>+IFERROR(VLOOKUP(BD_Detalles[[#This Row],[idcapa]],Capas[[idcapa]:[Tipo]],3,0),"")</f>
        <v>Polígono</v>
      </c>
    </row>
    <row r="328" spans="1:9" x14ac:dyDescent="0.3">
      <c r="A328" s="25" t="s">
        <v>1049</v>
      </c>
      <c r="B328" s="44" t="str">
        <f>+IFERROR(VLOOKUP(BD_Detalles[[#This Row],[Clase]],'Resumen Capas'!$A$4:$C$1048576,2,0),"COMPLETAR")</f>
        <v>Tramo 13: &gt;  1.000.000 UF |  Suministro Aguas-Aguas Residuales</v>
      </c>
      <c r="C328" s="26" t="str">
        <f>+IFERROR(IF(RIGHT(BD_Detalles[[#This Row],[Clase]],1)="0","",VLOOKUP(BD_Detalles[[#This Row],[Clase]],'Resumen Capas'!$A$4:$C$1048576,3,0)),"COMPLETAR")</f>
        <v>Comuna</v>
      </c>
      <c r="D328" s="55" t="s">
        <v>122</v>
      </c>
      <c r="E328" s="63" t="s">
        <v>664</v>
      </c>
      <c r="F328" s="56" t="str">
        <f>+IFERROR(VLOOKUP(BD_Detalles[[#This Row],[Clase]],'Resumen Capas'!$A$4:$C$1048576,2,0),"COMPLETAR")</f>
        <v>Tramo 13: &gt;  1.000.000 UF |  Suministro Aguas-Aguas Residuales</v>
      </c>
      <c r="G328" s="30"/>
      <c r="H328" s="33" t="str">
        <f>+LEFT(BD_Detalles[[#This Row],[Clase]],3)</f>
        <v>150</v>
      </c>
      <c r="I328" s="28" t="str">
        <f>+IFERROR(VLOOKUP(BD_Detalles[[#This Row],[idcapa]],Capas[[idcapa]:[Tipo]],3,0),"")</f>
        <v>Polígono</v>
      </c>
    </row>
    <row r="329" spans="1:9" x14ac:dyDescent="0.3">
      <c r="A329" s="25" t="s">
        <v>1050</v>
      </c>
      <c r="B329" s="44" t="str">
        <f>+IFERROR(VLOOKUP(BD_Detalles[[#This Row],[Clase]],'Resumen Capas'!$A$4:$C$1048576,2,0),"COMPLETAR")</f>
        <v>Tramo 13: &gt;  1.000.000 UF |  Suministro Electricidad-Gas-Vapor</v>
      </c>
      <c r="C329" s="26" t="str">
        <f>+IFERROR(IF(RIGHT(BD_Detalles[[#This Row],[Clase]],1)="0","",VLOOKUP(BD_Detalles[[#This Row],[Clase]],'Resumen Capas'!$A$4:$C$1048576,3,0)),"COMPLETAR")</f>
        <v>Comuna</v>
      </c>
      <c r="D329" s="55" t="s">
        <v>122</v>
      </c>
      <c r="E329" s="63" t="s">
        <v>665</v>
      </c>
      <c r="F329" s="56" t="str">
        <f>+IFERROR(VLOOKUP(BD_Detalles[[#This Row],[Clase]],'Resumen Capas'!$A$4:$C$1048576,2,0),"COMPLETAR")</f>
        <v>Tramo 13: &gt;  1.000.000 UF |  Suministro Electricidad-Gas-Vapor</v>
      </c>
      <c r="G329" s="30"/>
      <c r="H329" s="33" t="str">
        <f>+LEFT(BD_Detalles[[#This Row],[Clase]],3)</f>
        <v>151</v>
      </c>
      <c r="I329" s="28" t="str">
        <f>+IFERROR(VLOOKUP(BD_Detalles[[#This Row],[idcapa]],Capas[[idcapa]:[Tipo]],3,0),"")</f>
        <v>Polígono</v>
      </c>
    </row>
    <row r="330" spans="1:9" x14ac:dyDescent="0.3">
      <c r="A330" s="25" t="s">
        <v>1051</v>
      </c>
      <c r="B330" s="44" t="str">
        <f>+IFERROR(VLOOKUP(BD_Detalles[[#This Row],[Clase]],'Resumen Capas'!$A$4:$C$1048576,2,0),"COMPLETAR")</f>
        <v>Tramo 13: &gt;  1.000.000 UF |  Transporte y Almacenamiento</v>
      </c>
      <c r="C330" s="26" t="str">
        <f>+IFERROR(IF(RIGHT(BD_Detalles[[#This Row],[Clase]],1)="0","",VLOOKUP(BD_Detalles[[#This Row],[Clase]],'Resumen Capas'!$A$4:$C$1048576,3,0)),"COMPLETAR")</f>
        <v>Comuna</v>
      </c>
      <c r="D330" s="55" t="s">
        <v>122</v>
      </c>
      <c r="E330" s="63" t="s">
        <v>100</v>
      </c>
      <c r="F330" s="56" t="str">
        <f>+IFERROR(VLOOKUP(BD_Detalles[[#This Row],[Clase]],'Resumen Capas'!$A$4:$C$1048576,2,0),"COMPLETAR")</f>
        <v>Tramo 13: &gt;  1.000.000 UF |  Transporte y Almacenamiento</v>
      </c>
      <c r="G330" s="30"/>
      <c r="H330" s="33" t="str">
        <f>+LEFT(BD_Detalles[[#This Row],[Clase]],3)</f>
        <v>152</v>
      </c>
      <c r="I330" s="28" t="str">
        <f>+IFERROR(VLOOKUP(BD_Detalles[[#This Row],[idcapa]],Capas[[idcapa]:[Tipo]],3,0),"")</f>
        <v>Polígono</v>
      </c>
    </row>
  </sheetData>
  <phoneticPr fontId="4" type="noConversion"/>
  <conditionalFormatting sqref="B10:C330">
    <cfRule type="cellIs" dxfId="4486" priority="4491" operator="equal">
      <formula>"COMPLETAR"</formula>
    </cfRule>
  </conditionalFormatting>
  <conditionalFormatting sqref="B14:C14">
    <cfRule type="cellIs" dxfId="4485" priority="4479" operator="equal">
      <formula>"COMPLETAR"</formula>
    </cfRule>
  </conditionalFormatting>
  <conditionalFormatting sqref="B15:C15">
    <cfRule type="cellIs" dxfId="4484" priority="4478" operator="equal">
      <formula>"COMPLETAR"</formula>
    </cfRule>
  </conditionalFormatting>
  <conditionalFormatting sqref="B16:C16">
    <cfRule type="cellIs" dxfId="4483" priority="4477" operator="equal">
      <formula>"COMPLETAR"</formula>
    </cfRule>
  </conditionalFormatting>
  <conditionalFormatting sqref="B17:C17">
    <cfRule type="cellIs" dxfId="4482" priority="4476" operator="equal">
      <formula>"COMPLETAR"</formula>
    </cfRule>
  </conditionalFormatting>
  <conditionalFormatting sqref="B18:C18">
    <cfRule type="cellIs" dxfId="4481" priority="4475" operator="equal">
      <formula>"COMPLETAR"</formula>
    </cfRule>
  </conditionalFormatting>
  <conditionalFormatting sqref="B18">
    <cfRule type="cellIs" dxfId="4480" priority="4474" operator="equal">
      <formula>"COMPLETAR"</formula>
    </cfRule>
  </conditionalFormatting>
  <conditionalFormatting sqref="B19:C27">
    <cfRule type="cellIs" dxfId="4479" priority="4473" operator="equal">
      <formula>"COMPLETAR"</formula>
    </cfRule>
  </conditionalFormatting>
  <conditionalFormatting sqref="B23:C23">
    <cfRule type="cellIs" dxfId="4478" priority="4472" operator="equal">
      <formula>"COMPLETAR"</formula>
    </cfRule>
  </conditionalFormatting>
  <conditionalFormatting sqref="B24:C24">
    <cfRule type="cellIs" dxfId="4477" priority="4471" operator="equal">
      <formula>"COMPLETAR"</formula>
    </cfRule>
  </conditionalFormatting>
  <conditionalFormatting sqref="B25:C25">
    <cfRule type="cellIs" dxfId="4476" priority="4470" operator="equal">
      <formula>"COMPLETAR"</formula>
    </cfRule>
  </conditionalFormatting>
  <conditionalFormatting sqref="B26:C26">
    <cfRule type="cellIs" dxfId="4475" priority="4469" operator="equal">
      <formula>"COMPLETAR"</formula>
    </cfRule>
  </conditionalFormatting>
  <conditionalFormatting sqref="B27:C27">
    <cfRule type="cellIs" dxfId="4474" priority="4468" operator="equal">
      <formula>"COMPLETAR"</formula>
    </cfRule>
  </conditionalFormatting>
  <conditionalFormatting sqref="B27">
    <cfRule type="cellIs" dxfId="4473" priority="4467" operator="equal">
      <formula>"COMPLETAR"</formula>
    </cfRule>
  </conditionalFormatting>
  <conditionalFormatting sqref="B28:C36">
    <cfRule type="cellIs" dxfId="4472" priority="4458" operator="equal">
      <formula>"COMPLETAR"</formula>
    </cfRule>
  </conditionalFormatting>
  <conditionalFormatting sqref="B28:C36">
    <cfRule type="cellIs" dxfId="4471" priority="4457" operator="equal">
      <formula>"COMPLETAR"</formula>
    </cfRule>
  </conditionalFormatting>
  <conditionalFormatting sqref="B32:C32">
    <cfRule type="cellIs" dxfId="4470" priority="4456" operator="equal">
      <formula>"COMPLETAR"</formula>
    </cfRule>
  </conditionalFormatting>
  <conditionalFormatting sqref="B33:C33">
    <cfRule type="cellIs" dxfId="4469" priority="4455" operator="equal">
      <formula>"COMPLETAR"</formula>
    </cfRule>
  </conditionalFormatting>
  <conditionalFormatting sqref="B34:C34">
    <cfRule type="cellIs" dxfId="4468" priority="4454" operator="equal">
      <formula>"COMPLETAR"</formula>
    </cfRule>
  </conditionalFormatting>
  <conditionalFormatting sqref="B35:C35">
    <cfRule type="cellIs" dxfId="4467" priority="4453" operator="equal">
      <formula>"COMPLETAR"</formula>
    </cfRule>
  </conditionalFormatting>
  <conditionalFormatting sqref="B36:C36">
    <cfRule type="cellIs" dxfId="4466" priority="4452" operator="equal">
      <formula>"COMPLETAR"</formula>
    </cfRule>
  </conditionalFormatting>
  <conditionalFormatting sqref="B36">
    <cfRule type="cellIs" dxfId="4465" priority="4451" operator="equal">
      <formula>"COMPLETAR"</formula>
    </cfRule>
  </conditionalFormatting>
  <conditionalFormatting sqref="B37:C45">
    <cfRule type="cellIs" dxfId="4464" priority="4450" operator="equal">
      <formula>"COMPLETAR"</formula>
    </cfRule>
  </conditionalFormatting>
  <conditionalFormatting sqref="B37:C45">
    <cfRule type="cellIs" dxfId="4463" priority="4449" operator="equal">
      <formula>"COMPLETAR"</formula>
    </cfRule>
  </conditionalFormatting>
  <conditionalFormatting sqref="B37:C45">
    <cfRule type="cellIs" dxfId="4462" priority="4448" operator="equal">
      <formula>"COMPLETAR"</formula>
    </cfRule>
  </conditionalFormatting>
  <conditionalFormatting sqref="B41:C41">
    <cfRule type="cellIs" dxfId="4461" priority="4447" operator="equal">
      <formula>"COMPLETAR"</formula>
    </cfRule>
  </conditionalFormatting>
  <conditionalFormatting sqref="B42:C42">
    <cfRule type="cellIs" dxfId="4460" priority="4446" operator="equal">
      <formula>"COMPLETAR"</formula>
    </cfRule>
  </conditionalFormatting>
  <conditionalFormatting sqref="B43:C43">
    <cfRule type="cellIs" dxfId="4459" priority="4445" operator="equal">
      <formula>"COMPLETAR"</formula>
    </cfRule>
  </conditionalFormatting>
  <conditionalFormatting sqref="B44:C44">
    <cfRule type="cellIs" dxfId="4458" priority="4444" operator="equal">
      <formula>"COMPLETAR"</formula>
    </cfRule>
  </conditionalFormatting>
  <conditionalFormatting sqref="B45:C45">
    <cfRule type="cellIs" dxfId="4457" priority="4443" operator="equal">
      <formula>"COMPLETAR"</formula>
    </cfRule>
  </conditionalFormatting>
  <conditionalFormatting sqref="B45">
    <cfRule type="cellIs" dxfId="4456" priority="4442" operator="equal">
      <formula>"COMPLETAR"</formula>
    </cfRule>
  </conditionalFormatting>
  <conditionalFormatting sqref="B46:C54">
    <cfRule type="cellIs" dxfId="4455" priority="4441" operator="equal">
      <formula>"COMPLETAR"</formula>
    </cfRule>
  </conditionalFormatting>
  <conditionalFormatting sqref="B46:C54">
    <cfRule type="cellIs" dxfId="4454" priority="4440" operator="equal">
      <formula>"COMPLETAR"</formula>
    </cfRule>
  </conditionalFormatting>
  <conditionalFormatting sqref="B46:C54">
    <cfRule type="cellIs" dxfId="4453" priority="4439" operator="equal">
      <formula>"COMPLETAR"</formula>
    </cfRule>
  </conditionalFormatting>
  <conditionalFormatting sqref="B46:C54">
    <cfRule type="cellIs" dxfId="4452" priority="4438" operator="equal">
      <formula>"COMPLETAR"</formula>
    </cfRule>
  </conditionalFormatting>
  <conditionalFormatting sqref="B50:C50">
    <cfRule type="cellIs" dxfId="4451" priority="4437" operator="equal">
      <formula>"COMPLETAR"</formula>
    </cfRule>
  </conditionalFormatting>
  <conditionalFormatting sqref="B51:C51">
    <cfRule type="cellIs" dxfId="4450" priority="4436" operator="equal">
      <formula>"COMPLETAR"</formula>
    </cfRule>
  </conditionalFormatting>
  <conditionalFormatting sqref="B52:C52">
    <cfRule type="cellIs" dxfId="4449" priority="4435" operator="equal">
      <formula>"COMPLETAR"</formula>
    </cfRule>
  </conditionalFormatting>
  <conditionalFormatting sqref="B53:C53">
    <cfRule type="cellIs" dxfId="4448" priority="4434" operator="equal">
      <formula>"COMPLETAR"</formula>
    </cfRule>
  </conditionalFormatting>
  <conditionalFormatting sqref="B54:C54">
    <cfRule type="cellIs" dxfId="4447" priority="4433" operator="equal">
      <formula>"COMPLETAR"</formula>
    </cfRule>
  </conditionalFormatting>
  <conditionalFormatting sqref="B54">
    <cfRule type="cellIs" dxfId="4446" priority="4432" operator="equal">
      <formula>"COMPLETAR"</formula>
    </cfRule>
  </conditionalFormatting>
  <conditionalFormatting sqref="B55:C63">
    <cfRule type="cellIs" dxfId="4445" priority="4431" operator="equal">
      <formula>"COMPLETAR"</formula>
    </cfRule>
  </conditionalFormatting>
  <conditionalFormatting sqref="B55:C63">
    <cfRule type="cellIs" dxfId="4444" priority="4430" operator="equal">
      <formula>"COMPLETAR"</formula>
    </cfRule>
  </conditionalFormatting>
  <conditionalFormatting sqref="B55:C63">
    <cfRule type="cellIs" dxfId="4443" priority="4429" operator="equal">
      <formula>"COMPLETAR"</formula>
    </cfRule>
  </conditionalFormatting>
  <conditionalFormatting sqref="B55:C63">
    <cfRule type="cellIs" dxfId="4442" priority="4428" operator="equal">
      <formula>"COMPLETAR"</formula>
    </cfRule>
  </conditionalFormatting>
  <conditionalFormatting sqref="B55:C63">
    <cfRule type="cellIs" dxfId="4441" priority="4427" operator="equal">
      <formula>"COMPLETAR"</formula>
    </cfRule>
  </conditionalFormatting>
  <conditionalFormatting sqref="B59:C59">
    <cfRule type="cellIs" dxfId="4440" priority="4426" operator="equal">
      <formula>"COMPLETAR"</formula>
    </cfRule>
  </conditionalFormatting>
  <conditionalFormatting sqref="B60:C60">
    <cfRule type="cellIs" dxfId="4439" priority="4425" operator="equal">
      <formula>"COMPLETAR"</formula>
    </cfRule>
  </conditionalFormatting>
  <conditionalFormatting sqref="B61:C61">
    <cfRule type="cellIs" dxfId="4438" priority="4424" operator="equal">
      <formula>"COMPLETAR"</formula>
    </cfRule>
  </conditionalFormatting>
  <conditionalFormatting sqref="B62:C62">
    <cfRule type="cellIs" dxfId="4437" priority="4423" operator="equal">
      <formula>"COMPLETAR"</formula>
    </cfRule>
  </conditionalFormatting>
  <conditionalFormatting sqref="B63:C63">
    <cfRule type="cellIs" dxfId="4436" priority="4422" operator="equal">
      <formula>"COMPLETAR"</formula>
    </cfRule>
  </conditionalFormatting>
  <conditionalFormatting sqref="B63">
    <cfRule type="cellIs" dxfId="4435" priority="4421" operator="equal">
      <formula>"COMPLETAR"</formula>
    </cfRule>
  </conditionalFormatting>
  <conditionalFormatting sqref="B64:C72">
    <cfRule type="cellIs" dxfId="4434" priority="4420" operator="equal">
      <formula>"COMPLETAR"</formula>
    </cfRule>
  </conditionalFormatting>
  <conditionalFormatting sqref="B64:C72">
    <cfRule type="cellIs" dxfId="4433" priority="4419" operator="equal">
      <formula>"COMPLETAR"</formula>
    </cfRule>
  </conditionalFormatting>
  <conditionalFormatting sqref="B64:C72">
    <cfRule type="cellIs" dxfId="4432" priority="4418" operator="equal">
      <formula>"COMPLETAR"</formula>
    </cfRule>
  </conditionalFormatting>
  <conditionalFormatting sqref="B64:C72">
    <cfRule type="cellIs" dxfId="4431" priority="4417" operator="equal">
      <formula>"COMPLETAR"</formula>
    </cfRule>
  </conditionalFormatting>
  <conditionalFormatting sqref="B64:C72">
    <cfRule type="cellIs" dxfId="4430" priority="4416" operator="equal">
      <formula>"COMPLETAR"</formula>
    </cfRule>
  </conditionalFormatting>
  <conditionalFormatting sqref="B64:C72">
    <cfRule type="cellIs" dxfId="4429" priority="4415" operator="equal">
      <formula>"COMPLETAR"</formula>
    </cfRule>
  </conditionalFormatting>
  <conditionalFormatting sqref="B68:C68">
    <cfRule type="cellIs" dxfId="4428" priority="4414" operator="equal">
      <formula>"COMPLETAR"</formula>
    </cfRule>
  </conditionalFormatting>
  <conditionalFormatting sqref="B69:C69">
    <cfRule type="cellIs" dxfId="4427" priority="4413" operator="equal">
      <formula>"COMPLETAR"</formula>
    </cfRule>
  </conditionalFormatting>
  <conditionalFormatting sqref="B70:C70">
    <cfRule type="cellIs" dxfId="4426" priority="4412" operator="equal">
      <formula>"COMPLETAR"</formula>
    </cfRule>
  </conditionalFormatting>
  <conditionalFormatting sqref="B71:C71">
    <cfRule type="cellIs" dxfId="4425" priority="4411" operator="equal">
      <formula>"COMPLETAR"</formula>
    </cfRule>
  </conditionalFormatting>
  <conditionalFormatting sqref="B72:C72">
    <cfRule type="cellIs" dxfId="4424" priority="4410" operator="equal">
      <formula>"COMPLETAR"</formula>
    </cfRule>
  </conditionalFormatting>
  <conditionalFormatting sqref="B72">
    <cfRule type="cellIs" dxfId="4423" priority="4409" operator="equal">
      <formula>"COMPLETAR"</formula>
    </cfRule>
  </conditionalFormatting>
  <conditionalFormatting sqref="B73:C81">
    <cfRule type="cellIs" dxfId="4422" priority="4408" operator="equal">
      <formula>"COMPLETAR"</formula>
    </cfRule>
  </conditionalFormatting>
  <conditionalFormatting sqref="B73:C81">
    <cfRule type="cellIs" dxfId="4421" priority="4407" operator="equal">
      <formula>"COMPLETAR"</formula>
    </cfRule>
  </conditionalFormatting>
  <conditionalFormatting sqref="B73:C81">
    <cfRule type="cellIs" dxfId="4420" priority="4406" operator="equal">
      <formula>"COMPLETAR"</formula>
    </cfRule>
  </conditionalFormatting>
  <conditionalFormatting sqref="B73:C81">
    <cfRule type="cellIs" dxfId="4419" priority="4405" operator="equal">
      <formula>"COMPLETAR"</formula>
    </cfRule>
  </conditionalFormatting>
  <conditionalFormatting sqref="B73:C81">
    <cfRule type="cellIs" dxfId="4418" priority="4404" operator="equal">
      <formula>"COMPLETAR"</formula>
    </cfRule>
  </conditionalFormatting>
  <conditionalFormatting sqref="B73:C81">
    <cfRule type="cellIs" dxfId="4417" priority="4403" operator="equal">
      <formula>"COMPLETAR"</formula>
    </cfRule>
  </conditionalFormatting>
  <conditionalFormatting sqref="B73:C81">
    <cfRule type="cellIs" dxfId="4416" priority="4402" operator="equal">
      <formula>"COMPLETAR"</formula>
    </cfRule>
  </conditionalFormatting>
  <conditionalFormatting sqref="B77:C77">
    <cfRule type="cellIs" dxfId="4415" priority="4401" operator="equal">
      <formula>"COMPLETAR"</formula>
    </cfRule>
  </conditionalFormatting>
  <conditionalFormatting sqref="B78:C78">
    <cfRule type="cellIs" dxfId="4414" priority="4400" operator="equal">
      <formula>"COMPLETAR"</formula>
    </cfRule>
  </conditionalFormatting>
  <conditionalFormatting sqref="B79:C79">
    <cfRule type="cellIs" dxfId="4413" priority="4399" operator="equal">
      <formula>"COMPLETAR"</formula>
    </cfRule>
  </conditionalFormatting>
  <conditionalFormatting sqref="B80:C80">
    <cfRule type="cellIs" dxfId="4412" priority="4398" operator="equal">
      <formula>"COMPLETAR"</formula>
    </cfRule>
  </conditionalFormatting>
  <conditionalFormatting sqref="B81:C81">
    <cfRule type="cellIs" dxfId="4411" priority="4397" operator="equal">
      <formula>"COMPLETAR"</formula>
    </cfRule>
  </conditionalFormatting>
  <conditionalFormatting sqref="B81">
    <cfRule type="cellIs" dxfId="4410" priority="4396" operator="equal">
      <formula>"COMPLETAR"</formula>
    </cfRule>
  </conditionalFormatting>
  <conditionalFormatting sqref="B82:C82">
    <cfRule type="cellIs" dxfId="4409" priority="4395" operator="equal">
      <formula>"COMPLETAR"</formula>
    </cfRule>
  </conditionalFormatting>
  <conditionalFormatting sqref="B82:C82">
    <cfRule type="cellIs" dxfId="4408" priority="4394" operator="equal">
      <formula>"COMPLETAR"</formula>
    </cfRule>
  </conditionalFormatting>
  <conditionalFormatting sqref="B82:C82">
    <cfRule type="cellIs" dxfId="4407" priority="4393" operator="equal">
      <formula>"COMPLETAR"</formula>
    </cfRule>
  </conditionalFormatting>
  <conditionalFormatting sqref="B82:C82">
    <cfRule type="cellIs" dxfId="4406" priority="4392" operator="equal">
      <formula>"COMPLETAR"</formula>
    </cfRule>
  </conditionalFormatting>
  <conditionalFormatting sqref="B82:C82">
    <cfRule type="cellIs" dxfId="4405" priority="4391" operator="equal">
      <formula>"COMPLETAR"</formula>
    </cfRule>
  </conditionalFormatting>
  <conditionalFormatting sqref="B82:C82">
    <cfRule type="cellIs" dxfId="4404" priority="4390" operator="equal">
      <formula>"COMPLETAR"</formula>
    </cfRule>
  </conditionalFormatting>
  <conditionalFormatting sqref="B82:C82">
    <cfRule type="cellIs" dxfId="4403" priority="4389" operator="equal">
      <formula>"COMPLETAR"</formula>
    </cfRule>
  </conditionalFormatting>
  <conditionalFormatting sqref="B82:C82">
    <cfRule type="cellIs" dxfId="4402" priority="4388" operator="equal">
      <formula>"COMPLETAR"</formula>
    </cfRule>
  </conditionalFormatting>
  <conditionalFormatting sqref="B83:C83">
    <cfRule type="cellIs" dxfId="4401" priority="4387" operator="equal">
      <formula>"COMPLETAR"</formula>
    </cfRule>
  </conditionalFormatting>
  <conditionalFormatting sqref="B83:C83">
    <cfRule type="cellIs" dxfId="4400" priority="4386" operator="equal">
      <formula>"COMPLETAR"</formula>
    </cfRule>
  </conditionalFormatting>
  <conditionalFormatting sqref="B83:C83">
    <cfRule type="cellIs" dxfId="4399" priority="4385" operator="equal">
      <formula>"COMPLETAR"</formula>
    </cfRule>
  </conditionalFormatting>
  <conditionalFormatting sqref="B83:C83">
    <cfRule type="cellIs" dxfId="4398" priority="4384" operator="equal">
      <formula>"COMPLETAR"</formula>
    </cfRule>
  </conditionalFormatting>
  <conditionalFormatting sqref="B83:C83">
    <cfRule type="cellIs" dxfId="4397" priority="4383" operator="equal">
      <formula>"COMPLETAR"</formula>
    </cfRule>
  </conditionalFormatting>
  <conditionalFormatting sqref="B83:C83">
    <cfRule type="cellIs" dxfId="4396" priority="4382" operator="equal">
      <formula>"COMPLETAR"</formula>
    </cfRule>
  </conditionalFormatting>
  <conditionalFormatting sqref="B83:C83">
    <cfRule type="cellIs" dxfId="4395" priority="4381" operator="equal">
      <formula>"COMPLETAR"</formula>
    </cfRule>
  </conditionalFormatting>
  <conditionalFormatting sqref="B83:C83">
    <cfRule type="cellIs" dxfId="4394" priority="4380" operator="equal">
      <formula>"COMPLETAR"</formula>
    </cfRule>
  </conditionalFormatting>
  <conditionalFormatting sqref="B83:C83">
    <cfRule type="cellIs" dxfId="4393" priority="4379" operator="equal">
      <formula>"COMPLETAR"</formula>
    </cfRule>
  </conditionalFormatting>
  <conditionalFormatting sqref="B84:C84">
    <cfRule type="cellIs" dxfId="4392" priority="4378" operator="equal">
      <formula>"COMPLETAR"</formula>
    </cfRule>
  </conditionalFormatting>
  <conditionalFormatting sqref="B84:C84">
    <cfRule type="cellIs" dxfId="4391" priority="4377" operator="equal">
      <formula>"COMPLETAR"</formula>
    </cfRule>
  </conditionalFormatting>
  <conditionalFormatting sqref="B84:C84">
    <cfRule type="cellIs" dxfId="4390" priority="4376" operator="equal">
      <formula>"COMPLETAR"</formula>
    </cfRule>
  </conditionalFormatting>
  <conditionalFormatting sqref="B84:C84">
    <cfRule type="cellIs" dxfId="4389" priority="4375" operator="equal">
      <formula>"COMPLETAR"</formula>
    </cfRule>
  </conditionalFormatting>
  <conditionalFormatting sqref="B84:C84">
    <cfRule type="cellIs" dxfId="4388" priority="4374" operator="equal">
      <formula>"COMPLETAR"</formula>
    </cfRule>
  </conditionalFormatting>
  <conditionalFormatting sqref="B84:C84">
    <cfRule type="cellIs" dxfId="4387" priority="4373" operator="equal">
      <formula>"COMPLETAR"</formula>
    </cfRule>
  </conditionalFormatting>
  <conditionalFormatting sqref="B84:C84">
    <cfRule type="cellIs" dxfId="4386" priority="4372" operator="equal">
      <formula>"COMPLETAR"</formula>
    </cfRule>
  </conditionalFormatting>
  <conditionalFormatting sqref="B84:C84">
    <cfRule type="cellIs" dxfId="4385" priority="4371" operator="equal">
      <formula>"COMPLETAR"</formula>
    </cfRule>
  </conditionalFormatting>
  <conditionalFormatting sqref="B84:C84">
    <cfRule type="cellIs" dxfId="4384" priority="4370" operator="equal">
      <formula>"COMPLETAR"</formula>
    </cfRule>
  </conditionalFormatting>
  <conditionalFormatting sqref="B85:C85">
    <cfRule type="cellIs" dxfId="4383" priority="4369" operator="equal">
      <formula>"COMPLETAR"</formula>
    </cfRule>
  </conditionalFormatting>
  <conditionalFormatting sqref="B85:C85">
    <cfRule type="cellIs" dxfId="4382" priority="4368" operator="equal">
      <formula>"COMPLETAR"</formula>
    </cfRule>
  </conditionalFormatting>
  <conditionalFormatting sqref="B85:C85">
    <cfRule type="cellIs" dxfId="4381" priority="4367" operator="equal">
      <formula>"COMPLETAR"</formula>
    </cfRule>
  </conditionalFormatting>
  <conditionalFormatting sqref="B85:C85">
    <cfRule type="cellIs" dxfId="4380" priority="4366" operator="equal">
      <formula>"COMPLETAR"</formula>
    </cfRule>
  </conditionalFormatting>
  <conditionalFormatting sqref="B85:C85">
    <cfRule type="cellIs" dxfId="4379" priority="4365" operator="equal">
      <formula>"COMPLETAR"</formula>
    </cfRule>
  </conditionalFormatting>
  <conditionalFormatting sqref="B85:C85">
    <cfRule type="cellIs" dxfId="4378" priority="4364" operator="equal">
      <formula>"COMPLETAR"</formula>
    </cfRule>
  </conditionalFormatting>
  <conditionalFormatting sqref="B85:C85">
    <cfRule type="cellIs" dxfId="4377" priority="4363" operator="equal">
      <formula>"COMPLETAR"</formula>
    </cfRule>
  </conditionalFormatting>
  <conditionalFormatting sqref="B85:C85">
    <cfRule type="cellIs" dxfId="4376" priority="4362" operator="equal">
      <formula>"COMPLETAR"</formula>
    </cfRule>
  </conditionalFormatting>
  <conditionalFormatting sqref="B85:C85">
    <cfRule type="cellIs" dxfId="4375" priority="4361" operator="equal">
      <formula>"COMPLETAR"</formula>
    </cfRule>
  </conditionalFormatting>
  <conditionalFormatting sqref="B86:C86">
    <cfRule type="cellIs" dxfId="4374" priority="4360" operator="equal">
      <formula>"COMPLETAR"</formula>
    </cfRule>
  </conditionalFormatting>
  <conditionalFormatting sqref="B86:C86">
    <cfRule type="cellIs" dxfId="4373" priority="4359" operator="equal">
      <formula>"COMPLETAR"</formula>
    </cfRule>
  </conditionalFormatting>
  <conditionalFormatting sqref="B86:C86">
    <cfRule type="cellIs" dxfId="4372" priority="4358" operator="equal">
      <formula>"COMPLETAR"</formula>
    </cfRule>
  </conditionalFormatting>
  <conditionalFormatting sqref="B86:C86">
    <cfRule type="cellIs" dxfId="4371" priority="4357" operator="equal">
      <formula>"COMPLETAR"</formula>
    </cfRule>
  </conditionalFormatting>
  <conditionalFormatting sqref="B86:C86">
    <cfRule type="cellIs" dxfId="4370" priority="4356" operator="equal">
      <formula>"COMPLETAR"</formula>
    </cfRule>
  </conditionalFormatting>
  <conditionalFormatting sqref="B86:C86">
    <cfRule type="cellIs" dxfId="4369" priority="4355" operator="equal">
      <formula>"COMPLETAR"</formula>
    </cfRule>
  </conditionalFormatting>
  <conditionalFormatting sqref="B86:C86">
    <cfRule type="cellIs" dxfId="4368" priority="4354" operator="equal">
      <formula>"COMPLETAR"</formula>
    </cfRule>
  </conditionalFormatting>
  <conditionalFormatting sqref="B86:C86">
    <cfRule type="cellIs" dxfId="4367" priority="4353" operator="equal">
      <formula>"COMPLETAR"</formula>
    </cfRule>
  </conditionalFormatting>
  <conditionalFormatting sqref="B86:C86">
    <cfRule type="cellIs" dxfId="4366" priority="4352" operator="equal">
      <formula>"COMPLETAR"</formula>
    </cfRule>
  </conditionalFormatting>
  <conditionalFormatting sqref="B87:C87">
    <cfRule type="cellIs" dxfId="4365" priority="4351" operator="equal">
      <formula>"COMPLETAR"</formula>
    </cfRule>
  </conditionalFormatting>
  <conditionalFormatting sqref="B87:C87">
    <cfRule type="cellIs" dxfId="4364" priority="4350" operator="equal">
      <formula>"COMPLETAR"</formula>
    </cfRule>
  </conditionalFormatting>
  <conditionalFormatting sqref="B87:C87">
    <cfRule type="cellIs" dxfId="4363" priority="4349" operator="equal">
      <formula>"COMPLETAR"</formula>
    </cfRule>
  </conditionalFormatting>
  <conditionalFormatting sqref="B87:C87">
    <cfRule type="cellIs" dxfId="4362" priority="4348" operator="equal">
      <formula>"COMPLETAR"</formula>
    </cfRule>
  </conditionalFormatting>
  <conditionalFormatting sqref="B87:C87">
    <cfRule type="cellIs" dxfId="4361" priority="4347" operator="equal">
      <formula>"COMPLETAR"</formula>
    </cfRule>
  </conditionalFormatting>
  <conditionalFormatting sqref="B87:C87">
    <cfRule type="cellIs" dxfId="4360" priority="4346" operator="equal">
      <formula>"COMPLETAR"</formula>
    </cfRule>
  </conditionalFormatting>
  <conditionalFormatting sqref="B87:C87">
    <cfRule type="cellIs" dxfId="4359" priority="4345" operator="equal">
      <formula>"COMPLETAR"</formula>
    </cfRule>
  </conditionalFormatting>
  <conditionalFormatting sqref="B87:C87">
    <cfRule type="cellIs" dxfId="4358" priority="4344" operator="equal">
      <formula>"COMPLETAR"</formula>
    </cfRule>
  </conditionalFormatting>
  <conditionalFormatting sqref="B87:C87">
    <cfRule type="cellIs" dxfId="4357" priority="4343" operator="equal">
      <formula>"COMPLETAR"</formula>
    </cfRule>
  </conditionalFormatting>
  <conditionalFormatting sqref="B87:C87">
    <cfRule type="cellIs" dxfId="4356" priority="4342" operator="equal">
      <formula>"COMPLETAR"</formula>
    </cfRule>
  </conditionalFormatting>
  <conditionalFormatting sqref="B88:C93">
    <cfRule type="cellIs" dxfId="4355" priority="4341" operator="equal">
      <formula>"COMPLETAR"</formula>
    </cfRule>
  </conditionalFormatting>
  <conditionalFormatting sqref="B88:C88">
    <cfRule type="cellIs" dxfId="4354" priority="4340" operator="equal">
      <formula>"COMPLETAR"</formula>
    </cfRule>
  </conditionalFormatting>
  <conditionalFormatting sqref="B88:C88">
    <cfRule type="cellIs" dxfId="4353" priority="4339" operator="equal">
      <formula>"COMPLETAR"</formula>
    </cfRule>
  </conditionalFormatting>
  <conditionalFormatting sqref="B88:C88">
    <cfRule type="cellIs" dxfId="4352" priority="4338" operator="equal">
      <formula>"COMPLETAR"</formula>
    </cfRule>
  </conditionalFormatting>
  <conditionalFormatting sqref="B88:C88">
    <cfRule type="cellIs" dxfId="4351" priority="4337" operator="equal">
      <formula>"COMPLETAR"</formula>
    </cfRule>
  </conditionalFormatting>
  <conditionalFormatting sqref="B88:C88">
    <cfRule type="cellIs" dxfId="4350" priority="4336" operator="equal">
      <formula>"COMPLETAR"</formula>
    </cfRule>
  </conditionalFormatting>
  <conditionalFormatting sqref="B88:C88">
    <cfRule type="cellIs" dxfId="4349" priority="4335" operator="equal">
      <formula>"COMPLETAR"</formula>
    </cfRule>
  </conditionalFormatting>
  <conditionalFormatting sqref="B88:C88">
    <cfRule type="cellIs" dxfId="4348" priority="4334" operator="equal">
      <formula>"COMPLETAR"</formula>
    </cfRule>
  </conditionalFormatting>
  <conditionalFormatting sqref="B88:C88">
    <cfRule type="cellIs" dxfId="4347" priority="4333" operator="equal">
      <formula>"COMPLETAR"</formula>
    </cfRule>
  </conditionalFormatting>
  <conditionalFormatting sqref="B89:C89">
    <cfRule type="cellIs" dxfId="4346" priority="4332" operator="equal">
      <formula>"COMPLETAR"</formula>
    </cfRule>
  </conditionalFormatting>
  <conditionalFormatting sqref="B89:C89">
    <cfRule type="cellIs" dxfId="4345" priority="4331" operator="equal">
      <formula>"COMPLETAR"</formula>
    </cfRule>
  </conditionalFormatting>
  <conditionalFormatting sqref="B89:C89">
    <cfRule type="cellIs" dxfId="4344" priority="4330" operator="equal">
      <formula>"COMPLETAR"</formula>
    </cfRule>
  </conditionalFormatting>
  <conditionalFormatting sqref="B89:C89">
    <cfRule type="cellIs" dxfId="4343" priority="4329" operator="equal">
      <formula>"COMPLETAR"</formula>
    </cfRule>
  </conditionalFormatting>
  <conditionalFormatting sqref="B89:C89">
    <cfRule type="cellIs" dxfId="4342" priority="4328" operator="equal">
      <formula>"COMPLETAR"</formula>
    </cfRule>
  </conditionalFormatting>
  <conditionalFormatting sqref="B89:C89">
    <cfRule type="cellIs" dxfId="4341" priority="4327" operator="equal">
      <formula>"COMPLETAR"</formula>
    </cfRule>
  </conditionalFormatting>
  <conditionalFormatting sqref="B89:C89">
    <cfRule type="cellIs" dxfId="4340" priority="4326" operator="equal">
      <formula>"COMPLETAR"</formula>
    </cfRule>
  </conditionalFormatting>
  <conditionalFormatting sqref="B89:C89">
    <cfRule type="cellIs" dxfId="4339" priority="4325" operator="equal">
      <formula>"COMPLETAR"</formula>
    </cfRule>
  </conditionalFormatting>
  <conditionalFormatting sqref="B89:C89">
    <cfRule type="cellIs" dxfId="4338" priority="4324" operator="equal">
      <formula>"COMPLETAR"</formula>
    </cfRule>
  </conditionalFormatting>
  <conditionalFormatting sqref="B90:C90">
    <cfRule type="cellIs" dxfId="4337" priority="4323" operator="equal">
      <formula>"COMPLETAR"</formula>
    </cfRule>
  </conditionalFormatting>
  <conditionalFormatting sqref="B90:C90">
    <cfRule type="cellIs" dxfId="4336" priority="4322" operator="equal">
      <formula>"COMPLETAR"</formula>
    </cfRule>
  </conditionalFormatting>
  <conditionalFormatting sqref="B90:C90">
    <cfRule type="cellIs" dxfId="4335" priority="4321" operator="equal">
      <formula>"COMPLETAR"</formula>
    </cfRule>
  </conditionalFormatting>
  <conditionalFormatting sqref="B90:C90">
    <cfRule type="cellIs" dxfId="4334" priority="4320" operator="equal">
      <formula>"COMPLETAR"</formula>
    </cfRule>
  </conditionalFormatting>
  <conditionalFormatting sqref="B90:C90">
    <cfRule type="cellIs" dxfId="4333" priority="4319" operator="equal">
      <formula>"COMPLETAR"</formula>
    </cfRule>
  </conditionalFormatting>
  <conditionalFormatting sqref="B90:C90">
    <cfRule type="cellIs" dxfId="4332" priority="4318" operator="equal">
      <formula>"COMPLETAR"</formula>
    </cfRule>
  </conditionalFormatting>
  <conditionalFormatting sqref="B90:C90">
    <cfRule type="cellIs" dxfId="4331" priority="4317" operator="equal">
      <formula>"COMPLETAR"</formula>
    </cfRule>
  </conditionalFormatting>
  <conditionalFormatting sqref="B90:C90">
    <cfRule type="cellIs" dxfId="4330" priority="4316" operator="equal">
      <formula>"COMPLETAR"</formula>
    </cfRule>
  </conditionalFormatting>
  <conditionalFormatting sqref="B90:C90">
    <cfRule type="cellIs" dxfId="4329" priority="4315" operator="equal">
      <formula>"COMPLETAR"</formula>
    </cfRule>
  </conditionalFormatting>
  <conditionalFormatting sqref="B91:C91">
    <cfRule type="cellIs" dxfId="4328" priority="4314" operator="equal">
      <formula>"COMPLETAR"</formula>
    </cfRule>
  </conditionalFormatting>
  <conditionalFormatting sqref="B91:C91">
    <cfRule type="cellIs" dxfId="4327" priority="4313" operator="equal">
      <formula>"COMPLETAR"</formula>
    </cfRule>
  </conditionalFormatting>
  <conditionalFormatting sqref="B91:C91">
    <cfRule type="cellIs" dxfId="4326" priority="4312" operator="equal">
      <formula>"COMPLETAR"</formula>
    </cfRule>
  </conditionalFormatting>
  <conditionalFormatting sqref="B91:C91">
    <cfRule type="cellIs" dxfId="4325" priority="4311" operator="equal">
      <formula>"COMPLETAR"</formula>
    </cfRule>
  </conditionalFormatting>
  <conditionalFormatting sqref="B91:C91">
    <cfRule type="cellIs" dxfId="4324" priority="4310" operator="equal">
      <formula>"COMPLETAR"</formula>
    </cfRule>
  </conditionalFormatting>
  <conditionalFormatting sqref="B91:C91">
    <cfRule type="cellIs" dxfId="4323" priority="4309" operator="equal">
      <formula>"COMPLETAR"</formula>
    </cfRule>
  </conditionalFormatting>
  <conditionalFormatting sqref="B91:C91">
    <cfRule type="cellIs" dxfId="4322" priority="4308" operator="equal">
      <formula>"COMPLETAR"</formula>
    </cfRule>
  </conditionalFormatting>
  <conditionalFormatting sqref="B91:C91">
    <cfRule type="cellIs" dxfId="4321" priority="4307" operator="equal">
      <formula>"COMPLETAR"</formula>
    </cfRule>
  </conditionalFormatting>
  <conditionalFormatting sqref="B91:C91">
    <cfRule type="cellIs" dxfId="4320" priority="4306" operator="equal">
      <formula>"COMPLETAR"</formula>
    </cfRule>
  </conditionalFormatting>
  <conditionalFormatting sqref="B92:C92">
    <cfRule type="cellIs" dxfId="4319" priority="4305" operator="equal">
      <formula>"COMPLETAR"</formula>
    </cfRule>
  </conditionalFormatting>
  <conditionalFormatting sqref="B92:C92">
    <cfRule type="cellIs" dxfId="4318" priority="4304" operator="equal">
      <formula>"COMPLETAR"</formula>
    </cfRule>
  </conditionalFormatting>
  <conditionalFormatting sqref="B92:C92">
    <cfRule type="cellIs" dxfId="4317" priority="4303" operator="equal">
      <formula>"COMPLETAR"</formula>
    </cfRule>
  </conditionalFormatting>
  <conditionalFormatting sqref="B92:C92">
    <cfRule type="cellIs" dxfId="4316" priority="4302" operator="equal">
      <formula>"COMPLETAR"</formula>
    </cfRule>
  </conditionalFormatting>
  <conditionalFormatting sqref="B92:C92">
    <cfRule type="cellIs" dxfId="4315" priority="4301" operator="equal">
      <formula>"COMPLETAR"</formula>
    </cfRule>
  </conditionalFormatting>
  <conditionalFormatting sqref="B92:C92">
    <cfRule type="cellIs" dxfId="4314" priority="4300" operator="equal">
      <formula>"COMPLETAR"</formula>
    </cfRule>
  </conditionalFormatting>
  <conditionalFormatting sqref="B92:C92">
    <cfRule type="cellIs" dxfId="4313" priority="4299" operator="equal">
      <formula>"COMPLETAR"</formula>
    </cfRule>
  </conditionalFormatting>
  <conditionalFormatting sqref="B92:C92">
    <cfRule type="cellIs" dxfId="4312" priority="4298" operator="equal">
      <formula>"COMPLETAR"</formula>
    </cfRule>
  </conditionalFormatting>
  <conditionalFormatting sqref="B92:C92">
    <cfRule type="cellIs" dxfId="4311" priority="4297" operator="equal">
      <formula>"COMPLETAR"</formula>
    </cfRule>
  </conditionalFormatting>
  <conditionalFormatting sqref="B93:C93">
    <cfRule type="cellIs" dxfId="4310" priority="4296" operator="equal">
      <formula>"COMPLETAR"</formula>
    </cfRule>
  </conditionalFormatting>
  <conditionalFormatting sqref="B93:C93">
    <cfRule type="cellIs" dxfId="4309" priority="4295" operator="equal">
      <formula>"COMPLETAR"</formula>
    </cfRule>
  </conditionalFormatting>
  <conditionalFormatting sqref="B93:C93">
    <cfRule type="cellIs" dxfId="4308" priority="4294" operator="equal">
      <formula>"COMPLETAR"</formula>
    </cfRule>
  </conditionalFormatting>
  <conditionalFormatting sqref="B93:C93">
    <cfRule type="cellIs" dxfId="4307" priority="4293" operator="equal">
      <formula>"COMPLETAR"</formula>
    </cfRule>
  </conditionalFormatting>
  <conditionalFormatting sqref="B93:C93">
    <cfRule type="cellIs" dxfId="4306" priority="4292" operator="equal">
      <formula>"COMPLETAR"</formula>
    </cfRule>
  </conditionalFormatting>
  <conditionalFormatting sqref="B93:C93">
    <cfRule type="cellIs" dxfId="4305" priority="4291" operator="equal">
      <formula>"COMPLETAR"</formula>
    </cfRule>
  </conditionalFormatting>
  <conditionalFormatting sqref="B93:C93">
    <cfRule type="cellIs" dxfId="4304" priority="4290" operator="equal">
      <formula>"COMPLETAR"</formula>
    </cfRule>
  </conditionalFormatting>
  <conditionalFormatting sqref="B93:C93">
    <cfRule type="cellIs" dxfId="4303" priority="4289" operator="equal">
      <formula>"COMPLETAR"</formula>
    </cfRule>
  </conditionalFormatting>
  <conditionalFormatting sqref="B93:C93">
    <cfRule type="cellIs" dxfId="4302" priority="4288" operator="equal">
      <formula>"COMPLETAR"</formula>
    </cfRule>
  </conditionalFormatting>
  <conditionalFormatting sqref="B93:C93">
    <cfRule type="cellIs" dxfId="4301" priority="4287" operator="equal">
      <formula>"COMPLETAR"</formula>
    </cfRule>
  </conditionalFormatting>
  <conditionalFormatting sqref="B94:C99">
    <cfRule type="cellIs" dxfId="4300" priority="4286" operator="equal">
      <formula>"COMPLETAR"</formula>
    </cfRule>
  </conditionalFormatting>
  <conditionalFormatting sqref="B94:C99">
    <cfRule type="cellIs" dxfId="4299" priority="4285" operator="equal">
      <formula>"COMPLETAR"</formula>
    </cfRule>
  </conditionalFormatting>
  <conditionalFormatting sqref="B94:C94">
    <cfRule type="cellIs" dxfId="4298" priority="4284" operator="equal">
      <formula>"COMPLETAR"</formula>
    </cfRule>
  </conditionalFormatting>
  <conditionalFormatting sqref="B94:C94">
    <cfRule type="cellIs" dxfId="4297" priority="4283" operator="equal">
      <formula>"COMPLETAR"</formula>
    </cfRule>
  </conditionalFormatting>
  <conditionalFormatting sqref="B94:C94">
    <cfRule type="cellIs" dxfId="4296" priority="4282" operator="equal">
      <formula>"COMPLETAR"</formula>
    </cfRule>
  </conditionalFormatting>
  <conditionalFormatting sqref="B94:C94">
    <cfRule type="cellIs" dxfId="4295" priority="4281" operator="equal">
      <formula>"COMPLETAR"</formula>
    </cfRule>
  </conditionalFormatting>
  <conditionalFormatting sqref="B94:C94">
    <cfRule type="cellIs" dxfId="4294" priority="4280" operator="equal">
      <formula>"COMPLETAR"</formula>
    </cfRule>
  </conditionalFormatting>
  <conditionalFormatting sqref="B94:C94">
    <cfRule type="cellIs" dxfId="4293" priority="4279" operator="equal">
      <formula>"COMPLETAR"</formula>
    </cfRule>
  </conditionalFormatting>
  <conditionalFormatting sqref="B94:C94">
    <cfRule type="cellIs" dxfId="4292" priority="4278" operator="equal">
      <formula>"COMPLETAR"</formula>
    </cfRule>
  </conditionalFormatting>
  <conditionalFormatting sqref="B94:C94">
    <cfRule type="cellIs" dxfId="4291" priority="4277" operator="equal">
      <formula>"COMPLETAR"</formula>
    </cfRule>
  </conditionalFormatting>
  <conditionalFormatting sqref="B95:C95">
    <cfRule type="cellIs" dxfId="4290" priority="4276" operator="equal">
      <formula>"COMPLETAR"</formula>
    </cfRule>
  </conditionalFormatting>
  <conditionalFormatting sqref="B95:C95">
    <cfRule type="cellIs" dxfId="4289" priority="4275" operator="equal">
      <formula>"COMPLETAR"</formula>
    </cfRule>
  </conditionalFormatting>
  <conditionalFormatting sqref="B95:C95">
    <cfRule type="cellIs" dxfId="4288" priority="4274" operator="equal">
      <formula>"COMPLETAR"</formula>
    </cfRule>
  </conditionalFormatting>
  <conditionalFormatting sqref="B95:C95">
    <cfRule type="cellIs" dxfId="4287" priority="4273" operator="equal">
      <formula>"COMPLETAR"</formula>
    </cfRule>
  </conditionalFormatting>
  <conditionalFormatting sqref="B95:C95">
    <cfRule type="cellIs" dxfId="4286" priority="4272" operator="equal">
      <formula>"COMPLETAR"</formula>
    </cfRule>
  </conditionalFormatting>
  <conditionalFormatting sqref="B95:C95">
    <cfRule type="cellIs" dxfId="4285" priority="4271" operator="equal">
      <formula>"COMPLETAR"</formula>
    </cfRule>
  </conditionalFormatting>
  <conditionalFormatting sqref="B95:C95">
    <cfRule type="cellIs" dxfId="4284" priority="4270" operator="equal">
      <formula>"COMPLETAR"</formula>
    </cfRule>
  </conditionalFormatting>
  <conditionalFormatting sqref="B95:C95">
    <cfRule type="cellIs" dxfId="4283" priority="4269" operator="equal">
      <formula>"COMPLETAR"</formula>
    </cfRule>
  </conditionalFormatting>
  <conditionalFormatting sqref="B95:C95">
    <cfRule type="cellIs" dxfId="4282" priority="4268" operator="equal">
      <formula>"COMPLETAR"</formula>
    </cfRule>
  </conditionalFormatting>
  <conditionalFormatting sqref="B96:C96">
    <cfRule type="cellIs" dxfId="4281" priority="4267" operator="equal">
      <formula>"COMPLETAR"</formula>
    </cfRule>
  </conditionalFormatting>
  <conditionalFormatting sqref="B96:C96">
    <cfRule type="cellIs" dxfId="4280" priority="4266" operator="equal">
      <formula>"COMPLETAR"</formula>
    </cfRule>
  </conditionalFormatting>
  <conditionalFormatting sqref="B96:C96">
    <cfRule type="cellIs" dxfId="4279" priority="4265" operator="equal">
      <formula>"COMPLETAR"</formula>
    </cfRule>
  </conditionalFormatting>
  <conditionalFormatting sqref="B96:C96">
    <cfRule type="cellIs" dxfId="4278" priority="4264" operator="equal">
      <formula>"COMPLETAR"</formula>
    </cfRule>
  </conditionalFormatting>
  <conditionalFormatting sqref="B96:C96">
    <cfRule type="cellIs" dxfId="4277" priority="4263" operator="equal">
      <formula>"COMPLETAR"</formula>
    </cfRule>
  </conditionalFormatting>
  <conditionalFormatting sqref="B96:C96">
    <cfRule type="cellIs" dxfId="4276" priority="4262" operator="equal">
      <formula>"COMPLETAR"</formula>
    </cfRule>
  </conditionalFormatting>
  <conditionalFormatting sqref="B96:C96">
    <cfRule type="cellIs" dxfId="4275" priority="4261" operator="equal">
      <formula>"COMPLETAR"</formula>
    </cfRule>
  </conditionalFormatting>
  <conditionalFormatting sqref="B96:C96">
    <cfRule type="cellIs" dxfId="4274" priority="4260" operator="equal">
      <formula>"COMPLETAR"</formula>
    </cfRule>
  </conditionalFormatting>
  <conditionalFormatting sqref="B96:C96">
    <cfRule type="cellIs" dxfId="4273" priority="4259" operator="equal">
      <formula>"COMPLETAR"</formula>
    </cfRule>
  </conditionalFormatting>
  <conditionalFormatting sqref="B97:C97">
    <cfRule type="cellIs" dxfId="4272" priority="4258" operator="equal">
      <formula>"COMPLETAR"</formula>
    </cfRule>
  </conditionalFormatting>
  <conditionalFormatting sqref="B97:C97">
    <cfRule type="cellIs" dxfId="4271" priority="4257" operator="equal">
      <formula>"COMPLETAR"</formula>
    </cfRule>
  </conditionalFormatting>
  <conditionalFormatting sqref="B97:C97">
    <cfRule type="cellIs" dxfId="4270" priority="4256" operator="equal">
      <formula>"COMPLETAR"</formula>
    </cfRule>
  </conditionalFormatting>
  <conditionalFormatting sqref="B97:C97">
    <cfRule type="cellIs" dxfId="4269" priority="4255" operator="equal">
      <formula>"COMPLETAR"</formula>
    </cfRule>
  </conditionalFormatting>
  <conditionalFormatting sqref="B97:C97">
    <cfRule type="cellIs" dxfId="4268" priority="4254" operator="equal">
      <formula>"COMPLETAR"</formula>
    </cfRule>
  </conditionalFormatting>
  <conditionalFormatting sqref="B97:C97">
    <cfRule type="cellIs" dxfId="4267" priority="4253" operator="equal">
      <formula>"COMPLETAR"</formula>
    </cfRule>
  </conditionalFormatting>
  <conditionalFormatting sqref="B97:C97">
    <cfRule type="cellIs" dxfId="4266" priority="4252" operator="equal">
      <formula>"COMPLETAR"</formula>
    </cfRule>
  </conditionalFormatting>
  <conditionalFormatting sqref="B97:C97">
    <cfRule type="cellIs" dxfId="4265" priority="4251" operator="equal">
      <formula>"COMPLETAR"</formula>
    </cfRule>
  </conditionalFormatting>
  <conditionalFormatting sqref="B97:C97">
    <cfRule type="cellIs" dxfId="4264" priority="4250" operator="equal">
      <formula>"COMPLETAR"</formula>
    </cfRule>
  </conditionalFormatting>
  <conditionalFormatting sqref="B98:C98">
    <cfRule type="cellIs" dxfId="4263" priority="4249" operator="equal">
      <formula>"COMPLETAR"</formula>
    </cfRule>
  </conditionalFormatting>
  <conditionalFormatting sqref="B98:C98">
    <cfRule type="cellIs" dxfId="4262" priority="4248" operator="equal">
      <formula>"COMPLETAR"</formula>
    </cfRule>
  </conditionalFormatting>
  <conditionalFormatting sqref="B98:C98">
    <cfRule type="cellIs" dxfId="4261" priority="4247" operator="equal">
      <formula>"COMPLETAR"</formula>
    </cfRule>
  </conditionalFormatting>
  <conditionalFormatting sqref="B98:C98">
    <cfRule type="cellIs" dxfId="4260" priority="4246" operator="equal">
      <formula>"COMPLETAR"</formula>
    </cfRule>
  </conditionalFormatting>
  <conditionalFormatting sqref="B98:C98">
    <cfRule type="cellIs" dxfId="4259" priority="4245" operator="equal">
      <formula>"COMPLETAR"</formula>
    </cfRule>
  </conditionalFormatting>
  <conditionalFormatting sqref="B98:C98">
    <cfRule type="cellIs" dxfId="4258" priority="4244" operator="equal">
      <formula>"COMPLETAR"</formula>
    </cfRule>
  </conditionalFormatting>
  <conditionalFormatting sqref="B98:C98">
    <cfRule type="cellIs" dxfId="4257" priority="4243" operator="equal">
      <formula>"COMPLETAR"</formula>
    </cfRule>
  </conditionalFormatting>
  <conditionalFormatting sqref="B98:C98">
    <cfRule type="cellIs" dxfId="4256" priority="4242" operator="equal">
      <formula>"COMPLETAR"</formula>
    </cfRule>
  </conditionalFormatting>
  <conditionalFormatting sqref="B98:C98">
    <cfRule type="cellIs" dxfId="4255" priority="4241" operator="equal">
      <formula>"COMPLETAR"</formula>
    </cfRule>
  </conditionalFormatting>
  <conditionalFormatting sqref="B99:C99">
    <cfRule type="cellIs" dxfId="4254" priority="4240" operator="equal">
      <formula>"COMPLETAR"</formula>
    </cfRule>
  </conditionalFormatting>
  <conditionalFormatting sqref="B99:C99">
    <cfRule type="cellIs" dxfId="4253" priority="4239" operator="equal">
      <formula>"COMPLETAR"</formula>
    </cfRule>
  </conditionalFormatting>
  <conditionalFormatting sqref="B99:C99">
    <cfRule type="cellIs" dxfId="4252" priority="4238" operator="equal">
      <formula>"COMPLETAR"</formula>
    </cfRule>
  </conditionalFormatting>
  <conditionalFormatting sqref="B99:C99">
    <cfRule type="cellIs" dxfId="4251" priority="4237" operator="equal">
      <formula>"COMPLETAR"</formula>
    </cfRule>
  </conditionalFormatting>
  <conditionalFormatting sqref="B99:C99">
    <cfRule type="cellIs" dxfId="4250" priority="4236" operator="equal">
      <formula>"COMPLETAR"</formula>
    </cfRule>
  </conditionalFormatting>
  <conditionalFormatting sqref="B99:C99">
    <cfRule type="cellIs" dxfId="4249" priority="4235" operator="equal">
      <formula>"COMPLETAR"</formula>
    </cfRule>
  </conditionalFormatting>
  <conditionalFormatting sqref="B99:C99">
    <cfRule type="cellIs" dxfId="4248" priority="4234" operator="equal">
      <formula>"COMPLETAR"</formula>
    </cfRule>
  </conditionalFormatting>
  <conditionalFormatting sqref="B99:C99">
    <cfRule type="cellIs" dxfId="4247" priority="4233" operator="equal">
      <formula>"COMPLETAR"</formula>
    </cfRule>
  </conditionalFormatting>
  <conditionalFormatting sqref="B99:C99">
    <cfRule type="cellIs" dxfId="4246" priority="4232" operator="equal">
      <formula>"COMPLETAR"</formula>
    </cfRule>
  </conditionalFormatting>
  <conditionalFormatting sqref="B99:C99">
    <cfRule type="cellIs" dxfId="4245" priority="4231" operator="equal">
      <formula>"COMPLETAR"</formula>
    </cfRule>
  </conditionalFormatting>
  <conditionalFormatting sqref="B100:C105">
    <cfRule type="cellIs" dxfId="4244" priority="4230" operator="equal">
      <formula>"COMPLETAR"</formula>
    </cfRule>
  </conditionalFormatting>
  <conditionalFormatting sqref="B100:C105">
    <cfRule type="cellIs" dxfId="4243" priority="4229" operator="equal">
      <formula>"COMPLETAR"</formula>
    </cfRule>
  </conditionalFormatting>
  <conditionalFormatting sqref="B100:C105">
    <cfRule type="cellIs" dxfId="4242" priority="4228" operator="equal">
      <formula>"COMPLETAR"</formula>
    </cfRule>
  </conditionalFormatting>
  <conditionalFormatting sqref="B100:C100">
    <cfRule type="cellIs" dxfId="4241" priority="4227" operator="equal">
      <formula>"COMPLETAR"</formula>
    </cfRule>
  </conditionalFormatting>
  <conditionalFormatting sqref="B100:C100">
    <cfRule type="cellIs" dxfId="4240" priority="4226" operator="equal">
      <formula>"COMPLETAR"</formula>
    </cfRule>
  </conditionalFormatting>
  <conditionalFormatting sqref="B100:C100">
    <cfRule type="cellIs" dxfId="4239" priority="4225" operator="equal">
      <formula>"COMPLETAR"</formula>
    </cfRule>
  </conditionalFormatting>
  <conditionalFormatting sqref="B100:C100">
    <cfRule type="cellIs" dxfId="4238" priority="4224" operator="equal">
      <formula>"COMPLETAR"</formula>
    </cfRule>
  </conditionalFormatting>
  <conditionalFormatting sqref="B100:C100">
    <cfRule type="cellIs" dxfId="4237" priority="4223" operator="equal">
      <formula>"COMPLETAR"</formula>
    </cfRule>
  </conditionalFormatting>
  <conditionalFormatting sqref="B100:C100">
    <cfRule type="cellIs" dxfId="4236" priority="4222" operator="equal">
      <formula>"COMPLETAR"</formula>
    </cfRule>
  </conditionalFormatting>
  <conditionalFormatting sqref="B100:C100">
    <cfRule type="cellIs" dxfId="4235" priority="4221" operator="equal">
      <formula>"COMPLETAR"</formula>
    </cfRule>
  </conditionalFormatting>
  <conditionalFormatting sqref="B100:C100">
    <cfRule type="cellIs" dxfId="4234" priority="4220" operator="equal">
      <formula>"COMPLETAR"</formula>
    </cfRule>
  </conditionalFormatting>
  <conditionalFormatting sqref="B101:C101">
    <cfRule type="cellIs" dxfId="4233" priority="4219" operator="equal">
      <formula>"COMPLETAR"</formula>
    </cfRule>
  </conditionalFormatting>
  <conditionalFormatting sqref="B101:C101">
    <cfRule type="cellIs" dxfId="4232" priority="4218" operator="equal">
      <formula>"COMPLETAR"</formula>
    </cfRule>
  </conditionalFormatting>
  <conditionalFormatting sqref="B101:C101">
    <cfRule type="cellIs" dxfId="4231" priority="4217" operator="equal">
      <formula>"COMPLETAR"</formula>
    </cfRule>
  </conditionalFormatting>
  <conditionalFormatting sqref="B101:C101">
    <cfRule type="cellIs" dxfId="4230" priority="4216" operator="equal">
      <formula>"COMPLETAR"</formula>
    </cfRule>
  </conditionalFormatting>
  <conditionalFormatting sqref="B101:C101">
    <cfRule type="cellIs" dxfId="4229" priority="4215" operator="equal">
      <formula>"COMPLETAR"</formula>
    </cfRule>
  </conditionalFormatting>
  <conditionalFormatting sqref="B101:C101">
    <cfRule type="cellIs" dxfId="4228" priority="4214" operator="equal">
      <formula>"COMPLETAR"</formula>
    </cfRule>
  </conditionalFormatting>
  <conditionalFormatting sqref="B101:C101">
    <cfRule type="cellIs" dxfId="4227" priority="4213" operator="equal">
      <formula>"COMPLETAR"</formula>
    </cfRule>
  </conditionalFormatting>
  <conditionalFormatting sqref="B101:C101">
    <cfRule type="cellIs" dxfId="4226" priority="4212" operator="equal">
      <formula>"COMPLETAR"</formula>
    </cfRule>
  </conditionalFormatting>
  <conditionalFormatting sqref="B101:C101">
    <cfRule type="cellIs" dxfId="4225" priority="4211" operator="equal">
      <formula>"COMPLETAR"</formula>
    </cfRule>
  </conditionalFormatting>
  <conditionalFormatting sqref="B102:C102">
    <cfRule type="cellIs" dxfId="4224" priority="4210" operator="equal">
      <formula>"COMPLETAR"</formula>
    </cfRule>
  </conditionalFormatting>
  <conditionalFormatting sqref="B102:C102">
    <cfRule type="cellIs" dxfId="4223" priority="4209" operator="equal">
      <formula>"COMPLETAR"</formula>
    </cfRule>
  </conditionalFormatting>
  <conditionalFormatting sqref="B102:C102">
    <cfRule type="cellIs" dxfId="4222" priority="4208" operator="equal">
      <formula>"COMPLETAR"</formula>
    </cfRule>
  </conditionalFormatting>
  <conditionalFormatting sqref="B102:C102">
    <cfRule type="cellIs" dxfId="4221" priority="4207" operator="equal">
      <formula>"COMPLETAR"</formula>
    </cfRule>
  </conditionalFormatting>
  <conditionalFormatting sqref="B102:C102">
    <cfRule type="cellIs" dxfId="4220" priority="4206" operator="equal">
      <formula>"COMPLETAR"</formula>
    </cfRule>
  </conditionalFormatting>
  <conditionalFormatting sqref="B102:C102">
    <cfRule type="cellIs" dxfId="4219" priority="4205" operator="equal">
      <formula>"COMPLETAR"</formula>
    </cfRule>
  </conditionalFormatting>
  <conditionalFormatting sqref="B102:C102">
    <cfRule type="cellIs" dxfId="4218" priority="4204" operator="equal">
      <formula>"COMPLETAR"</formula>
    </cfRule>
  </conditionalFormatting>
  <conditionalFormatting sqref="B102:C102">
    <cfRule type="cellIs" dxfId="4217" priority="4203" operator="equal">
      <formula>"COMPLETAR"</formula>
    </cfRule>
  </conditionalFormatting>
  <conditionalFormatting sqref="B102:C102">
    <cfRule type="cellIs" dxfId="4216" priority="4202" operator="equal">
      <formula>"COMPLETAR"</formula>
    </cfRule>
  </conditionalFormatting>
  <conditionalFormatting sqref="B103:C103">
    <cfRule type="cellIs" dxfId="4215" priority="4201" operator="equal">
      <formula>"COMPLETAR"</formula>
    </cfRule>
  </conditionalFormatting>
  <conditionalFormatting sqref="B103:C103">
    <cfRule type="cellIs" dxfId="4214" priority="4200" operator="equal">
      <formula>"COMPLETAR"</formula>
    </cfRule>
  </conditionalFormatting>
  <conditionalFormatting sqref="B103:C103">
    <cfRule type="cellIs" dxfId="4213" priority="4199" operator="equal">
      <formula>"COMPLETAR"</formula>
    </cfRule>
  </conditionalFormatting>
  <conditionalFormatting sqref="B103:C103">
    <cfRule type="cellIs" dxfId="4212" priority="4198" operator="equal">
      <formula>"COMPLETAR"</formula>
    </cfRule>
  </conditionalFormatting>
  <conditionalFormatting sqref="B103:C103">
    <cfRule type="cellIs" dxfId="4211" priority="4197" operator="equal">
      <formula>"COMPLETAR"</formula>
    </cfRule>
  </conditionalFormatting>
  <conditionalFormatting sqref="B103:C103">
    <cfRule type="cellIs" dxfId="4210" priority="4196" operator="equal">
      <formula>"COMPLETAR"</formula>
    </cfRule>
  </conditionalFormatting>
  <conditionalFormatting sqref="B103:C103">
    <cfRule type="cellIs" dxfId="4209" priority="4195" operator="equal">
      <formula>"COMPLETAR"</formula>
    </cfRule>
  </conditionalFormatting>
  <conditionalFormatting sqref="B103:C103">
    <cfRule type="cellIs" dxfId="4208" priority="4194" operator="equal">
      <formula>"COMPLETAR"</formula>
    </cfRule>
  </conditionalFormatting>
  <conditionalFormatting sqref="B103:C103">
    <cfRule type="cellIs" dxfId="4207" priority="4193" operator="equal">
      <formula>"COMPLETAR"</formula>
    </cfRule>
  </conditionalFormatting>
  <conditionalFormatting sqref="B104:C104">
    <cfRule type="cellIs" dxfId="4206" priority="4192" operator="equal">
      <formula>"COMPLETAR"</formula>
    </cfRule>
  </conditionalFormatting>
  <conditionalFormatting sqref="B104:C104">
    <cfRule type="cellIs" dxfId="4205" priority="4191" operator="equal">
      <formula>"COMPLETAR"</formula>
    </cfRule>
  </conditionalFormatting>
  <conditionalFormatting sqref="B104:C104">
    <cfRule type="cellIs" dxfId="4204" priority="4190" operator="equal">
      <formula>"COMPLETAR"</formula>
    </cfRule>
  </conditionalFormatting>
  <conditionalFormatting sqref="B104:C104">
    <cfRule type="cellIs" dxfId="4203" priority="4189" operator="equal">
      <formula>"COMPLETAR"</formula>
    </cfRule>
  </conditionalFormatting>
  <conditionalFormatting sqref="B104:C104">
    <cfRule type="cellIs" dxfId="4202" priority="4188" operator="equal">
      <formula>"COMPLETAR"</formula>
    </cfRule>
  </conditionalFormatting>
  <conditionalFormatting sqref="B104:C104">
    <cfRule type="cellIs" dxfId="4201" priority="4187" operator="equal">
      <formula>"COMPLETAR"</formula>
    </cfRule>
  </conditionalFormatting>
  <conditionalFormatting sqref="B104:C104">
    <cfRule type="cellIs" dxfId="4200" priority="4186" operator="equal">
      <formula>"COMPLETAR"</formula>
    </cfRule>
  </conditionalFormatting>
  <conditionalFormatting sqref="B104:C104">
    <cfRule type="cellIs" dxfId="4199" priority="4185" operator="equal">
      <formula>"COMPLETAR"</formula>
    </cfRule>
  </conditionalFormatting>
  <conditionalFormatting sqref="B104:C104">
    <cfRule type="cellIs" dxfId="4198" priority="4184" operator="equal">
      <formula>"COMPLETAR"</formula>
    </cfRule>
  </conditionalFormatting>
  <conditionalFormatting sqref="B105:C105">
    <cfRule type="cellIs" dxfId="4197" priority="4183" operator="equal">
      <formula>"COMPLETAR"</formula>
    </cfRule>
  </conditionalFormatting>
  <conditionalFormatting sqref="B105:C105">
    <cfRule type="cellIs" dxfId="4196" priority="4182" operator="equal">
      <formula>"COMPLETAR"</formula>
    </cfRule>
  </conditionalFormatting>
  <conditionalFormatting sqref="B105:C105">
    <cfRule type="cellIs" dxfId="4195" priority="4181" operator="equal">
      <formula>"COMPLETAR"</formula>
    </cfRule>
  </conditionalFormatting>
  <conditionalFormatting sqref="B105:C105">
    <cfRule type="cellIs" dxfId="4194" priority="4180" operator="equal">
      <formula>"COMPLETAR"</formula>
    </cfRule>
  </conditionalFormatting>
  <conditionalFormatting sqref="B105:C105">
    <cfRule type="cellIs" dxfId="4193" priority="4179" operator="equal">
      <formula>"COMPLETAR"</formula>
    </cfRule>
  </conditionalFormatting>
  <conditionalFormatting sqref="B105:C105">
    <cfRule type="cellIs" dxfId="4192" priority="4178" operator="equal">
      <formula>"COMPLETAR"</formula>
    </cfRule>
  </conditionalFormatting>
  <conditionalFormatting sqref="B105:C105">
    <cfRule type="cellIs" dxfId="4191" priority="4177" operator="equal">
      <formula>"COMPLETAR"</formula>
    </cfRule>
  </conditionalFormatting>
  <conditionalFormatting sqref="B105:C105">
    <cfRule type="cellIs" dxfId="4190" priority="4176" operator="equal">
      <formula>"COMPLETAR"</formula>
    </cfRule>
  </conditionalFormatting>
  <conditionalFormatting sqref="B105:C105">
    <cfRule type="cellIs" dxfId="4189" priority="4175" operator="equal">
      <formula>"COMPLETAR"</formula>
    </cfRule>
  </conditionalFormatting>
  <conditionalFormatting sqref="B105:C105">
    <cfRule type="cellIs" dxfId="4188" priority="4174" operator="equal">
      <formula>"COMPLETAR"</formula>
    </cfRule>
  </conditionalFormatting>
  <conditionalFormatting sqref="B106:C111">
    <cfRule type="cellIs" dxfId="4187" priority="4173" operator="equal">
      <formula>"COMPLETAR"</formula>
    </cfRule>
  </conditionalFormatting>
  <conditionalFormatting sqref="B106:C111">
    <cfRule type="cellIs" dxfId="4186" priority="4172" operator="equal">
      <formula>"COMPLETAR"</formula>
    </cfRule>
  </conditionalFormatting>
  <conditionalFormatting sqref="B106:C111">
    <cfRule type="cellIs" dxfId="4185" priority="4171" operator="equal">
      <formula>"COMPLETAR"</formula>
    </cfRule>
  </conditionalFormatting>
  <conditionalFormatting sqref="B106:C106">
    <cfRule type="cellIs" dxfId="4184" priority="4170" operator="equal">
      <formula>"COMPLETAR"</formula>
    </cfRule>
  </conditionalFormatting>
  <conditionalFormatting sqref="B106:C106">
    <cfRule type="cellIs" dxfId="4183" priority="4169" operator="equal">
      <formula>"COMPLETAR"</formula>
    </cfRule>
  </conditionalFormatting>
  <conditionalFormatting sqref="B106:C106">
    <cfRule type="cellIs" dxfId="4182" priority="4168" operator="equal">
      <formula>"COMPLETAR"</formula>
    </cfRule>
  </conditionalFormatting>
  <conditionalFormatting sqref="B106:C106">
    <cfRule type="cellIs" dxfId="4181" priority="4167" operator="equal">
      <formula>"COMPLETAR"</formula>
    </cfRule>
  </conditionalFormatting>
  <conditionalFormatting sqref="B106:C106">
    <cfRule type="cellIs" dxfId="4180" priority="4166" operator="equal">
      <formula>"COMPLETAR"</formula>
    </cfRule>
  </conditionalFormatting>
  <conditionalFormatting sqref="B106:C106">
    <cfRule type="cellIs" dxfId="4179" priority="4165" operator="equal">
      <formula>"COMPLETAR"</formula>
    </cfRule>
  </conditionalFormatting>
  <conditionalFormatting sqref="B106:C106">
    <cfRule type="cellIs" dxfId="4178" priority="4164" operator="equal">
      <formula>"COMPLETAR"</formula>
    </cfRule>
  </conditionalFormatting>
  <conditionalFormatting sqref="B106:C106">
    <cfRule type="cellIs" dxfId="4177" priority="4163" operator="equal">
      <formula>"COMPLETAR"</formula>
    </cfRule>
  </conditionalFormatting>
  <conditionalFormatting sqref="B107:C107">
    <cfRule type="cellIs" dxfId="4176" priority="4162" operator="equal">
      <formula>"COMPLETAR"</formula>
    </cfRule>
  </conditionalFormatting>
  <conditionalFormatting sqref="B107:C107">
    <cfRule type="cellIs" dxfId="4175" priority="4161" operator="equal">
      <formula>"COMPLETAR"</formula>
    </cfRule>
  </conditionalFormatting>
  <conditionalFormatting sqref="B107:C107">
    <cfRule type="cellIs" dxfId="4174" priority="4160" operator="equal">
      <formula>"COMPLETAR"</formula>
    </cfRule>
  </conditionalFormatting>
  <conditionalFormatting sqref="B107:C107">
    <cfRule type="cellIs" dxfId="4173" priority="4159" operator="equal">
      <formula>"COMPLETAR"</formula>
    </cfRule>
  </conditionalFormatting>
  <conditionalFormatting sqref="B107:C107">
    <cfRule type="cellIs" dxfId="4172" priority="4158" operator="equal">
      <formula>"COMPLETAR"</formula>
    </cfRule>
  </conditionalFormatting>
  <conditionalFormatting sqref="B107:C107">
    <cfRule type="cellIs" dxfId="4171" priority="4157" operator="equal">
      <formula>"COMPLETAR"</formula>
    </cfRule>
  </conditionalFormatting>
  <conditionalFormatting sqref="B107:C107">
    <cfRule type="cellIs" dxfId="4170" priority="4156" operator="equal">
      <formula>"COMPLETAR"</formula>
    </cfRule>
  </conditionalFormatting>
  <conditionalFormatting sqref="B107:C107">
    <cfRule type="cellIs" dxfId="4169" priority="4155" operator="equal">
      <formula>"COMPLETAR"</formula>
    </cfRule>
  </conditionalFormatting>
  <conditionalFormatting sqref="B107:C107">
    <cfRule type="cellIs" dxfId="4168" priority="4154" operator="equal">
      <formula>"COMPLETAR"</formula>
    </cfRule>
  </conditionalFormatting>
  <conditionalFormatting sqref="B108:C108">
    <cfRule type="cellIs" dxfId="4167" priority="4153" operator="equal">
      <formula>"COMPLETAR"</formula>
    </cfRule>
  </conditionalFormatting>
  <conditionalFormatting sqref="B108:C108">
    <cfRule type="cellIs" dxfId="4166" priority="4152" operator="equal">
      <formula>"COMPLETAR"</formula>
    </cfRule>
  </conditionalFormatting>
  <conditionalFormatting sqref="B108:C108">
    <cfRule type="cellIs" dxfId="4165" priority="4151" operator="equal">
      <formula>"COMPLETAR"</formula>
    </cfRule>
  </conditionalFormatting>
  <conditionalFormatting sqref="B108:C108">
    <cfRule type="cellIs" dxfId="4164" priority="4150" operator="equal">
      <formula>"COMPLETAR"</formula>
    </cfRule>
  </conditionalFormatting>
  <conditionalFormatting sqref="B108:C108">
    <cfRule type="cellIs" dxfId="4163" priority="4149" operator="equal">
      <formula>"COMPLETAR"</formula>
    </cfRule>
  </conditionalFormatting>
  <conditionalFormatting sqref="B108:C108">
    <cfRule type="cellIs" dxfId="4162" priority="4148" operator="equal">
      <formula>"COMPLETAR"</formula>
    </cfRule>
  </conditionalFormatting>
  <conditionalFormatting sqref="B108:C108">
    <cfRule type="cellIs" dxfId="4161" priority="4147" operator="equal">
      <formula>"COMPLETAR"</formula>
    </cfRule>
  </conditionalFormatting>
  <conditionalFormatting sqref="B108:C108">
    <cfRule type="cellIs" dxfId="4160" priority="4146" operator="equal">
      <formula>"COMPLETAR"</formula>
    </cfRule>
  </conditionalFormatting>
  <conditionalFormatting sqref="B108:C108">
    <cfRule type="cellIs" dxfId="4159" priority="4145" operator="equal">
      <formula>"COMPLETAR"</formula>
    </cfRule>
  </conditionalFormatting>
  <conditionalFormatting sqref="B109:C109">
    <cfRule type="cellIs" dxfId="4158" priority="4144" operator="equal">
      <formula>"COMPLETAR"</formula>
    </cfRule>
  </conditionalFormatting>
  <conditionalFormatting sqref="B109:C109">
    <cfRule type="cellIs" dxfId="4157" priority="4143" operator="equal">
      <formula>"COMPLETAR"</formula>
    </cfRule>
  </conditionalFormatting>
  <conditionalFormatting sqref="B109:C109">
    <cfRule type="cellIs" dxfId="4156" priority="4142" operator="equal">
      <formula>"COMPLETAR"</formula>
    </cfRule>
  </conditionalFormatting>
  <conditionalFormatting sqref="B109:C109">
    <cfRule type="cellIs" dxfId="4155" priority="4141" operator="equal">
      <formula>"COMPLETAR"</formula>
    </cfRule>
  </conditionalFormatting>
  <conditionalFormatting sqref="B109:C109">
    <cfRule type="cellIs" dxfId="4154" priority="4140" operator="equal">
      <formula>"COMPLETAR"</formula>
    </cfRule>
  </conditionalFormatting>
  <conditionalFormatting sqref="B109:C109">
    <cfRule type="cellIs" dxfId="4153" priority="4139" operator="equal">
      <formula>"COMPLETAR"</formula>
    </cfRule>
  </conditionalFormatting>
  <conditionalFormatting sqref="B109:C109">
    <cfRule type="cellIs" dxfId="4152" priority="4138" operator="equal">
      <formula>"COMPLETAR"</formula>
    </cfRule>
  </conditionalFormatting>
  <conditionalFormatting sqref="B109:C109">
    <cfRule type="cellIs" dxfId="4151" priority="4137" operator="equal">
      <formula>"COMPLETAR"</formula>
    </cfRule>
  </conditionalFormatting>
  <conditionalFormatting sqref="B109:C109">
    <cfRule type="cellIs" dxfId="4150" priority="4136" operator="equal">
      <formula>"COMPLETAR"</formula>
    </cfRule>
  </conditionalFormatting>
  <conditionalFormatting sqref="B110:C110">
    <cfRule type="cellIs" dxfId="4149" priority="4135" operator="equal">
      <formula>"COMPLETAR"</formula>
    </cfRule>
  </conditionalFormatting>
  <conditionalFormatting sqref="B110:C110">
    <cfRule type="cellIs" dxfId="4148" priority="4134" operator="equal">
      <formula>"COMPLETAR"</formula>
    </cfRule>
  </conditionalFormatting>
  <conditionalFormatting sqref="B110:C110">
    <cfRule type="cellIs" dxfId="4147" priority="4133" operator="equal">
      <formula>"COMPLETAR"</formula>
    </cfRule>
  </conditionalFormatting>
  <conditionalFormatting sqref="B110:C110">
    <cfRule type="cellIs" dxfId="4146" priority="4132" operator="equal">
      <formula>"COMPLETAR"</formula>
    </cfRule>
  </conditionalFormatting>
  <conditionalFormatting sqref="B110:C110">
    <cfRule type="cellIs" dxfId="4145" priority="4131" operator="equal">
      <formula>"COMPLETAR"</formula>
    </cfRule>
  </conditionalFormatting>
  <conditionalFormatting sqref="B110:C110">
    <cfRule type="cellIs" dxfId="4144" priority="4130" operator="equal">
      <formula>"COMPLETAR"</formula>
    </cfRule>
  </conditionalFormatting>
  <conditionalFormatting sqref="B110:C110">
    <cfRule type="cellIs" dxfId="4143" priority="4129" operator="equal">
      <formula>"COMPLETAR"</formula>
    </cfRule>
  </conditionalFormatting>
  <conditionalFormatting sqref="B110:C110">
    <cfRule type="cellIs" dxfId="4142" priority="4128" operator="equal">
      <formula>"COMPLETAR"</formula>
    </cfRule>
  </conditionalFormatting>
  <conditionalFormatting sqref="B110:C110">
    <cfRule type="cellIs" dxfId="4141" priority="4127" operator="equal">
      <formula>"COMPLETAR"</formula>
    </cfRule>
  </conditionalFormatting>
  <conditionalFormatting sqref="B111:C111">
    <cfRule type="cellIs" dxfId="4140" priority="4126" operator="equal">
      <formula>"COMPLETAR"</formula>
    </cfRule>
  </conditionalFormatting>
  <conditionalFormatting sqref="B111:C111">
    <cfRule type="cellIs" dxfId="4139" priority="4125" operator="equal">
      <formula>"COMPLETAR"</formula>
    </cfRule>
  </conditionalFormatting>
  <conditionalFormatting sqref="B111:C111">
    <cfRule type="cellIs" dxfId="4138" priority="4124" operator="equal">
      <formula>"COMPLETAR"</formula>
    </cfRule>
  </conditionalFormatting>
  <conditionalFormatting sqref="B111:C111">
    <cfRule type="cellIs" dxfId="4137" priority="4123" operator="equal">
      <formula>"COMPLETAR"</formula>
    </cfRule>
  </conditionalFormatting>
  <conditionalFormatting sqref="B111:C111">
    <cfRule type="cellIs" dxfId="4136" priority="4122" operator="equal">
      <formula>"COMPLETAR"</formula>
    </cfRule>
  </conditionalFormatting>
  <conditionalFormatting sqref="B111:C111">
    <cfRule type="cellIs" dxfId="4135" priority="4121" operator="equal">
      <formula>"COMPLETAR"</formula>
    </cfRule>
  </conditionalFormatting>
  <conditionalFormatting sqref="B111:C111">
    <cfRule type="cellIs" dxfId="4134" priority="4120" operator="equal">
      <formula>"COMPLETAR"</formula>
    </cfRule>
  </conditionalFormatting>
  <conditionalFormatting sqref="B111:C111">
    <cfRule type="cellIs" dxfId="4133" priority="4119" operator="equal">
      <formula>"COMPLETAR"</formula>
    </cfRule>
  </conditionalFormatting>
  <conditionalFormatting sqref="B111:C111">
    <cfRule type="cellIs" dxfId="4132" priority="4118" operator="equal">
      <formula>"COMPLETAR"</formula>
    </cfRule>
  </conditionalFormatting>
  <conditionalFormatting sqref="B111:C111">
    <cfRule type="cellIs" dxfId="4131" priority="4117" operator="equal">
      <formula>"COMPLETAR"</formula>
    </cfRule>
  </conditionalFormatting>
  <conditionalFormatting sqref="B112:C117">
    <cfRule type="cellIs" dxfId="4130" priority="4116" operator="equal">
      <formula>"COMPLETAR"</formula>
    </cfRule>
  </conditionalFormatting>
  <conditionalFormatting sqref="B112:C117">
    <cfRule type="cellIs" dxfId="4129" priority="4115" operator="equal">
      <formula>"COMPLETAR"</formula>
    </cfRule>
  </conditionalFormatting>
  <conditionalFormatting sqref="B112:C117">
    <cfRule type="cellIs" dxfId="4128" priority="4114" operator="equal">
      <formula>"COMPLETAR"</formula>
    </cfRule>
  </conditionalFormatting>
  <conditionalFormatting sqref="B112:C112">
    <cfRule type="cellIs" dxfId="4127" priority="4113" operator="equal">
      <formula>"COMPLETAR"</formula>
    </cfRule>
  </conditionalFormatting>
  <conditionalFormatting sqref="B112:C112">
    <cfRule type="cellIs" dxfId="4126" priority="4112" operator="equal">
      <formula>"COMPLETAR"</formula>
    </cfRule>
  </conditionalFormatting>
  <conditionalFormatting sqref="B112:C112">
    <cfRule type="cellIs" dxfId="4125" priority="4111" operator="equal">
      <formula>"COMPLETAR"</formula>
    </cfRule>
  </conditionalFormatting>
  <conditionalFormatting sqref="B112:C112">
    <cfRule type="cellIs" dxfId="4124" priority="4110" operator="equal">
      <formula>"COMPLETAR"</formula>
    </cfRule>
  </conditionalFormatting>
  <conditionalFormatting sqref="B112:C112">
    <cfRule type="cellIs" dxfId="4123" priority="4109" operator="equal">
      <formula>"COMPLETAR"</formula>
    </cfRule>
  </conditionalFormatting>
  <conditionalFormatting sqref="B112:C112">
    <cfRule type="cellIs" dxfId="4122" priority="4108" operator="equal">
      <formula>"COMPLETAR"</formula>
    </cfRule>
  </conditionalFormatting>
  <conditionalFormatting sqref="B112:C112">
    <cfRule type="cellIs" dxfId="4121" priority="4107" operator="equal">
      <formula>"COMPLETAR"</formula>
    </cfRule>
  </conditionalFormatting>
  <conditionalFormatting sqref="B112:C112">
    <cfRule type="cellIs" dxfId="4120" priority="4106" operator="equal">
      <formula>"COMPLETAR"</formula>
    </cfRule>
  </conditionalFormatting>
  <conditionalFormatting sqref="B113:C113">
    <cfRule type="cellIs" dxfId="4119" priority="4105" operator="equal">
      <formula>"COMPLETAR"</formula>
    </cfRule>
  </conditionalFormatting>
  <conditionalFormatting sqref="B113:C113">
    <cfRule type="cellIs" dxfId="4118" priority="4104" operator="equal">
      <formula>"COMPLETAR"</formula>
    </cfRule>
  </conditionalFormatting>
  <conditionalFormatting sqref="B113:C113">
    <cfRule type="cellIs" dxfId="4117" priority="4103" operator="equal">
      <formula>"COMPLETAR"</formula>
    </cfRule>
  </conditionalFormatting>
  <conditionalFormatting sqref="B113:C113">
    <cfRule type="cellIs" dxfId="4116" priority="4102" operator="equal">
      <formula>"COMPLETAR"</formula>
    </cfRule>
  </conditionalFormatting>
  <conditionalFormatting sqref="B113:C113">
    <cfRule type="cellIs" dxfId="4115" priority="4101" operator="equal">
      <formula>"COMPLETAR"</formula>
    </cfRule>
  </conditionalFormatting>
  <conditionalFormatting sqref="B113:C113">
    <cfRule type="cellIs" dxfId="4114" priority="4100" operator="equal">
      <formula>"COMPLETAR"</formula>
    </cfRule>
  </conditionalFormatting>
  <conditionalFormatting sqref="B113:C113">
    <cfRule type="cellIs" dxfId="4113" priority="4099" operator="equal">
      <formula>"COMPLETAR"</formula>
    </cfRule>
  </conditionalFormatting>
  <conditionalFormatting sqref="B113:C113">
    <cfRule type="cellIs" dxfId="4112" priority="4098" operator="equal">
      <formula>"COMPLETAR"</formula>
    </cfRule>
  </conditionalFormatting>
  <conditionalFormatting sqref="B113:C113">
    <cfRule type="cellIs" dxfId="4111" priority="4097" operator="equal">
      <formula>"COMPLETAR"</formula>
    </cfRule>
  </conditionalFormatting>
  <conditionalFormatting sqref="B114:C114">
    <cfRule type="cellIs" dxfId="4110" priority="4096" operator="equal">
      <formula>"COMPLETAR"</formula>
    </cfRule>
  </conditionalFormatting>
  <conditionalFormatting sqref="B114:C114">
    <cfRule type="cellIs" dxfId="4109" priority="4095" operator="equal">
      <formula>"COMPLETAR"</formula>
    </cfRule>
  </conditionalFormatting>
  <conditionalFormatting sqref="B114:C114">
    <cfRule type="cellIs" dxfId="4108" priority="4094" operator="equal">
      <formula>"COMPLETAR"</formula>
    </cfRule>
  </conditionalFormatting>
  <conditionalFormatting sqref="B114:C114">
    <cfRule type="cellIs" dxfId="4107" priority="4093" operator="equal">
      <formula>"COMPLETAR"</formula>
    </cfRule>
  </conditionalFormatting>
  <conditionalFormatting sqref="B114:C114">
    <cfRule type="cellIs" dxfId="4106" priority="4092" operator="equal">
      <formula>"COMPLETAR"</formula>
    </cfRule>
  </conditionalFormatting>
  <conditionalFormatting sqref="B114:C114">
    <cfRule type="cellIs" dxfId="4105" priority="4091" operator="equal">
      <formula>"COMPLETAR"</formula>
    </cfRule>
  </conditionalFormatting>
  <conditionalFormatting sqref="B114:C114">
    <cfRule type="cellIs" dxfId="4104" priority="4090" operator="equal">
      <formula>"COMPLETAR"</formula>
    </cfRule>
  </conditionalFormatting>
  <conditionalFormatting sqref="B114:C114">
    <cfRule type="cellIs" dxfId="4103" priority="4089" operator="equal">
      <formula>"COMPLETAR"</formula>
    </cfRule>
  </conditionalFormatting>
  <conditionalFormatting sqref="B114:C114">
    <cfRule type="cellIs" dxfId="4102" priority="4088" operator="equal">
      <formula>"COMPLETAR"</formula>
    </cfRule>
  </conditionalFormatting>
  <conditionalFormatting sqref="B115:C115">
    <cfRule type="cellIs" dxfId="4101" priority="4087" operator="equal">
      <formula>"COMPLETAR"</formula>
    </cfRule>
  </conditionalFormatting>
  <conditionalFormatting sqref="B115:C115">
    <cfRule type="cellIs" dxfId="4100" priority="4086" operator="equal">
      <formula>"COMPLETAR"</formula>
    </cfRule>
  </conditionalFormatting>
  <conditionalFormatting sqref="B115:C115">
    <cfRule type="cellIs" dxfId="4099" priority="4085" operator="equal">
      <formula>"COMPLETAR"</formula>
    </cfRule>
  </conditionalFormatting>
  <conditionalFormatting sqref="B115:C115">
    <cfRule type="cellIs" dxfId="4098" priority="4084" operator="equal">
      <formula>"COMPLETAR"</formula>
    </cfRule>
  </conditionalFormatting>
  <conditionalFormatting sqref="B115:C115">
    <cfRule type="cellIs" dxfId="4097" priority="4083" operator="equal">
      <formula>"COMPLETAR"</formula>
    </cfRule>
  </conditionalFormatting>
  <conditionalFormatting sqref="B115:C115">
    <cfRule type="cellIs" dxfId="4096" priority="4082" operator="equal">
      <formula>"COMPLETAR"</formula>
    </cfRule>
  </conditionalFormatting>
  <conditionalFormatting sqref="B115:C115">
    <cfRule type="cellIs" dxfId="4095" priority="4081" operator="equal">
      <formula>"COMPLETAR"</formula>
    </cfRule>
  </conditionalFormatting>
  <conditionalFormatting sqref="B115:C115">
    <cfRule type="cellIs" dxfId="4094" priority="4080" operator="equal">
      <formula>"COMPLETAR"</formula>
    </cfRule>
  </conditionalFormatting>
  <conditionalFormatting sqref="B115:C115">
    <cfRule type="cellIs" dxfId="4093" priority="4079" operator="equal">
      <formula>"COMPLETAR"</formula>
    </cfRule>
  </conditionalFormatting>
  <conditionalFormatting sqref="B116:C116">
    <cfRule type="cellIs" dxfId="4092" priority="4078" operator="equal">
      <formula>"COMPLETAR"</formula>
    </cfRule>
  </conditionalFormatting>
  <conditionalFormatting sqref="B116:C116">
    <cfRule type="cellIs" dxfId="4091" priority="4077" operator="equal">
      <formula>"COMPLETAR"</formula>
    </cfRule>
  </conditionalFormatting>
  <conditionalFormatting sqref="B116:C116">
    <cfRule type="cellIs" dxfId="4090" priority="4076" operator="equal">
      <formula>"COMPLETAR"</formula>
    </cfRule>
  </conditionalFormatting>
  <conditionalFormatting sqref="B116:C116">
    <cfRule type="cellIs" dxfId="4089" priority="4075" operator="equal">
      <formula>"COMPLETAR"</formula>
    </cfRule>
  </conditionalFormatting>
  <conditionalFormatting sqref="B116:C116">
    <cfRule type="cellIs" dxfId="4088" priority="4074" operator="equal">
      <formula>"COMPLETAR"</formula>
    </cfRule>
  </conditionalFormatting>
  <conditionalFormatting sqref="B116:C116">
    <cfRule type="cellIs" dxfId="4087" priority="4073" operator="equal">
      <formula>"COMPLETAR"</formula>
    </cfRule>
  </conditionalFormatting>
  <conditionalFormatting sqref="B116:C116">
    <cfRule type="cellIs" dxfId="4086" priority="4072" operator="equal">
      <formula>"COMPLETAR"</formula>
    </cfRule>
  </conditionalFormatting>
  <conditionalFormatting sqref="B116:C116">
    <cfRule type="cellIs" dxfId="4085" priority="4071" operator="equal">
      <formula>"COMPLETAR"</formula>
    </cfRule>
  </conditionalFormatting>
  <conditionalFormatting sqref="B116:C116">
    <cfRule type="cellIs" dxfId="4084" priority="4070" operator="equal">
      <formula>"COMPLETAR"</formula>
    </cfRule>
  </conditionalFormatting>
  <conditionalFormatting sqref="B117:C117">
    <cfRule type="cellIs" dxfId="4083" priority="4069" operator="equal">
      <formula>"COMPLETAR"</formula>
    </cfRule>
  </conditionalFormatting>
  <conditionalFormatting sqref="B117:C117">
    <cfRule type="cellIs" dxfId="4082" priority="4068" operator="equal">
      <formula>"COMPLETAR"</formula>
    </cfRule>
  </conditionalFormatting>
  <conditionalFormatting sqref="B117:C117">
    <cfRule type="cellIs" dxfId="4081" priority="4067" operator="equal">
      <formula>"COMPLETAR"</formula>
    </cfRule>
  </conditionalFormatting>
  <conditionalFormatting sqref="B117:C117">
    <cfRule type="cellIs" dxfId="4080" priority="4066" operator="equal">
      <formula>"COMPLETAR"</formula>
    </cfRule>
  </conditionalFormatting>
  <conditionalFormatting sqref="B117:C117">
    <cfRule type="cellIs" dxfId="4079" priority="4065" operator="equal">
      <formula>"COMPLETAR"</formula>
    </cfRule>
  </conditionalFormatting>
  <conditionalFormatting sqref="B117:C117">
    <cfRule type="cellIs" dxfId="4078" priority="4064" operator="equal">
      <formula>"COMPLETAR"</formula>
    </cfRule>
  </conditionalFormatting>
  <conditionalFormatting sqref="B117:C117">
    <cfRule type="cellIs" dxfId="4077" priority="4063" operator="equal">
      <formula>"COMPLETAR"</formula>
    </cfRule>
  </conditionalFormatting>
  <conditionalFormatting sqref="B117:C117">
    <cfRule type="cellIs" dxfId="4076" priority="4062" operator="equal">
      <formula>"COMPLETAR"</formula>
    </cfRule>
  </conditionalFormatting>
  <conditionalFormatting sqref="B117:C117">
    <cfRule type="cellIs" dxfId="4075" priority="4061" operator="equal">
      <formula>"COMPLETAR"</formula>
    </cfRule>
  </conditionalFormatting>
  <conditionalFormatting sqref="B117:C117">
    <cfRule type="cellIs" dxfId="4074" priority="4060" operator="equal">
      <formula>"COMPLETAR"</formula>
    </cfRule>
  </conditionalFormatting>
  <conditionalFormatting sqref="B118:C123">
    <cfRule type="cellIs" dxfId="4073" priority="4059" operator="equal">
      <formula>"COMPLETAR"</formula>
    </cfRule>
  </conditionalFormatting>
  <conditionalFormatting sqref="B118:C123">
    <cfRule type="cellIs" dxfId="4072" priority="4058" operator="equal">
      <formula>"COMPLETAR"</formula>
    </cfRule>
  </conditionalFormatting>
  <conditionalFormatting sqref="B118:C123">
    <cfRule type="cellIs" dxfId="4071" priority="4057" operator="equal">
      <formula>"COMPLETAR"</formula>
    </cfRule>
  </conditionalFormatting>
  <conditionalFormatting sqref="B118:C118">
    <cfRule type="cellIs" dxfId="4070" priority="4056" operator="equal">
      <formula>"COMPLETAR"</formula>
    </cfRule>
  </conditionalFormatting>
  <conditionalFormatting sqref="B118:C118">
    <cfRule type="cellIs" dxfId="4069" priority="4055" operator="equal">
      <formula>"COMPLETAR"</formula>
    </cfRule>
  </conditionalFormatting>
  <conditionalFormatting sqref="B118:C118">
    <cfRule type="cellIs" dxfId="4068" priority="4054" operator="equal">
      <formula>"COMPLETAR"</formula>
    </cfRule>
  </conditionalFormatting>
  <conditionalFormatting sqref="B118:C118">
    <cfRule type="cellIs" dxfId="4067" priority="4053" operator="equal">
      <formula>"COMPLETAR"</formula>
    </cfRule>
  </conditionalFormatting>
  <conditionalFormatting sqref="B118:C118">
    <cfRule type="cellIs" dxfId="4066" priority="4052" operator="equal">
      <formula>"COMPLETAR"</formula>
    </cfRule>
  </conditionalFormatting>
  <conditionalFormatting sqref="B118:C118">
    <cfRule type="cellIs" dxfId="4065" priority="4051" operator="equal">
      <formula>"COMPLETAR"</formula>
    </cfRule>
  </conditionalFormatting>
  <conditionalFormatting sqref="B118:C118">
    <cfRule type="cellIs" dxfId="4064" priority="4050" operator="equal">
      <formula>"COMPLETAR"</formula>
    </cfRule>
  </conditionalFormatting>
  <conditionalFormatting sqref="B118:C118">
    <cfRule type="cellIs" dxfId="4063" priority="4049" operator="equal">
      <formula>"COMPLETAR"</formula>
    </cfRule>
  </conditionalFormatting>
  <conditionalFormatting sqref="B119:C119">
    <cfRule type="cellIs" dxfId="4062" priority="4048" operator="equal">
      <formula>"COMPLETAR"</formula>
    </cfRule>
  </conditionalFormatting>
  <conditionalFormatting sqref="B119:C119">
    <cfRule type="cellIs" dxfId="4061" priority="4047" operator="equal">
      <formula>"COMPLETAR"</formula>
    </cfRule>
  </conditionalFormatting>
  <conditionalFormatting sqref="B119:C119">
    <cfRule type="cellIs" dxfId="4060" priority="4046" operator="equal">
      <formula>"COMPLETAR"</formula>
    </cfRule>
  </conditionalFormatting>
  <conditionalFormatting sqref="B119:C119">
    <cfRule type="cellIs" dxfId="4059" priority="4045" operator="equal">
      <formula>"COMPLETAR"</formula>
    </cfRule>
  </conditionalFormatting>
  <conditionalFormatting sqref="B119:C119">
    <cfRule type="cellIs" dxfId="4058" priority="4044" operator="equal">
      <formula>"COMPLETAR"</formula>
    </cfRule>
  </conditionalFormatting>
  <conditionalFormatting sqref="B119:C119">
    <cfRule type="cellIs" dxfId="4057" priority="4043" operator="equal">
      <formula>"COMPLETAR"</formula>
    </cfRule>
  </conditionalFormatting>
  <conditionalFormatting sqref="B119:C119">
    <cfRule type="cellIs" dxfId="4056" priority="4042" operator="equal">
      <formula>"COMPLETAR"</formula>
    </cfRule>
  </conditionalFormatting>
  <conditionalFormatting sqref="B119:C119">
    <cfRule type="cellIs" dxfId="4055" priority="4041" operator="equal">
      <formula>"COMPLETAR"</formula>
    </cfRule>
  </conditionalFormatting>
  <conditionalFormatting sqref="B119:C119">
    <cfRule type="cellIs" dxfId="4054" priority="4040" operator="equal">
      <formula>"COMPLETAR"</formula>
    </cfRule>
  </conditionalFormatting>
  <conditionalFormatting sqref="B120:C120">
    <cfRule type="cellIs" dxfId="4053" priority="4039" operator="equal">
      <formula>"COMPLETAR"</formula>
    </cfRule>
  </conditionalFormatting>
  <conditionalFormatting sqref="B120:C120">
    <cfRule type="cellIs" dxfId="4052" priority="4038" operator="equal">
      <formula>"COMPLETAR"</formula>
    </cfRule>
  </conditionalFormatting>
  <conditionalFormatting sqref="B120:C120">
    <cfRule type="cellIs" dxfId="4051" priority="4037" operator="equal">
      <formula>"COMPLETAR"</formula>
    </cfRule>
  </conditionalFormatting>
  <conditionalFormatting sqref="B120:C120">
    <cfRule type="cellIs" dxfId="4050" priority="4036" operator="equal">
      <formula>"COMPLETAR"</formula>
    </cfRule>
  </conditionalFormatting>
  <conditionalFormatting sqref="B120:C120">
    <cfRule type="cellIs" dxfId="4049" priority="4035" operator="equal">
      <formula>"COMPLETAR"</formula>
    </cfRule>
  </conditionalFormatting>
  <conditionalFormatting sqref="B120:C120">
    <cfRule type="cellIs" dxfId="4048" priority="4034" operator="equal">
      <formula>"COMPLETAR"</formula>
    </cfRule>
  </conditionalFormatting>
  <conditionalFormatting sqref="B120:C120">
    <cfRule type="cellIs" dxfId="4047" priority="4033" operator="equal">
      <formula>"COMPLETAR"</formula>
    </cfRule>
  </conditionalFormatting>
  <conditionalFormatting sqref="B120:C120">
    <cfRule type="cellIs" dxfId="4046" priority="4032" operator="equal">
      <formula>"COMPLETAR"</formula>
    </cfRule>
  </conditionalFormatting>
  <conditionalFormatting sqref="B120:C120">
    <cfRule type="cellIs" dxfId="4045" priority="4031" operator="equal">
      <formula>"COMPLETAR"</formula>
    </cfRule>
  </conditionalFormatting>
  <conditionalFormatting sqref="B121:C121">
    <cfRule type="cellIs" dxfId="4044" priority="4030" operator="equal">
      <formula>"COMPLETAR"</formula>
    </cfRule>
  </conditionalFormatting>
  <conditionalFormatting sqref="B121:C121">
    <cfRule type="cellIs" dxfId="4043" priority="4029" operator="equal">
      <formula>"COMPLETAR"</formula>
    </cfRule>
  </conditionalFormatting>
  <conditionalFormatting sqref="B121:C121">
    <cfRule type="cellIs" dxfId="4042" priority="4028" operator="equal">
      <formula>"COMPLETAR"</formula>
    </cfRule>
  </conditionalFormatting>
  <conditionalFormatting sqref="B121:C121">
    <cfRule type="cellIs" dxfId="4041" priority="4027" operator="equal">
      <formula>"COMPLETAR"</formula>
    </cfRule>
  </conditionalFormatting>
  <conditionalFormatting sqref="B121:C121">
    <cfRule type="cellIs" dxfId="4040" priority="4026" operator="equal">
      <formula>"COMPLETAR"</formula>
    </cfRule>
  </conditionalFormatting>
  <conditionalFormatting sqref="B121:C121">
    <cfRule type="cellIs" dxfId="4039" priority="4025" operator="equal">
      <formula>"COMPLETAR"</formula>
    </cfRule>
  </conditionalFormatting>
  <conditionalFormatting sqref="B121:C121">
    <cfRule type="cellIs" dxfId="4038" priority="4024" operator="equal">
      <formula>"COMPLETAR"</formula>
    </cfRule>
  </conditionalFormatting>
  <conditionalFormatting sqref="B121:C121">
    <cfRule type="cellIs" dxfId="4037" priority="4023" operator="equal">
      <formula>"COMPLETAR"</formula>
    </cfRule>
  </conditionalFormatting>
  <conditionalFormatting sqref="B121:C121">
    <cfRule type="cellIs" dxfId="4036" priority="4022" operator="equal">
      <formula>"COMPLETAR"</formula>
    </cfRule>
  </conditionalFormatting>
  <conditionalFormatting sqref="B122:C122">
    <cfRule type="cellIs" dxfId="4035" priority="4021" operator="equal">
      <formula>"COMPLETAR"</formula>
    </cfRule>
  </conditionalFormatting>
  <conditionalFormatting sqref="B122:C122">
    <cfRule type="cellIs" dxfId="4034" priority="4020" operator="equal">
      <formula>"COMPLETAR"</formula>
    </cfRule>
  </conditionalFormatting>
  <conditionalFormatting sqref="B122:C122">
    <cfRule type="cellIs" dxfId="4033" priority="4019" operator="equal">
      <formula>"COMPLETAR"</formula>
    </cfRule>
  </conditionalFormatting>
  <conditionalFormatting sqref="B122:C122">
    <cfRule type="cellIs" dxfId="4032" priority="4018" operator="equal">
      <formula>"COMPLETAR"</formula>
    </cfRule>
  </conditionalFormatting>
  <conditionalFormatting sqref="B122:C122">
    <cfRule type="cellIs" dxfId="4031" priority="4017" operator="equal">
      <formula>"COMPLETAR"</formula>
    </cfRule>
  </conditionalFormatting>
  <conditionalFormatting sqref="B122:C122">
    <cfRule type="cellIs" dxfId="4030" priority="4016" operator="equal">
      <formula>"COMPLETAR"</formula>
    </cfRule>
  </conditionalFormatting>
  <conditionalFormatting sqref="B122:C122">
    <cfRule type="cellIs" dxfId="4029" priority="4015" operator="equal">
      <formula>"COMPLETAR"</formula>
    </cfRule>
  </conditionalFormatting>
  <conditionalFormatting sqref="B122:C122">
    <cfRule type="cellIs" dxfId="4028" priority="4014" operator="equal">
      <formula>"COMPLETAR"</formula>
    </cfRule>
  </conditionalFormatting>
  <conditionalFormatting sqref="B122:C122">
    <cfRule type="cellIs" dxfId="4027" priority="4013" operator="equal">
      <formula>"COMPLETAR"</formula>
    </cfRule>
  </conditionalFormatting>
  <conditionalFormatting sqref="B123:C123">
    <cfRule type="cellIs" dxfId="4026" priority="4012" operator="equal">
      <formula>"COMPLETAR"</formula>
    </cfRule>
  </conditionalFormatting>
  <conditionalFormatting sqref="B123:C123">
    <cfRule type="cellIs" dxfId="4025" priority="4011" operator="equal">
      <formula>"COMPLETAR"</formula>
    </cfRule>
  </conditionalFormatting>
  <conditionalFormatting sqref="B123:C123">
    <cfRule type="cellIs" dxfId="4024" priority="4010" operator="equal">
      <formula>"COMPLETAR"</formula>
    </cfRule>
  </conditionalFormatting>
  <conditionalFormatting sqref="B123:C123">
    <cfRule type="cellIs" dxfId="4023" priority="4009" operator="equal">
      <formula>"COMPLETAR"</formula>
    </cfRule>
  </conditionalFormatting>
  <conditionalFormatting sqref="B123:C123">
    <cfRule type="cellIs" dxfId="4022" priority="4008" operator="equal">
      <formula>"COMPLETAR"</formula>
    </cfRule>
  </conditionalFormatting>
  <conditionalFormatting sqref="B123:C123">
    <cfRule type="cellIs" dxfId="4021" priority="4007" operator="equal">
      <formula>"COMPLETAR"</formula>
    </cfRule>
  </conditionalFormatting>
  <conditionalFormatting sqref="B123:C123">
    <cfRule type="cellIs" dxfId="4020" priority="4006" operator="equal">
      <formula>"COMPLETAR"</formula>
    </cfRule>
  </conditionalFormatting>
  <conditionalFormatting sqref="B123:C123">
    <cfRule type="cellIs" dxfId="4019" priority="4005" operator="equal">
      <formula>"COMPLETAR"</formula>
    </cfRule>
  </conditionalFormatting>
  <conditionalFormatting sqref="B123:C123">
    <cfRule type="cellIs" dxfId="4018" priority="4004" operator="equal">
      <formula>"COMPLETAR"</formula>
    </cfRule>
  </conditionalFormatting>
  <conditionalFormatting sqref="B123:C123">
    <cfRule type="cellIs" dxfId="4017" priority="4003" operator="equal">
      <formula>"COMPLETAR"</formula>
    </cfRule>
  </conditionalFormatting>
  <conditionalFormatting sqref="B124:C129">
    <cfRule type="cellIs" dxfId="4016" priority="4002" operator="equal">
      <formula>"COMPLETAR"</formula>
    </cfRule>
  </conditionalFormatting>
  <conditionalFormatting sqref="B124:C129">
    <cfRule type="cellIs" dxfId="4015" priority="4001" operator="equal">
      <formula>"COMPLETAR"</formula>
    </cfRule>
  </conditionalFormatting>
  <conditionalFormatting sqref="B124:C129">
    <cfRule type="cellIs" dxfId="4014" priority="4000" operator="equal">
      <formula>"COMPLETAR"</formula>
    </cfRule>
  </conditionalFormatting>
  <conditionalFormatting sqref="B124:C124">
    <cfRule type="cellIs" dxfId="4013" priority="3999" operator="equal">
      <formula>"COMPLETAR"</formula>
    </cfRule>
  </conditionalFormatting>
  <conditionalFormatting sqref="B124:C124">
    <cfRule type="cellIs" dxfId="4012" priority="3998" operator="equal">
      <formula>"COMPLETAR"</formula>
    </cfRule>
  </conditionalFormatting>
  <conditionalFormatting sqref="B124:C124">
    <cfRule type="cellIs" dxfId="4011" priority="3997" operator="equal">
      <formula>"COMPLETAR"</formula>
    </cfRule>
  </conditionalFormatting>
  <conditionalFormatting sqref="B124:C124">
    <cfRule type="cellIs" dxfId="4010" priority="3996" operator="equal">
      <formula>"COMPLETAR"</formula>
    </cfRule>
  </conditionalFormatting>
  <conditionalFormatting sqref="B124:C124">
    <cfRule type="cellIs" dxfId="4009" priority="3995" operator="equal">
      <formula>"COMPLETAR"</formula>
    </cfRule>
  </conditionalFormatting>
  <conditionalFormatting sqref="B124:C124">
    <cfRule type="cellIs" dxfId="4008" priority="3994" operator="equal">
      <formula>"COMPLETAR"</formula>
    </cfRule>
  </conditionalFormatting>
  <conditionalFormatting sqref="B124:C124">
    <cfRule type="cellIs" dxfId="4007" priority="3993" operator="equal">
      <formula>"COMPLETAR"</formula>
    </cfRule>
  </conditionalFormatting>
  <conditionalFormatting sqref="B124:C124">
    <cfRule type="cellIs" dxfId="4006" priority="3992" operator="equal">
      <formula>"COMPLETAR"</formula>
    </cfRule>
  </conditionalFormatting>
  <conditionalFormatting sqref="B125:C125">
    <cfRule type="cellIs" dxfId="4005" priority="3991" operator="equal">
      <formula>"COMPLETAR"</formula>
    </cfRule>
  </conditionalFormatting>
  <conditionalFormatting sqref="B125:C125">
    <cfRule type="cellIs" dxfId="4004" priority="3990" operator="equal">
      <formula>"COMPLETAR"</formula>
    </cfRule>
  </conditionalFormatting>
  <conditionalFormatting sqref="B125:C125">
    <cfRule type="cellIs" dxfId="4003" priority="3989" operator="equal">
      <formula>"COMPLETAR"</formula>
    </cfRule>
  </conditionalFormatting>
  <conditionalFormatting sqref="B125:C125">
    <cfRule type="cellIs" dxfId="4002" priority="3988" operator="equal">
      <formula>"COMPLETAR"</formula>
    </cfRule>
  </conditionalFormatting>
  <conditionalFormatting sqref="B125:C125">
    <cfRule type="cellIs" dxfId="4001" priority="3987" operator="equal">
      <formula>"COMPLETAR"</formula>
    </cfRule>
  </conditionalFormatting>
  <conditionalFormatting sqref="B125:C125">
    <cfRule type="cellIs" dxfId="4000" priority="3986" operator="equal">
      <formula>"COMPLETAR"</formula>
    </cfRule>
  </conditionalFormatting>
  <conditionalFormatting sqref="B125:C125">
    <cfRule type="cellIs" dxfId="3999" priority="3985" operator="equal">
      <formula>"COMPLETAR"</formula>
    </cfRule>
  </conditionalFormatting>
  <conditionalFormatting sqref="B125:C125">
    <cfRule type="cellIs" dxfId="3998" priority="3984" operator="equal">
      <formula>"COMPLETAR"</formula>
    </cfRule>
  </conditionalFormatting>
  <conditionalFormatting sqref="B125:C125">
    <cfRule type="cellIs" dxfId="3997" priority="3983" operator="equal">
      <formula>"COMPLETAR"</formula>
    </cfRule>
  </conditionalFormatting>
  <conditionalFormatting sqref="B126:C126">
    <cfRule type="cellIs" dxfId="3996" priority="3982" operator="equal">
      <formula>"COMPLETAR"</formula>
    </cfRule>
  </conditionalFormatting>
  <conditionalFormatting sqref="B126:C126">
    <cfRule type="cellIs" dxfId="3995" priority="3981" operator="equal">
      <formula>"COMPLETAR"</formula>
    </cfRule>
  </conditionalFormatting>
  <conditionalFormatting sqref="B126:C126">
    <cfRule type="cellIs" dxfId="3994" priority="3980" operator="equal">
      <formula>"COMPLETAR"</formula>
    </cfRule>
  </conditionalFormatting>
  <conditionalFormatting sqref="B126:C126">
    <cfRule type="cellIs" dxfId="3993" priority="3979" operator="equal">
      <formula>"COMPLETAR"</formula>
    </cfRule>
  </conditionalFormatting>
  <conditionalFormatting sqref="B126:C126">
    <cfRule type="cellIs" dxfId="3992" priority="3978" operator="equal">
      <formula>"COMPLETAR"</formula>
    </cfRule>
  </conditionalFormatting>
  <conditionalFormatting sqref="B126:C126">
    <cfRule type="cellIs" dxfId="3991" priority="3977" operator="equal">
      <formula>"COMPLETAR"</formula>
    </cfRule>
  </conditionalFormatting>
  <conditionalFormatting sqref="B126:C126">
    <cfRule type="cellIs" dxfId="3990" priority="3976" operator="equal">
      <formula>"COMPLETAR"</formula>
    </cfRule>
  </conditionalFormatting>
  <conditionalFormatting sqref="B126:C126">
    <cfRule type="cellIs" dxfId="3989" priority="3975" operator="equal">
      <formula>"COMPLETAR"</formula>
    </cfRule>
  </conditionalFormatting>
  <conditionalFormatting sqref="B126:C126">
    <cfRule type="cellIs" dxfId="3988" priority="3974" operator="equal">
      <formula>"COMPLETAR"</formula>
    </cfRule>
  </conditionalFormatting>
  <conditionalFormatting sqref="B127:C127">
    <cfRule type="cellIs" dxfId="3987" priority="3973" operator="equal">
      <formula>"COMPLETAR"</formula>
    </cfRule>
  </conditionalFormatting>
  <conditionalFormatting sqref="B127:C127">
    <cfRule type="cellIs" dxfId="3986" priority="3972" operator="equal">
      <formula>"COMPLETAR"</formula>
    </cfRule>
  </conditionalFormatting>
  <conditionalFormatting sqref="B127:C127">
    <cfRule type="cellIs" dxfId="3985" priority="3971" operator="equal">
      <formula>"COMPLETAR"</formula>
    </cfRule>
  </conditionalFormatting>
  <conditionalFormatting sqref="B127:C127">
    <cfRule type="cellIs" dxfId="3984" priority="3970" operator="equal">
      <formula>"COMPLETAR"</formula>
    </cfRule>
  </conditionalFormatting>
  <conditionalFormatting sqref="B127:C127">
    <cfRule type="cellIs" dxfId="3983" priority="3969" operator="equal">
      <formula>"COMPLETAR"</formula>
    </cfRule>
  </conditionalFormatting>
  <conditionalFormatting sqref="B127:C127">
    <cfRule type="cellIs" dxfId="3982" priority="3968" operator="equal">
      <formula>"COMPLETAR"</formula>
    </cfRule>
  </conditionalFormatting>
  <conditionalFormatting sqref="B127:C127">
    <cfRule type="cellIs" dxfId="3981" priority="3967" operator="equal">
      <formula>"COMPLETAR"</formula>
    </cfRule>
  </conditionalFormatting>
  <conditionalFormatting sqref="B127:C127">
    <cfRule type="cellIs" dxfId="3980" priority="3966" operator="equal">
      <formula>"COMPLETAR"</formula>
    </cfRule>
  </conditionalFormatting>
  <conditionalFormatting sqref="B127:C127">
    <cfRule type="cellIs" dxfId="3979" priority="3965" operator="equal">
      <formula>"COMPLETAR"</formula>
    </cfRule>
  </conditionalFormatting>
  <conditionalFormatting sqref="B128:C128">
    <cfRule type="cellIs" dxfId="3978" priority="3964" operator="equal">
      <formula>"COMPLETAR"</formula>
    </cfRule>
  </conditionalFormatting>
  <conditionalFormatting sqref="B128:C128">
    <cfRule type="cellIs" dxfId="3977" priority="3963" operator="equal">
      <formula>"COMPLETAR"</formula>
    </cfRule>
  </conditionalFormatting>
  <conditionalFormatting sqref="B128:C128">
    <cfRule type="cellIs" dxfId="3976" priority="3962" operator="equal">
      <formula>"COMPLETAR"</formula>
    </cfRule>
  </conditionalFormatting>
  <conditionalFormatting sqref="B128:C128">
    <cfRule type="cellIs" dxfId="3975" priority="3961" operator="equal">
      <formula>"COMPLETAR"</formula>
    </cfRule>
  </conditionalFormatting>
  <conditionalFormatting sqref="B128:C128">
    <cfRule type="cellIs" dxfId="3974" priority="3960" operator="equal">
      <formula>"COMPLETAR"</formula>
    </cfRule>
  </conditionalFormatting>
  <conditionalFormatting sqref="B128:C128">
    <cfRule type="cellIs" dxfId="3973" priority="3959" operator="equal">
      <formula>"COMPLETAR"</formula>
    </cfRule>
  </conditionalFormatting>
  <conditionalFormatting sqref="B128:C128">
    <cfRule type="cellIs" dxfId="3972" priority="3958" operator="equal">
      <formula>"COMPLETAR"</formula>
    </cfRule>
  </conditionalFormatting>
  <conditionalFormatting sqref="B128:C128">
    <cfRule type="cellIs" dxfId="3971" priority="3957" operator="equal">
      <formula>"COMPLETAR"</formula>
    </cfRule>
  </conditionalFormatting>
  <conditionalFormatting sqref="B128:C128">
    <cfRule type="cellIs" dxfId="3970" priority="3956" operator="equal">
      <formula>"COMPLETAR"</formula>
    </cfRule>
  </conditionalFormatting>
  <conditionalFormatting sqref="B129:C129">
    <cfRule type="cellIs" dxfId="3969" priority="3955" operator="equal">
      <formula>"COMPLETAR"</formula>
    </cfRule>
  </conditionalFormatting>
  <conditionalFormatting sqref="B129:C129">
    <cfRule type="cellIs" dxfId="3968" priority="3954" operator="equal">
      <formula>"COMPLETAR"</formula>
    </cfRule>
  </conditionalFormatting>
  <conditionalFormatting sqref="B129:C129">
    <cfRule type="cellIs" dxfId="3967" priority="3953" operator="equal">
      <formula>"COMPLETAR"</formula>
    </cfRule>
  </conditionalFormatting>
  <conditionalFormatting sqref="B129:C129">
    <cfRule type="cellIs" dxfId="3966" priority="3952" operator="equal">
      <formula>"COMPLETAR"</formula>
    </cfRule>
  </conditionalFormatting>
  <conditionalFormatting sqref="B129:C129">
    <cfRule type="cellIs" dxfId="3965" priority="3951" operator="equal">
      <formula>"COMPLETAR"</formula>
    </cfRule>
  </conditionalFormatting>
  <conditionalFormatting sqref="B129:C129">
    <cfRule type="cellIs" dxfId="3964" priority="3950" operator="equal">
      <formula>"COMPLETAR"</formula>
    </cfRule>
  </conditionalFormatting>
  <conditionalFormatting sqref="B129:C129">
    <cfRule type="cellIs" dxfId="3963" priority="3949" operator="equal">
      <formula>"COMPLETAR"</formula>
    </cfRule>
  </conditionalFormatting>
  <conditionalFormatting sqref="B129:C129">
    <cfRule type="cellIs" dxfId="3962" priority="3948" operator="equal">
      <formula>"COMPLETAR"</formula>
    </cfRule>
  </conditionalFormatting>
  <conditionalFormatting sqref="B129:C129">
    <cfRule type="cellIs" dxfId="3961" priority="3947" operator="equal">
      <formula>"COMPLETAR"</formula>
    </cfRule>
  </conditionalFormatting>
  <conditionalFormatting sqref="B129:C129">
    <cfRule type="cellIs" dxfId="3960" priority="3946" operator="equal">
      <formula>"COMPLETAR"</formula>
    </cfRule>
  </conditionalFormatting>
  <conditionalFormatting sqref="B130:C135">
    <cfRule type="cellIs" dxfId="3959" priority="3945" operator="equal">
      <formula>"COMPLETAR"</formula>
    </cfRule>
  </conditionalFormatting>
  <conditionalFormatting sqref="B130:C135">
    <cfRule type="cellIs" dxfId="3958" priority="3944" operator="equal">
      <formula>"COMPLETAR"</formula>
    </cfRule>
  </conditionalFormatting>
  <conditionalFormatting sqref="B130:C135">
    <cfRule type="cellIs" dxfId="3957" priority="3943" operator="equal">
      <formula>"COMPLETAR"</formula>
    </cfRule>
  </conditionalFormatting>
  <conditionalFormatting sqref="B130:C130">
    <cfRule type="cellIs" dxfId="3956" priority="3942" operator="equal">
      <formula>"COMPLETAR"</formula>
    </cfRule>
  </conditionalFormatting>
  <conditionalFormatting sqref="B130:C130">
    <cfRule type="cellIs" dxfId="3955" priority="3941" operator="equal">
      <formula>"COMPLETAR"</formula>
    </cfRule>
  </conditionalFormatting>
  <conditionalFormatting sqref="B130:C130">
    <cfRule type="cellIs" dxfId="3954" priority="3940" operator="equal">
      <formula>"COMPLETAR"</formula>
    </cfRule>
  </conditionalFormatting>
  <conditionalFormatting sqref="B130:C130">
    <cfRule type="cellIs" dxfId="3953" priority="3939" operator="equal">
      <formula>"COMPLETAR"</formula>
    </cfRule>
  </conditionalFormatting>
  <conditionalFormatting sqref="B130:C130">
    <cfRule type="cellIs" dxfId="3952" priority="3938" operator="equal">
      <formula>"COMPLETAR"</formula>
    </cfRule>
  </conditionalFormatting>
  <conditionalFormatting sqref="B130:C130">
    <cfRule type="cellIs" dxfId="3951" priority="3937" operator="equal">
      <formula>"COMPLETAR"</formula>
    </cfRule>
  </conditionalFormatting>
  <conditionalFormatting sqref="B130:C130">
    <cfRule type="cellIs" dxfId="3950" priority="3936" operator="equal">
      <formula>"COMPLETAR"</formula>
    </cfRule>
  </conditionalFormatting>
  <conditionalFormatting sqref="B130:C130">
    <cfRule type="cellIs" dxfId="3949" priority="3935" operator="equal">
      <formula>"COMPLETAR"</formula>
    </cfRule>
  </conditionalFormatting>
  <conditionalFormatting sqref="B131:C131">
    <cfRule type="cellIs" dxfId="3948" priority="3934" operator="equal">
      <formula>"COMPLETAR"</formula>
    </cfRule>
  </conditionalFormatting>
  <conditionalFormatting sqref="B131:C131">
    <cfRule type="cellIs" dxfId="3947" priority="3933" operator="equal">
      <formula>"COMPLETAR"</formula>
    </cfRule>
  </conditionalFormatting>
  <conditionalFormatting sqref="B131:C131">
    <cfRule type="cellIs" dxfId="3946" priority="3932" operator="equal">
      <formula>"COMPLETAR"</formula>
    </cfRule>
  </conditionalFormatting>
  <conditionalFormatting sqref="B131:C131">
    <cfRule type="cellIs" dxfId="3945" priority="3931" operator="equal">
      <formula>"COMPLETAR"</formula>
    </cfRule>
  </conditionalFormatting>
  <conditionalFormatting sqref="B131:C131">
    <cfRule type="cellIs" dxfId="3944" priority="3930" operator="equal">
      <formula>"COMPLETAR"</formula>
    </cfRule>
  </conditionalFormatting>
  <conditionalFormatting sqref="B131:C131">
    <cfRule type="cellIs" dxfId="3943" priority="3929" operator="equal">
      <formula>"COMPLETAR"</formula>
    </cfRule>
  </conditionalFormatting>
  <conditionalFormatting sqref="B131:C131">
    <cfRule type="cellIs" dxfId="3942" priority="3928" operator="equal">
      <formula>"COMPLETAR"</formula>
    </cfRule>
  </conditionalFormatting>
  <conditionalFormatting sqref="B131:C131">
    <cfRule type="cellIs" dxfId="3941" priority="3927" operator="equal">
      <formula>"COMPLETAR"</formula>
    </cfRule>
  </conditionalFormatting>
  <conditionalFormatting sqref="B131:C131">
    <cfRule type="cellIs" dxfId="3940" priority="3926" operator="equal">
      <formula>"COMPLETAR"</formula>
    </cfRule>
  </conditionalFormatting>
  <conditionalFormatting sqref="B132:C132">
    <cfRule type="cellIs" dxfId="3939" priority="3925" operator="equal">
      <formula>"COMPLETAR"</formula>
    </cfRule>
  </conditionalFormatting>
  <conditionalFormatting sqref="B132:C132">
    <cfRule type="cellIs" dxfId="3938" priority="3924" operator="equal">
      <formula>"COMPLETAR"</formula>
    </cfRule>
  </conditionalFormatting>
  <conditionalFormatting sqref="B132:C132">
    <cfRule type="cellIs" dxfId="3937" priority="3923" operator="equal">
      <formula>"COMPLETAR"</formula>
    </cfRule>
  </conditionalFormatting>
  <conditionalFormatting sqref="B132:C132">
    <cfRule type="cellIs" dxfId="3936" priority="3922" operator="equal">
      <formula>"COMPLETAR"</formula>
    </cfRule>
  </conditionalFormatting>
  <conditionalFormatting sqref="B132:C132">
    <cfRule type="cellIs" dxfId="3935" priority="3921" operator="equal">
      <formula>"COMPLETAR"</formula>
    </cfRule>
  </conditionalFormatting>
  <conditionalFormatting sqref="B132:C132">
    <cfRule type="cellIs" dxfId="3934" priority="3920" operator="equal">
      <formula>"COMPLETAR"</formula>
    </cfRule>
  </conditionalFormatting>
  <conditionalFormatting sqref="B132:C132">
    <cfRule type="cellIs" dxfId="3933" priority="3919" operator="equal">
      <formula>"COMPLETAR"</formula>
    </cfRule>
  </conditionalFormatting>
  <conditionalFormatting sqref="B132:C132">
    <cfRule type="cellIs" dxfId="3932" priority="3918" operator="equal">
      <formula>"COMPLETAR"</formula>
    </cfRule>
  </conditionalFormatting>
  <conditionalFormatting sqref="B132:C132">
    <cfRule type="cellIs" dxfId="3931" priority="3917" operator="equal">
      <formula>"COMPLETAR"</formula>
    </cfRule>
  </conditionalFormatting>
  <conditionalFormatting sqref="B133:C133">
    <cfRule type="cellIs" dxfId="3930" priority="3916" operator="equal">
      <formula>"COMPLETAR"</formula>
    </cfRule>
  </conditionalFormatting>
  <conditionalFormatting sqref="B133:C133">
    <cfRule type="cellIs" dxfId="3929" priority="3915" operator="equal">
      <formula>"COMPLETAR"</formula>
    </cfRule>
  </conditionalFormatting>
  <conditionalFormatting sqref="B133:C133">
    <cfRule type="cellIs" dxfId="3928" priority="3914" operator="equal">
      <formula>"COMPLETAR"</formula>
    </cfRule>
  </conditionalFormatting>
  <conditionalFormatting sqref="B133:C133">
    <cfRule type="cellIs" dxfId="3927" priority="3913" operator="equal">
      <formula>"COMPLETAR"</formula>
    </cfRule>
  </conditionalFormatting>
  <conditionalFormatting sqref="B133:C133">
    <cfRule type="cellIs" dxfId="3926" priority="3912" operator="equal">
      <formula>"COMPLETAR"</formula>
    </cfRule>
  </conditionalFormatting>
  <conditionalFormatting sqref="B133:C133">
    <cfRule type="cellIs" dxfId="3925" priority="3911" operator="equal">
      <formula>"COMPLETAR"</formula>
    </cfRule>
  </conditionalFormatting>
  <conditionalFormatting sqref="B133:C133">
    <cfRule type="cellIs" dxfId="3924" priority="3910" operator="equal">
      <formula>"COMPLETAR"</formula>
    </cfRule>
  </conditionalFormatting>
  <conditionalFormatting sqref="B133:C133">
    <cfRule type="cellIs" dxfId="3923" priority="3909" operator="equal">
      <formula>"COMPLETAR"</formula>
    </cfRule>
  </conditionalFormatting>
  <conditionalFormatting sqref="B133:C133">
    <cfRule type="cellIs" dxfId="3922" priority="3908" operator="equal">
      <formula>"COMPLETAR"</formula>
    </cfRule>
  </conditionalFormatting>
  <conditionalFormatting sqref="B134:C134">
    <cfRule type="cellIs" dxfId="3921" priority="3907" operator="equal">
      <formula>"COMPLETAR"</formula>
    </cfRule>
  </conditionalFormatting>
  <conditionalFormatting sqref="B134:C134">
    <cfRule type="cellIs" dxfId="3920" priority="3906" operator="equal">
      <formula>"COMPLETAR"</formula>
    </cfRule>
  </conditionalFormatting>
  <conditionalFormatting sqref="B134:C134">
    <cfRule type="cellIs" dxfId="3919" priority="3905" operator="equal">
      <formula>"COMPLETAR"</formula>
    </cfRule>
  </conditionalFormatting>
  <conditionalFormatting sqref="B134:C134">
    <cfRule type="cellIs" dxfId="3918" priority="3904" operator="equal">
      <formula>"COMPLETAR"</formula>
    </cfRule>
  </conditionalFormatting>
  <conditionalFormatting sqref="B134:C134">
    <cfRule type="cellIs" dxfId="3917" priority="3903" operator="equal">
      <formula>"COMPLETAR"</formula>
    </cfRule>
  </conditionalFormatting>
  <conditionalFormatting sqref="B134:C134">
    <cfRule type="cellIs" dxfId="3916" priority="3902" operator="equal">
      <formula>"COMPLETAR"</formula>
    </cfRule>
  </conditionalFormatting>
  <conditionalFormatting sqref="B134:C134">
    <cfRule type="cellIs" dxfId="3915" priority="3901" operator="equal">
      <formula>"COMPLETAR"</formula>
    </cfRule>
  </conditionalFormatting>
  <conditionalFormatting sqref="B134:C134">
    <cfRule type="cellIs" dxfId="3914" priority="3900" operator="equal">
      <formula>"COMPLETAR"</formula>
    </cfRule>
  </conditionalFormatting>
  <conditionalFormatting sqref="B134:C134">
    <cfRule type="cellIs" dxfId="3913" priority="3899" operator="equal">
      <formula>"COMPLETAR"</formula>
    </cfRule>
  </conditionalFormatting>
  <conditionalFormatting sqref="B135:C135">
    <cfRule type="cellIs" dxfId="3912" priority="3898" operator="equal">
      <formula>"COMPLETAR"</formula>
    </cfRule>
  </conditionalFormatting>
  <conditionalFormatting sqref="B135:C135">
    <cfRule type="cellIs" dxfId="3911" priority="3897" operator="equal">
      <formula>"COMPLETAR"</formula>
    </cfRule>
  </conditionalFormatting>
  <conditionalFormatting sqref="B135:C135">
    <cfRule type="cellIs" dxfId="3910" priority="3896" operator="equal">
      <formula>"COMPLETAR"</formula>
    </cfRule>
  </conditionalFormatting>
  <conditionalFormatting sqref="B135:C135">
    <cfRule type="cellIs" dxfId="3909" priority="3895" operator="equal">
      <formula>"COMPLETAR"</formula>
    </cfRule>
  </conditionalFormatting>
  <conditionalFormatting sqref="B135:C135">
    <cfRule type="cellIs" dxfId="3908" priority="3894" operator="equal">
      <formula>"COMPLETAR"</formula>
    </cfRule>
  </conditionalFormatting>
  <conditionalFormatting sqref="B135:C135">
    <cfRule type="cellIs" dxfId="3907" priority="3893" operator="equal">
      <formula>"COMPLETAR"</formula>
    </cfRule>
  </conditionalFormatting>
  <conditionalFormatting sqref="B135:C135">
    <cfRule type="cellIs" dxfId="3906" priority="3892" operator="equal">
      <formula>"COMPLETAR"</formula>
    </cfRule>
  </conditionalFormatting>
  <conditionalFormatting sqref="B135:C135">
    <cfRule type="cellIs" dxfId="3905" priority="3891" operator="equal">
      <formula>"COMPLETAR"</formula>
    </cfRule>
  </conditionalFormatting>
  <conditionalFormatting sqref="B135:C135">
    <cfRule type="cellIs" dxfId="3904" priority="3890" operator="equal">
      <formula>"COMPLETAR"</formula>
    </cfRule>
  </conditionalFormatting>
  <conditionalFormatting sqref="B135:C135">
    <cfRule type="cellIs" dxfId="3903" priority="3889" operator="equal">
      <formula>"COMPLETAR"</formula>
    </cfRule>
  </conditionalFormatting>
  <conditionalFormatting sqref="B136:C141">
    <cfRule type="cellIs" dxfId="3902" priority="3888" operator="equal">
      <formula>"COMPLETAR"</formula>
    </cfRule>
  </conditionalFormatting>
  <conditionalFormatting sqref="B136:C141">
    <cfRule type="cellIs" dxfId="3901" priority="3887" operator="equal">
      <formula>"COMPLETAR"</formula>
    </cfRule>
  </conditionalFormatting>
  <conditionalFormatting sqref="B136:C141">
    <cfRule type="cellIs" dxfId="3900" priority="3886" operator="equal">
      <formula>"COMPLETAR"</formula>
    </cfRule>
  </conditionalFormatting>
  <conditionalFormatting sqref="B136:C136">
    <cfRule type="cellIs" dxfId="3899" priority="3885" operator="equal">
      <formula>"COMPLETAR"</formula>
    </cfRule>
  </conditionalFormatting>
  <conditionalFormatting sqref="B136:C136">
    <cfRule type="cellIs" dxfId="3898" priority="3884" operator="equal">
      <formula>"COMPLETAR"</formula>
    </cfRule>
  </conditionalFormatting>
  <conditionalFormatting sqref="B136:C136">
    <cfRule type="cellIs" dxfId="3897" priority="3883" operator="equal">
      <formula>"COMPLETAR"</formula>
    </cfRule>
  </conditionalFormatting>
  <conditionalFormatting sqref="B136:C136">
    <cfRule type="cellIs" dxfId="3896" priority="3882" operator="equal">
      <formula>"COMPLETAR"</formula>
    </cfRule>
  </conditionalFormatting>
  <conditionalFormatting sqref="B136:C136">
    <cfRule type="cellIs" dxfId="3895" priority="3881" operator="equal">
      <formula>"COMPLETAR"</formula>
    </cfRule>
  </conditionalFormatting>
  <conditionalFormatting sqref="B136:C136">
    <cfRule type="cellIs" dxfId="3894" priority="3880" operator="equal">
      <formula>"COMPLETAR"</formula>
    </cfRule>
  </conditionalFormatting>
  <conditionalFormatting sqref="B136:C136">
    <cfRule type="cellIs" dxfId="3893" priority="3879" operator="equal">
      <formula>"COMPLETAR"</formula>
    </cfRule>
  </conditionalFormatting>
  <conditionalFormatting sqref="B136:C136">
    <cfRule type="cellIs" dxfId="3892" priority="3878" operator="equal">
      <formula>"COMPLETAR"</formula>
    </cfRule>
  </conditionalFormatting>
  <conditionalFormatting sqref="B137:C137">
    <cfRule type="cellIs" dxfId="3891" priority="3877" operator="equal">
      <formula>"COMPLETAR"</formula>
    </cfRule>
  </conditionalFormatting>
  <conditionalFormatting sqref="B137:C137">
    <cfRule type="cellIs" dxfId="3890" priority="3876" operator="equal">
      <formula>"COMPLETAR"</formula>
    </cfRule>
  </conditionalFormatting>
  <conditionalFormatting sqref="B137:C137">
    <cfRule type="cellIs" dxfId="3889" priority="3875" operator="equal">
      <formula>"COMPLETAR"</formula>
    </cfRule>
  </conditionalFormatting>
  <conditionalFormatting sqref="B137:C137">
    <cfRule type="cellIs" dxfId="3888" priority="3874" operator="equal">
      <formula>"COMPLETAR"</formula>
    </cfRule>
  </conditionalFormatting>
  <conditionalFormatting sqref="B137:C137">
    <cfRule type="cellIs" dxfId="3887" priority="3873" operator="equal">
      <formula>"COMPLETAR"</formula>
    </cfRule>
  </conditionalFormatting>
  <conditionalFormatting sqref="B137:C137">
    <cfRule type="cellIs" dxfId="3886" priority="3872" operator="equal">
      <formula>"COMPLETAR"</formula>
    </cfRule>
  </conditionalFormatting>
  <conditionalFormatting sqref="B137:C137">
    <cfRule type="cellIs" dxfId="3885" priority="3871" operator="equal">
      <formula>"COMPLETAR"</formula>
    </cfRule>
  </conditionalFormatting>
  <conditionalFormatting sqref="B137:C137">
    <cfRule type="cellIs" dxfId="3884" priority="3870" operator="equal">
      <formula>"COMPLETAR"</formula>
    </cfRule>
  </conditionalFormatting>
  <conditionalFormatting sqref="B137:C137">
    <cfRule type="cellIs" dxfId="3883" priority="3869" operator="equal">
      <formula>"COMPLETAR"</formula>
    </cfRule>
  </conditionalFormatting>
  <conditionalFormatting sqref="B138:C138">
    <cfRule type="cellIs" dxfId="3882" priority="3868" operator="equal">
      <formula>"COMPLETAR"</formula>
    </cfRule>
  </conditionalFormatting>
  <conditionalFormatting sqref="B138:C138">
    <cfRule type="cellIs" dxfId="3881" priority="3867" operator="equal">
      <formula>"COMPLETAR"</formula>
    </cfRule>
  </conditionalFormatting>
  <conditionalFormatting sqref="B138:C138">
    <cfRule type="cellIs" dxfId="3880" priority="3866" operator="equal">
      <formula>"COMPLETAR"</formula>
    </cfRule>
  </conditionalFormatting>
  <conditionalFormatting sqref="B138:C138">
    <cfRule type="cellIs" dxfId="3879" priority="3865" operator="equal">
      <formula>"COMPLETAR"</formula>
    </cfRule>
  </conditionalFormatting>
  <conditionalFormatting sqref="B138:C138">
    <cfRule type="cellIs" dxfId="3878" priority="3864" operator="equal">
      <formula>"COMPLETAR"</formula>
    </cfRule>
  </conditionalFormatting>
  <conditionalFormatting sqref="B138:C138">
    <cfRule type="cellIs" dxfId="3877" priority="3863" operator="equal">
      <formula>"COMPLETAR"</formula>
    </cfRule>
  </conditionalFormatting>
  <conditionalFormatting sqref="B138:C138">
    <cfRule type="cellIs" dxfId="3876" priority="3862" operator="equal">
      <formula>"COMPLETAR"</formula>
    </cfRule>
  </conditionalFormatting>
  <conditionalFormatting sqref="B138:C138">
    <cfRule type="cellIs" dxfId="3875" priority="3861" operator="equal">
      <formula>"COMPLETAR"</formula>
    </cfRule>
  </conditionalFormatting>
  <conditionalFormatting sqref="B138:C138">
    <cfRule type="cellIs" dxfId="3874" priority="3860" operator="equal">
      <formula>"COMPLETAR"</formula>
    </cfRule>
  </conditionalFormatting>
  <conditionalFormatting sqref="B139:C139">
    <cfRule type="cellIs" dxfId="3873" priority="3859" operator="equal">
      <formula>"COMPLETAR"</formula>
    </cfRule>
  </conditionalFormatting>
  <conditionalFormatting sqref="B139:C139">
    <cfRule type="cellIs" dxfId="3872" priority="3858" operator="equal">
      <formula>"COMPLETAR"</formula>
    </cfRule>
  </conditionalFormatting>
  <conditionalFormatting sqref="B139:C139">
    <cfRule type="cellIs" dxfId="3871" priority="3857" operator="equal">
      <formula>"COMPLETAR"</formula>
    </cfRule>
  </conditionalFormatting>
  <conditionalFormatting sqref="B139:C139">
    <cfRule type="cellIs" dxfId="3870" priority="3856" operator="equal">
      <formula>"COMPLETAR"</formula>
    </cfRule>
  </conditionalFormatting>
  <conditionalFormatting sqref="B139:C139">
    <cfRule type="cellIs" dxfId="3869" priority="3855" operator="equal">
      <formula>"COMPLETAR"</formula>
    </cfRule>
  </conditionalFormatting>
  <conditionalFormatting sqref="B139:C139">
    <cfRule type="cellIs" dxfId="3868" priority="3854" operator="equal">
      <formula>"COMPLETAR"</formula>
    </cfRule>
  </conditionalFormatting>
  <conditionalFormatting sqref="B139:C139">
    <cfRule type="cellIs" dxfId="3867" priority="3853" operator="equal">
      <formula>"COMPLETAR"</formula>
    </cfRule>
  </conditionalFormatting>
  <conditionalFormatting sqref="B139:C139">
    <cfRule type="cellIs" dxfId="3866" priority="3852" operator="equal">
      <formula>"COMPLETAR"</formula>
    </cfRule>
  </conditionalFormatting>
  <conditionalFormatting sqref="B139:C139">
    <cfRule type="cellIs" dxfId="3865" priority="3851" operator="equal">
      <formula>"COMPLETAR"</formula>
    </cfRule>
  </conditionalFormatting>
  <conditionalFormatting sqref="B140:C140">
    <cfRule type="cellIs" dxfId="3864" priority="3850" operator="equal">
      <formula>"COMPLETAR"</formula>
    </cfRule>
  </conditionalFormatting>
  <conditionalFormatting sqref="B140:C140">
    <cfRule type="cellIs" dxfId="3863" priority="3849" operator="equal">
      <formula>"COMPLETAR"</formula>
    </cfRule>
  </conditionalFormatting>
  <conditionalFormatting sqref="B140:C140">
    <cfRule type="cellIs" dxfId="3862" priority="3848" operator="equal">
      <formula>"COMPLETAR"</formula>
    </cfRule>
  </conditionalFormatting>
  <conditionalFormatting sqref="B140:C140">
    <cfRule type="cellIs" dxfId="3861" priority="3847" operator="equal">
      <formula>"COMPLETAR"</formula>
    </cfRule>
  </conditionalFormatting>
  <conditionalFormatting sqref="B140:C140">
    <cfRule type="cellIs" dxfId="3860" priority="3846" operator="equal">
      <formula>"COMPLETAR"</formula>
    </cfRule>
  </conditionalFormatting>
  <conditionalFormatting sqref="B140:C140">
    <cfRule type="cellIs" dxfId="3859" priority="3845" operator="equal">
      <formula>"COMPLETAR"</formula>
    </cfRule>
  </conditionalFormatting>
  <conditionalFormatting sqref="B140:C140">
    <cfRule type="cellIs" dxfId="3858" priority="3844" operator="equal">
      <formula>"COMPLETAR"</formula>
    </cfRule>
  </conditionalFormatting>
  <conditionalFormatting sqref="B140:C140">
    <cfRule type="cellIs" dxfId="3857" priority="3843" operator="equal">
      <formula>"COMPLETAR"</formula>
    </cfRule>
  </conditionalFormatting>
  <conditionalFormatting sqref="B140:C140">
    <cfRule type="cellIs" dxfId="3856" priority="3842" operator="equal">
      <formula>"COMPLETAR"</formula>
    </cfRule>
  </conditionalFormatting>
  <conditionalFormatting sqref="B141:C141">
    <cfRule type="cellIs" dxfId="3855" priority="3841" operator="equal">
      <formula>"COMPLETAR"</formula>
    </cfRule>
  </conditionalFormatting>
  <conditionalFormatting sqref="B141:C141">
    <cfRule type="cellIs" dxfId="3854" priority="3840" operator="equal">
      <formula>"COMPLETAR"</formula>
    </cfRule>
  </conditionalFormatting>
  <conditionalFormatting sqref="B141:C141">
    <cfRule type="cellIs" dxfId="3853" priority="3839" operator="equal">
      <formula>"COMPLETAR"</formula>
    </cfRule>
  </conditionalFormatting>
  <conditionalFormatting sqref="B141:C141">
    <cfRule type="cellIs" dxfId="3852" priority="3838" operator="equal">
      <formula>"COMPLETAR"</formula>
    </cfRule>
  </conditionalFormatting>
  <conditionalFormatting sqref="B141:C141">
    <cfRule type="cellIs" dxfId="3851" priority="3837" operator="equal">
      <formula>"COMPLETAR"</formula>
    </cfRule>
  </conditionalFormatting>
  <conditionalFormatting sqref="B141:C141">
    <cfRule type="cellIs" dxfId="3850" priority="3836" operator="equal">
      <formula>"COMPLETAR"</formula>
    </cfRule>
  </conditionalFormatting>
  <conditionalFormatting sqref="B141:C141">
    <cfRule type="cellIs" dxfId="3849" priority="3835" operator="equal">
      <formula>"COMPLETAR"</formula>
    </cfRule>
  </conditionalFormatting>
  <conditionalFormatting sqref="B141:C141">
    <cfRule type="cellIs" dxfId="3848" priority="3834" operator="equal">
      <formula>"COMPLETAR"</formula>
    </cfRule>
  </conditionalFormatting>
  <conditionalFormatting sqref="B141:C141">
    <cfRule type="cellIs" dxfId="3847" priority="3833" operator="equal">
      <formula>"COMPLETAR"</formula>
    </cfRule>
  </conditionalFormatting>
  <conditionalFormatting sqref="B141:C141">
    <cfRule type="cellIs" dxfId="3846" priority="3832" operator="equal">
      <formula>"COMPLETAR"</formula>
    </cfRule>
  </conditionalFormatting>
  <conditionalFormatting sqref="B142:C147">
    <cfRule type="cellIs" dxfId="3845" priority="3831" operator="equal">
      <formula>"COMPLETAR"</formula>
    </cfRule>
  </conditionalFormatting>
  <conditionalFormatting sqref="B142:C147">
    <cfRule type="cellIs" dxfId="3844" priority="3830" operator="equal">
      <formula>"COMPLETAR"</formula>
    </cfRule>
  </conditionalFormatting>
  <conditionalFormatting sqref="B142:C147">
    <cfRule type="cellIs" dxfId="3843" priority="3829" operator="equal">
      <formula>"COMPLETAR"</formula>
    </cfRule>
  </conditionalFormatting>
  <conditionalFormatting sqref="B142:C142">
    <cfRule type="cellIs" dxfId="3842" priority="3828" operator="equal">
      <formula>"COMPLETAR"</formula>
    </cfRule>
  </conditionalFormatting>
  <conditionalFormatting sqref="B142:C142">
    <cfRule type="cellIs" dxfId="3841" priority="3827" operator="equal">
      <formula>"COMPLETAR"</formula>
    </cfRule>
  </conditionalFormatting>
  <conditionalFormatting sqref="B142:C142">
    <cfRule type="cellIs" dxfId="3840" priority="3826" operator="equal">
      <formula>"COMPLETAR"</formula>
    </cfRule>
  </conditionalFormatting>
  <conditionalFormatting sqref="B142:C142">
    <cfRule type="cellIs" dxfId="3839" priority="3825" operator="equal">
      <formula>"COMPLETAR"</formula>
    </cfRule>
  </conditionalFormatting>
  <conditionalFormatting sqref="B142:C142">
    <cfRule type="cellIs" dxfId="3838" priority="3824" operator="equal">
      <formula>"COMPLETAR"</formula>
    </cfRule>
  </conditionalFormatting>
  <conditionalFormatting sqref="B142:C142">
    <cfRule type="cellIs" dxfId="3837" priority="3823" operator="equal">
      <formula>"COMPLETAR"</formula>
    </cfRule>
  </conditionalFormatting>
  <conditionalFormatting sqref="B142:C142">
    <cfRule type="cellIs" dxfId="3836" priority="3822" operator="equal">
      <formula>"COMPLETAR"</formula>
    </cfRule>
  </conditionalFormatting>
  <conditionalFormatting sqref="B142:C142">
    <cfRule type="cellIs" dxfId="3835" priority="3821" operator="equal">
      <formula>"COMPLETAR"</formula>
    </cfRule>
  </conditionalFormatting>
  <conditionalFormatting sqref="B143:C143">
    <cfRule type="cellIs" dxfId="3834" priority="3820" operator="equal">
      <formula>"COMPLETAR"</formula>
    </cfRule>
  </conditionalFormatting>
  <conditionalFormatting sqref="B143:C143">
    <cfRule type="cellIs" dxfId="3833" priority="3819" operator="equal">
      <formula>"COMPLETAR"</formula>
    </cfRule>
  </conditionalFormatting>
  <conditionalFormatting sqref="B143:C143">
    <cfRule type="cellIs" dxfId="3832" priority="3818" operator="equal">
      <formula>"COMPLETAR"</formula>
    </cfRule>
  </conditionalFormatting>
  <conditionalFormatting sqref="B143:C143">
    <cfRule type="cellIs" dxfId="3831" priority="3817" operator="equal">
      <formula>"COMPLETAR"</formula>
    </cfRule>
  </conditionalFormatting>
  <conditionalFormatting sqref="B143:C143">
    <cfRule type="cellIs" dxfId="3830" priority="3816" operator="equal">
      <formula>"COMPLETAR"</formula>
    </cfRule>
  </conditionalFormatting>
  <conditionalFormatting sqref="B143:C143">
    <cfRule type="cellIs" dxfId="3829" priority="3815" operator="equal">
      <formula>"COMPLETAR"</formula>
    </cfRule>
  </conditionalFormatting>
  <conditionalFormatting sqref="B143:C143">
    <cfRule type="cellIs" dxfId="3828" priority="3814" operator="equal">
      <formula>"COMPLETAR"</formula>
    </cfRule>
  </conditionalFormatting>
  <conditionalFormatting sqref="B143:C143">
    <cfRule type="cellIs" dxfId="3827" priority="3813" operator="equal">
      <formula>"COMPLETAR"</formula>
    </cfRule>
  </conditionalFormatting>
  <conditionalFormatting sqref="B143:C143">
    <cfRule type="cellIs" dxfId="3826" priority="3812" operator="equal">
      <formula>"COMPLETAR"</formula>
    </cfRule>
  </conditionalFormatting>
  <conditionalFormatting sqref="B144:C144">
    <cfRule type="cellIs" dxfId="3825" priority="3811" operator="equal">
      <formula>"COMPLETAR"</formula>
    </cfRule>
  </conditionalFormatting>
  <conditionalFormatting sqref="B144:C144">
    <cfRule type="cellIs" dxfId="3824" priority="3810" operator="equal">
      <formula>"COMPLETAR"</formula>
    </cfRule>
  </conditionalFormatting>
  <conditionalFormatting sqref="B144:C144">
    <cfRule type="cellIs" dxfId="3823" priority="3809" operator="equal">
      <formula>"COMPLETAR"</formula>
    </cfRule>
  </conditionalFormatting>
  <conditionalFormatting sqref="B144:C144">
    <cfRule type="cellIs" dxfId="3822" priority="3808" operator="equal">
      <formula>"COMPLETAR"</formula>
    </cfRule>
  </conditionalFormatting>
  <conditionalFormatting sqref="B144:C144">
    <cfRule type="cellIs" dxfId="3821" priority="3807" operator="equal">
      <formula>"COMPLETAR"</formula>
    </cfRule>
  </conditionalFormatting>
  <conditionalFormatting sqref="B144:C144">
    <cfRule type="cellIs" dxfId="3820" priority="3806" operator="equal">
      <formula>"COMPLETAR"</formula>
    </cfRule>
  </conditionalFormatting>
  <conditionalFormatting sqref="B144:C144">
    <cfRule type="cellIs" dxfId="3819" priority="3805" operator="equal">
      <formula>"COMPLETAR"</formula>
    </cfRule>
  </conditionalFormatting>
  <conditionalFormatting sqref="B144:C144">
    <cfRule type="cellIs" dxfId="3818" priority="3804" operator="equal">
      <formula>"COMPLETAR"</formula>
    </cfRule>
  </conditionalFormatting>
  <conditionalFormatting sqref="B144:C144">
    <cfRule type="cellIs" dxfId="3817" priority="3803" operator="equal">
      <formula>"COMPLETAR"</formula>
    </cfRule>
  </conditionalFormatting>
  <conditionalFormatting sqref="B145:C145">
    <cfRule type="cellIs" dxfId="3816" priority="3802" operator="equal">
      <formula>"COMPLETAR"</formula>
    </cfRule>
  </conditionalFormatting>
  <conditionalFormatting sqref="B145:C145">
    <cfRule type="cellIs" dxfId="3815" priority="3801" operator="equal">
      <formula>"COMPLETAR"</formula>
    </cfRule>
  </conditionalFormatting>
  <conditionalFormatting sqref="B145:C145">
    <cfRule type="cellIs" dxfId="3814" priority="3800" operator="equal">
      <formula>"COMPLETAR"</formula>
    </cfRule>
  </conditionalFormatting>
  <conditionalFormatting sqref="B145:C145">
    <cfRule type="cellIs" dxfId="3813" priority="3799" operator="equal">
      <formula>"COMPLETAR"</formula>
    </cfRule>
  </conditionalFormatting>
  <conditionalFormatting sqref="B145:C145">
    <cfRule type="cellIs" dxfId="3812" priority="3798" operator="equal">
      <formula>"COMPLETAR"</formula>
    </cfRule>
  </conditionalFormatting>
  <conditionalFormatting sqref="B145:C145">
    <cfRule type="cellIs" dxfId="3811" priority="3797" operator="equal">
      <formula>"COMPLETAR"</formula>
    </cfRule>
  </conditionalFormatting>
  <conditionalFormatting sqref="B145:C145">
    <cfRule type="cellIs" dxfId="3810" priority="3796" operator="equal">
      <formula>"COMPLETAR"</formula>
    </cfRule>
  </conditionalFormatting>
  <conditionalFormatting sqref="B145:C145">
    <cfRule type="cellIs" dxfId="3809" priority="3795" operator="equal">
      <formula>"COMPLETAR"</formula>
    </cfRule>
  </conditionalFormatting>
  <conditionalFormatting sqref="B145:C145">
    <cfRule type="cellIs" dxfId="3808" priority="3794" operator="equal">
      <formula>"COMPLETAR"</formula>
    </cfRule>
  </conditionalFormatting>
  <conditionalFormatting sqref="B146:C146">
    <cfRule type="cellIs" dxfId="3807" priority="3793" operator="equal">
      <formula>"COMPLETAR"</formula>
    </cfRule>
  </conditionalFormatting>
  <conditionalFormatting sqref="B146:C146">
    <cfRule type="cellIs" dxfId="3806" priority="3792" operator="equal">
      <formula>"COMPLETAR"</formula>
    </cfRule>
  </conditionalFormatting>
  <conditionalFormatting sqref="B146:C146">
    <cfRule type="cellIs" dxfId="3805" priority="3791" operator="equal">
      <formula>"COMPLETAR"</formula>
    </cfRule>
  </conditionalFormatting>
  <conditionalFormatting sqref="B146:C146">
    <cfRule type="cellIs" dxfId="3804" priority="3790" operator="equal">
      <formula>"COMPLETAR"</formula>
    </cfRule>
  </conditionalFormatting>
  <conditionalFormatting sqref="B146:C146">
    <cfRule type="cellIs" dxfId="3803" priority="3789" operator="equal">
      <formula>"COMPLETAR"</formula>
    </cfRule>
  </conditionalFormatting>
  <conditionalFormatting sqref="B146:C146">
    <cfRule type="cellIs" dxfId="3802" priority="3788" operator="equal">
      <formula>"COMPLETAR"</formula>
    </cfRule>
  </conditionalFormatting>
  <conditionalFormatting sqref="B146:C146">
    <cfRule type="cellIs" dxfId="3801" priority="3787" operator="equal">
      <formula>"COMPLETAR"</formula>
    </cfRule>
  </conditionalFormatting>
  <conditionalFormatting sqref="B146:C146">
    <cfRule type="cellIs" dxfId="3800" priority="3786" operator="equal">
      <formula>"COMPLETAR"</formula>
    </cfRule>
  </conditionalFormatting>
  <conditionalFormatting sqref="B146:C146">
    <cfRule type="cellIs" dxfId="3799" priority="3785" operator="equal">
      <formula>"COMPLETAR"</formula>
    </cfRule>
  </conditionalFormatting>
  <conditionalFormatting sqref="B147:C147">
    <cfRule type="cellIs" dxfId="3798" priority="3784" operator="equal">
      <formula>"COMPLETAR"</formula>
    </cfRule>
  </conditionalFormatting>
  <conditionalFormatting sqref="B147:C147">
    <cfRule type="cellIs" dxfId="3797" priority="3783" operator="equal">
      <formula>"COMPLETAR"</formula>
    </cfRule>
  </conditionalFormatting>
  <conditionalFormatting sqref="B147:C147">
    <cfRule type="cellIs" dxfId="3796" priority="3782" operator="equal">
      <formula>"COMPLETAR"</formula>
    </cfRule>
  </conditionalFormatting>
  <conditionalFormatting sqref="B147:C147">
    <cfRule type="cellIs" dxfId="3795" priority="3781" operator="equal">
      <formula>"COMPLETAR"</formula>
    </cfRule>
  </conditionalFormatting>
  <conditionalFormatting sqref="B147:C147">
    <cfRule type="cellIs" dxfId="3794" priority="3780" operator="equal">
      <formula>"COMPLETAR"</formula>
    </cfRule>
  </conditionalFormatting>
  <conditionalFormatting sqref="B147:C147">
    <cfRule type="cellIs" dxfId="3793" priority="3779" operator="equal">
      <formula>"COMPLETAR"</formula>
    </cfRule>
  </conditionalFormatting>
  <conditionalFormatting sqref="B147:C147">
    <cfRule type="cellIs" dxfId="3792" priority="3778" operator="equal">
      <formula>"COMPLETAR"</formula>
    </cfRule>
  </conditionalFormatting>
  <conditionalFormatting sqref="B147:C147">
    <cfRule type="cellIs" dxfId="3791" priority="3777" operator="equal">
      <formula>"COMPLETAR"</formula>
    </cfRule>
  </conditionalFormatting>
  <conditionalFormatting sqref="B147:C147">
    <cfRule type="cellIs" dxfId="3790" priority="3776" operator="equal">
      <formula>"COMPLETAR"</formula>
    </cfRule>
  </conditionalFormatting>
  <conditionalFormatting sqref="B147:C147">
    <cfRule type="cellIs" dxfId="3789" priority="3775" operator="equal">
      <formula>"COMPLETAR"</formula>
    </cfRule>
  </conditionalFormatting>
  <conditionalFormatting sqref="B148:C153">
    <cfRule type="cellIs" dxfId="3788" priority="3774" operator="equal">
      <formula>"COMPLETAR"</formula>
    </cfRule>
  </conditionalFormatting>
  <conditionalFormatting sqref="B148:C153">
    <cfRule type="cellIs" dxfId="3787" priority="3773" operator="equal">
      <formula>"COMPLETAR"</formula>
    </cfRule>
  </conditionalFormatting>
  <conditionalFormatting sqref="B148:C153">
    <cfRule type="cellIs" dxfId="3786" priority="3772" operator="equal">
      <formula>"COMPLETAR"</formula>
    </cfRule>
  </conditionalFormatting>
  <conditionalFormatting sqref="B148:C148">
    <cfRule type="cellIs" dxfId="3785" priority="3771" operator="equal">
      <formula>"COMPLETAR"</formula>
    </cfRule>
  </conditionalFormatting>
  <conditionalFormatting sqref="B148:C148">
    <cfRule type="cellIs" dxfId="3784" priority="3770" operator="equal">
      <formula>"COMPLETAR"</formula>
    </cfRule>
  </conditionalFormatting>
  <conditionalFormatting sqref="B148:C148">
    <cfRule type="cellIs" dxfId="3783" priority="3769" operator="equal">
      <formula>"COMPLETAR"</formula>
    </cfRule>
  </conditionalFormatting>
  <conditionalFormatting sqref="B148:C148">
    <cfRule type="cellIs" dxfId="3782" priority="3768" operator="equal">
      <formula>"COMPLETAR"</formula>
    </cfRule>
  </conditionalFormatting>
  <conditionalFormatting sqref="B148:C148">
    <cfRule type="cellIs" dxfId="3781" priority="3767" operator="equal">
      <formula>"COMPLETAR"</formula>
    </cfRule>
  </conditionalFormatting>
  <conditionalFormatting sqref="B148:C148">
    <cfRule type="cellIs" dxfId="3780" priority="3766" operator="equal">
      <formula>"COMPLETAR"</formula>
    </cfRule>
  </conditionalFormatting>
  <conditionalFormatting sqref="B148:C148">
    <cfRule type="cellIs" dxfId="3779" priority="3765" operator="equal">
      <formula>"COMPLETAR"</formula>
    </cfRule>
  </conditionalFormatting>
  <conditionalFormatting sqref="B148:C148">
    <cfRule type="cellIs" dxfId="3778" priority="3764" operator="equal">
      <formula>"COMPLETAR"</formula>
    </cfRule>
  </conditionalFormatting>
  <conditionalFormatting sqref="B149:C149">
    <cfRule type="cellIs" dxfId="3777" priority="3763" operator="equal">
      <formula>"COMPLETAR"</formula>
    </cfRule>
  </conditionalFormatting>
  <conditionalFormatting sqref="B149:C149">
    <cfRule type="cellIs" dxfId="3776" priority="3762" operator="equal">
      <formula>"COMPLETAR"</formula>
    </cfRule>
  </conditionalFormatting>
  <conditionalFormatting sqref="B149:C149">
    <cfRule type="cellIs" dxfId="3775" priority="3761" operator="equal">
      <formula>"COMPLETAR"</formula>
    </cfRule>
  </conditionalFormatting>
  <conditionalFormatting sqref="B149:C149">
    <cfRule type="cellIs" dxfId="3774" priority="3760" operator="equal">
      <formula>"COMPLETAR"</formula>
    </cfRule>
  </conditionalFormatting>
  <conditionalFormatting sqref="B149:C149">
    <cfRule type="cellIs" dxfId="3773" priority="3759" operator="equal">
      <formula>"COMPLETAR"</formula>
    </cfRule>
  </conditionalFormatting>
  <conditionalFormatting sqref="B149:C149">
    <cfRule type="cellIs" dxfId="3772" priority="3758" operator="equal">
      <formula>"COMPLETAR"</formula>
    </cfRule>
  </conditionalFormatting>
  <conditionalFormatting sqref="B149:C149">
    <cfRule type="cellIs" dxfId="3771" priority="3757" operator="equal">
      <formula>"COMPLETAR"</formula>
    </cfRule>
  </conditionalFormatting>
  <conditionalFormatting sqref="B149:C149">
    <cfRule type="cellIs" dxfId="3770" priority="3756" operator="equal">
      <formula>"COMPLETAR"</formula>
    </cfRule>
  </conditionalFormatting>
  <conditionalFormatting sqref="B149:C149">
    <cfRule type="cellIs" dxfId="3769" priority="3755" operator="equal">
      <formula>"COMPLETAR"</formula>
    </cfRule>
  </conditionalFormatting>
  <conditionalFormatting sqref="B150:C150">
    <cfRule type="cellIs" dxfId="3768" priority="3754" operator="equal">
      <formula>"COMPLETAR"</formula>
    </cfRule>
  </conditionalFormatting>
  <conditionalFormatting sqref="B150:C150">
    <cfRule type="cellIs" dxfId="3767" priority="3753" operator="equal">
      <formula>"COMPLETAR"</formula>
    </cfRule>
  </conditionalFormatting>
  <conditionalFormatting sqref="B150:C150">
    <cfRule type="cellIs" dxfId="3766" priority="3752" operator="equal">
      <formula>"COMPLETAR"</formula>
    </cfRule>
  </conditionalFormatting>
  <conditionalFormatting sqref="B150:C150">
    <cfRule type="cellIs" dxfId="3765" priority="3751" operator="equal">
      <formula>"COMPLETAR"</formula>
    </cfRule>
  </conditionalFormatting>
  <conditionalFormatting sqref="B150:C150">
    <cfRule type="cellIs" dxfId="3764" priority="3750" operator="equal">
      <formula>"COMPLETAR"</formula>
    </cfRule>
  </conditionalFormatting>
  <conditionalFormatting sqref="B150:C150">
    <cfRule type="cellIs" dxfId="3763" priority="3749" operator="equal">
      <formula>"COMPLETAR"</formula>
    </cfRule>
  </conditionalFormatting>
  <conditionalFormatting sqref="B150:C150">
    <cfRule type="cellIs" dxfId="3762" priority="3748" operator="equal">
      <formula>"COMPLETAR"</formula>
    </cfRule>
  </conditionalFormatting>
  <conditionalFormatting sqref="B150:C150">
    <cfRule type="cellIs" dxfId="3761" priority="3747" operator="equal">
      <formula>"COMPLETAR"</formula>
    </cfRule>
  </conditionalFormatting>
  <conditionalFormatting sqref="B150:C150">
    <cfRule type="cellIs" dxfId="3760" priority="3746" operator="equal">
      <formula>"COMPLETAR"</formula>
    </cfRule>
  </conditionalFormatting>
  <conditionalFormatting sqref="B151:C151">
    <cfRule type="cellIs" dxfId="3759" priority="3745" operator="equal">
      <formula>"COMPLETAR"</formula>
    </cfRule>
  </conditionalFormatting>
  <conditionalFormatting sqref="B151:C151">
    <cfRule type="cellIs" dxfId="3758" priority="3744" operator="equal">
      <formula>"COMPLETAR"</formula>
    </cfRule>
  </conditionalFormatting>
  <conditionalFormatting sqref="B151:C151">
    <cfRule type="cellIs" dxfId="3757" priority="3743" operator="equal">
      <formula>"COMPLETAR"</formula>
    </cfRule>
  </conditionalFormatting>
  <conditionalFormatting sqref="B151:C151">
    <cfRule type="cellIs" dxfId="3756" priority="3742" operator="equal">
      <formula>"COMPLETAR"</formula>
    </cfRule>
  </conditionalFormatting>
  <conditionalFormatting sqref="B151:C151">
    <cfRule type="cellIs" dxfId="3755" priority="3741" operator="equal">
      <formula>"COMPLETAR"</formula>
    </cfRule>
  </conditionalFormatting>
  <conditionalFormatting sqref="B151:C151">
    <cfRule type="cellIs" dxfId="3754" priority="3740" operator="equal">
      <formula>"COMPLETAR"</formula>
    </cfRule>
  </conditionalFormatting>
  <conditionalFormatting sqref="B151:C151">
    <cfRule type="cellIs" dxfId="3753" priority="3739" operator="equal">
      <formula>"COMPLETAR"</formula>
    </cfRule>
  </conditionalFormatting>
  <conditionalFormatting sqref="B151:C151">
    <cfRule type="cellIs" dxfId="3752" priority="3738" operator="equal">
      <formula>"COMPLETAR"</formula>
    </cfRule>
  </conditionalFormatting>
  <conditionalFormatting sqref="B151:C151">
    <cfRule type="cellIs" dxfId="3751" priority="3737" operator="equal">
      <formula>"COMPLETAR"</formula>
    </cfRule>
  </conditionalFormatting>
  <conditionalFormatting sqref="B152:C152">
    <cfRule type="cellIs" dxfId="3750" priority="3736" operator="equal">
      <formula>"COMPLETAR"</formula>
    </cfRule>
  </conditionalFormatting>
  <conditionalFormatting sqref="B152:C152">
    <cfRule type="cellIs" dxfId="3749" priority="3735" operator="equal">
      <formula>"COMPLETAR"</formula>
    </cfRule>
  </conditionalFormatting>
  <conditionalFormatting sqref="B152:C152">
    <cfRule type="cellIs" dxfId="3748" priority="3734" operator="equal">
      <formula>"COMPLETAR"</formula>
    </cfRule>
  </conditionalFormatting>
  <conditionalFormatting sqref="B152:C152">
    <cfRule type="cellIs" dxfId="3747" priority="3733" operator="equal">
      <formula>"COMPLETAR"</formula>
    </cfRule>
  </conditionalFormatting>
  <conditionalFormatting sqref="B152:C152">
    <cfRule type="cellIs" dxfId="3746" priority="3732" operator="equal">
      <formula>"COMPLETAR"</formula>
    </cfRule>
  </conditionalFormatting>
  <conditionalFormatting sqref="B152:C152">
    <cfRule type="cellIs" dxfId="3745" priority="3731" operator="equal">
      <formula>"COMPLETAR"</formula>
    </cfRule>
  </conditionalFormatting>
  <conditionalFormatting sqref="B152:C152">
    <cfRule type="cellIs" dxfId="3744" priority="3730" operator="equal">
      <formula>"COMPLETAR"</formula>
    </cfRule>
  </conditionalFormatting>
  <conditionalFormatting sqref="B152:C152">
    <cfRule type="cellIs" dxfId="3743" priority="3729" operator="equal">
      <formula>"COMPLETAR"</formula>
    </cfRule>
  </conditionalFormatting>
  <conditionalFormatting sqref="B152:C152">
    <cfRule type="cellIs" dxfId="3742" priority="3728" operator="equal">
      <formula>"COMPLETAR"</formula>
    </cfRule>
  </conditionalFormatting>
  <conditionalFormatting sqref="B153:C153">
    <cfRule type="cellIs" dxfId="3741" priority="3727" operator="equal">
      <formula>"COMPLETAR"</formula>
    </cfRule>
  </conditionalFormatting>
  <conditionalFormatting sqref="B153:C153">
    <cfRule type="cellIs" dxfId="3740" priority="3726" operator="equal">
      <formula>"COMPLETAR"</formula>
    </cfRule>
  </conditionalFormatting>
  <conditionalFormatting sqref="B153:C153">
    <cfRule type="cellIs" dxfId="3739" priority="3725" operator="equal">
      <formula>"COMPLETAR"</formula>
    </cfRule>
  </conditionalFormatting>
  <conditionalFormatting sqref="B153:C153">
    <cfRule type="cellIs" dxfId="3738" priority="3724" operator="equal">
      <formula>"COMPLETAR"</formula>
    </cfRule>
  </conditionalFormatting>
  <conditionalFormatting sqref="B153:C153">
    <cfRule type="cellIs" dxfId="3737" priority="3723" operator="equal">
      <formula>"COMPLETAR"</formula>
    </cfRule>
  </conditionalFormatting>
  <conditionalFormatting sqref="B153:C153">
    <cfRule type="cellIs" dxfId="3736" priority="3722" operator="equal">
      <formula>"COMPLETAR"</formula>
    </cfRule>
  </conditionalFormatting>
  <conditionalFormatting sqref="B153:C153">
    <cfRule type="cellIs" dxfId="3735" priority="3721" operator="equal">
      <formula>"COMPLETAR"</formula>
    </cfRule>
  </conditionalFormatting>
  <conditionalFormatting sqref="B153:C153">
    <cfRule type="cellIs" dxfId="3734" priority="3720" operator="equal">
      <formula>"COMPLETAR"</formula>
    </cfRule>
  </conditionalFormatting>
  <conditionalFormatting sqref="B153:C153">
    <cfRule type="cellIs" dxfId="3733" priority="3719" operator="equal">
      <formula>"COMPLETAR"</formula>
    </cfRule>
  </conditionalFormatting>
  <conditionalFormatting sqref="B153:C153">
    <cfRule type="cellIs" dxfId="3732" priority="3718" operator="equal">
      <formula>"COMPLETAR"</formula>
    </cfRule>
  </conditionalFormatting>
  <conditionalFormatting sqref="B154:C159">
    <cfRule type="cellIs" dxfId="3731" priority="3717" operator="equal">
      <formula>"COMPLETAR"</formula>
    </cfRule>
  </conditionalFormatting>
  <conditionalFormatting sqref="B154:C159">
    <cfRule type="cellIs" dxfId="3730" priority="3716" operator="equal">
      <formula>"COMPLETAR"</formula>
    </cfRule>
  </conditionalFormatting>
  <conditionalFormatting sqref="B154:C159">
    <cfRule type="cellIs" dxfId="3729" priority="3715" operator="equal">
      <formula>"COMPLETAR"</formula>
    </cfRule>
  </conditionalFormatting>
  <conditionalFormatting sqref="B154:C154">
    <cfRule type="cellIs" dxfId="3728" priority="3714" operator="equal">
      <formula>"COMPLETAR"</formula>
    </cfRule>
  </conditionalFormatting>
  <conditionalFormatting sqref="B154:C154">
    <cfRule type="cellIs" dxfId="3727" priority="3713" operator="equal">
      <formula>"COMPLETAR"</formula>
    </cfRule>
  </conditionalFormatting>
  <conditionalFormatting sqref="B154:C154">
    <cfRule type="cellIs" dxfId="3726" priority="3712" operator="equal">
      <formula>"COMPLETAR"</formula>
    </cfRule>
  </conditionalFormatting>
  <conditionalFormatting sqref="B154:C154">
    <cfRule type="cellIs" dxfId="3725" priority="3711" operator="equal">
      <formula>"COMPLETAR"</formula>
    </cfRule>
  </conditionalFormatting>
  <conditionalFormatting sqref="B154:C154">
    <cfRule type="cellIs" dxfId="3724" priority="3710" operator="equal">
      <formula>"COMPLETAR"</formula>
    </cfRule>
  </conditionalFormatting>
  <conditionalFormatting sqref="B154:C154">
    <cfRule type="cellIs" dxfId="3723" priority="3709" operator="equal">
      <formula>"COMPLETAR"</formula>
    </cfRule>
  </conditionalFormatting>
  <conditionalFormatting sqref="B154:C154">
    <cfRule type="cellIs" dxfId="3722" priority="3708" operator="equal">
      <formula>"COMPLETAR"</formula>
    </cfRule>
  </conditionalFormatting>
  <conditionalFormatting sqref="B154:C154">
    <cfRule type="cellIs" dxfId="3721" priority="3707" operator="equal">
      <formula>"COMPLETAR"</formula>
    </cfRule>
  </conditionalFormatting>
  <conditionalFormatting sqref="B155:C155">
    <cfRule type="cellIs" dxfId="3720" priority="3706" operator="equal">
      <formula>"COMPLETAR"</formula>
    </cfRule>
  </conditionalFormatting>
  <conditionalFormatting sqref="B155:C155">
    <cfRule type="cellIs" dxfId="3719" priority="3705" operator="equal">
      <formula>"COMPLETAR"</formula>
    </cfRule>
  </conditionalFormatting>
  <conditionalFormatting sqref="B155:C155">
    <cfRule type="cellIs" dxfId="3718" priority="3704" operator="equal">
      <formula>"COMPLETAR"</formula>
    </cfRule>
  </conditionalFormatting>
  <conditionalFormatting sqref="B155:C155">
    <cfRule type="cellIs" dxfId="3717" priority="3703" operator="equal">
      <formula>"COMPLETAR"</formula>
    </cfRule>
  </conditionalFormatting>
  <conditionalFormatting sqref="B155:C155">
    <cfRule type="cellIs" dxfId="3716" priority="3702" operator="equal">
      <formula>"COMPLETAR"</formula>
    </cfRule>
  </conditionalFormatting>
  <conditionalFormatting sqref="B155:C155">
    <cfRule type="cellIs" dxfId="3715" priority="3701" operator="equal">
      <formula>"COMPLETAR"</formula>
    </cfRule>
  </conditionalFormatting>
  <conditionalFormatting sqref="B155:C155">
    <cfRule type="cellIs" dxfId="3714" priority="3700" operator="equal">
      <formula>"COMPLETAR"</formula>
    </cfRule>
  </conditionalFormatting>
  <conditionalFormatting sqref="B155:C155">
    <cfRule type="cellIs" dxfId="3713" priority="3699" operator="equal">
      <formula>"COMPLETAR"</formula>
    </cfRule>
  </conditionalFormatting>
  <conditionalFormatting sqref="B155:C155">
    <cfRule type="cellIs" dxfId="3712" priority="3698" operator="equal">
      <formula>"COMPLETAR"</formula>
    </cfRule>
  </conditionalFormatting>
  <conditionalFormatting sqref="B156:C156">
    <cfRule type="cellIs" dxfId="3711" priority="3697" operator="equal">
      <formula>"COMPLETAR"</formula>
    </cfRule>
  </conditionalFormatting>
  <conditionalFormatting sqref="B156:C156">
    <cfRule type="cellIs" dxfId="3710" priority="3696" operator="equal">
      <formula>"COMPLETAR"</formula>
    </cfRule>
  </conditionalFormatting>
  <conditionalFormatting sqref="B156:C156">
    <cfRule type="cellIs" dxfId="3709" priority="3695" operator="equal">
      <formula>"COMPLETAR"</formula>
    </cfRule>
  </conditionalFormatting>
  <conditionalFormatting sqref="B156:C156">
    <cfRule type="cellIs" dxfId="3708" priority="3694" operator="equal">
      <formula>"COMPLETAR"</formula>
    </cfRule>
  </conditionalFormatting>
  <conditionalFormatting sqref="B156:C156">
    <cfRule type="cellIs" dxfId="3707" priority="3693" operator="equal">
      <formula>"COMPLETAR"</formula>
    </cfRule>
  </conditionalFormatting>
  <conditionalFormatting sqref="B156:C156">
    <cfRule type="cellIs" dxfId="3706" priority="3692" operator="equal">
      <formula>"COMPLETAR"</formula>
    </cfRule>
  </conditionalFormatting>
  <conditionalFormatting sqref="B156:C156">
    <cfRule type="cellIs" dxfId="3705" priority="3691" operator="equal">
      <formula>"COMPLETAR"</formula>
    </cfRule>
  </conditionalFormatting>
  <conditionalFormatting sqref="B156:C156">
    <cfRule type="cellIs" dxfId="3704" priority="3690" operator="equal">
      <formula>"COMPLETAR"</formula>
    </cfRule>
  </conditionalFormatting>
  <conditionalFormatting sqref="B156:C156">
    <cfRule type="cellIs" dxfId="3703" priority="3689" operator="equal">
      <formula>"COMPLETAR"</formula>
    </cfRule>
  </conditionalFormatting>
  <conditionalFormatting sqref="B157:C157">
    <cfRule type="cellIs" dxfId="3702" priority="3688" operator="equal">
      <formula>"COMPLETAR"</formula>
    </cfRule>
  </conditionalFormatting>
  <conditionalFormatting sqref="B157:C157">
    <cfRule type="cellIs" dxfId="3701" priority="3687" operator="equal">
      <formula>"COMPLETAR"</formula>
    </cfRule>
  </conditionalFormatting>
  <conditionalFormatting sqref="B157:C157">
    <cfRule type="cellIs" dxfId="3700" priority="3686" operator="equal">
      <formula>"COMPLETAR"</formula>
    </cfRule>
  </conditionalFormatting>
  <conditionalFormatting sqref="B157:C157">
    <cfRule type="cellIs" dxfId="3699" priority="3685" operator="equal">
      <formula>"COMPLETAR"</formula>
    </cfRule>
  </conditionalFormatting>
  <conditionalFormatting sqref="B157:C157">
    <cfRule type="cellIs" dxfId="3698" priority="3684" operator="equal">
      <formula>"COMPLETAR"</formula>
    </cfRule>
  </conditionalFormatting>
  <conditionalFormatting sqref="B157:C157">
    <cfRule type="cellIs" dxfId="3697" priority="3683" operator="equal">
      <formula>"COMPLETAR"</formula>
    </cfRule>
  </conditionalFormatting>
  <conditionalFormatting sqref="B157:C157">
    <cfRule type="cellIs" dxfId="3696" priority="3682" operator="equal">
      <formula>"COMPLETAR"</formula>
    </cfRule>
  </conditionalFormatting>
  <conditionalFormatting sqref="B157:C157">
    <cfRule type="cellIs" dxfId="3695" priority="3681" operator="equal">
      <formula>"COMPLETAR"</formula>
    </cfRule>
  </conditionalFormatting>
  <conditionalFormatting sqref="B157:C157">
    <cfRule type="cellIs" dxfId="3694" priority="3680" operator="equal">
      <formula>"COMPLETAR"</formula>
    </cfRule>
  </conditionalFormatting>
  <conditionalFormatting sqref="B158:C158">
    <cfRule type="cellIs" dxfId="3693" priority="3679" operator="equal">
      <formula>"COMPLETAR"</formula>
    </cfRule>
  </conditionalFormatting>
  <conditionalFormatting sqref="B158:C158">
    <cfRule type="cellIs" dxfId="3692" priority="3678" operator="equal">
      <formula>"COMPLETAR"</formula>
    </cfRule>
  </conditionalFormatting>
  <conditionalFormatting sqref="B158:C158">
    <cfRule type="cellIs" dxfId="3691" priority="3677" operator="equal">
      <formula>"COMPLETAR"</formula>
    </cfRule>
  </conditionalFormatting>
  <conditionalFormatting sqref="B158:C158">
    <cfRule type="cellIs" dxfId="3690" priority="3676" operator="equal">
      <formula>"COMPLETAR"</formula>
    </cfRule>
  </conditionalFormatting>
  <conditionalFormatting sqref="B158:C158">
    <cfRule type="cellIs" dxfId="3689" priority="3675" operator="equal">
      <formula>"COMPLETAR"</formula>
    </cfRule>
  </conditionalFormatting>
  <conditionalFormatting sqref="B158:C158">
    <cfRule type="cellIs" dxfId="3688" priority="3674" operator="equal">
      <formula>"COMPLETAR"</formula>
    </cfRule>
  </conditionalFormatting>
  <conditionalFormatting sqref="B158:C158">
    <cfRule type="cellIs" dxfId="3687" priority="3673" operator="equal">
      <formula>"COMPLETAR"</formula>
    </cfRule>
  </conditionalFormatting>
  <conditionalFormatting sqref="B158:C158">
    <cfRule type="cellIs" dxfId="3686" priority="3672" operator="equal">
      <formula>"COMPLETAR"</formula>
    </cfRule>
  </conditionalFormatting>
  <conditionalFormatting sqref="B158:C158">
    <cfRule type="cellIs" dxfId="3685" priority="3671" operator="equal">
      <formula>"COMPLETAR"</formula>
    </cfRule>
  </conditionalFormatting>
  <conditionalFormatting sqref="B159:C159">
    <cfRule type="cellIs" dxfId="3684" priority="3670" operator="equal">
      <formula>"COMPLETAR"</formula>
    </cfRule>
  </conditionalFormatting>
  <conditionalFormatting sqref="B159:C159">
    <cfRule type="cellIs" dxfId="3683" priority="3669" operator="equal">
      <formula>"COMPLETAR"</formula>
    </cfRule>
  </conditionalFormatting>
  <conditionalFormatting sqref="B159:C159">
    <cfRule type="cellIs" dxfId="3682" priority="3668" operator="equal">
      <formula>"COMPLETAR"</formula>
    </cfRule>
  </conditionalFormatting>
  <conditionalFormatting sqref="B159:C159">
    <cfRule type="cellIs" dxfId="3681" priority="3667" operator="equal">
      <formula>"COMPLETAR"</formula>
    </cfRule>
  </conditionalFormatting>
  <conditionalFormatting sqref="B159:C159">
    <cfRule type="cellIs" dxfId="3680" priority="3666" operator="equal">
      <formula>"COMPLETAR"</formula>
    </cfRule>
  </conditionalFormatting>
  <conditionalFormatting sqref="B159:C159">
    <cfRule type="cellIs" dxfId="3679" priority="3665" operator="equal">
      <formula>"COMPLETAR"</formula>
    </cfRule>
  </conditionalFormatting>
  <conditionalFormatting sqref="B159:C159">
    <cfRule type="cellIs" dxfId="3678" priority="3664" operator="equal">
      <formula>"COMPLETAR"</formula>
    </cfRule>
  </conditionalFormatting>
  <conditionalFormatting sqref="B159:C159">
    <cfRule type="cellIs" dxfId="3677" priority="3663" operator="equal">
      <formula>"COMPLETAR"</formula>
    </cfRule>
  </conditionalFormatting>
  <conditionalFormatting sqref="B159:C159">
    <cfRule type="cellIs" dxfId="3676" priority="3662" operator="equal">
      <formula>"COMPLETAR"</formula>
    </cfRule>
  </conditionalFormatting>
  <conditionalFormatting sqref="B159:C159">
    <cfRule type="cellIs" dxfId="3675" priority="3661" operator="equal">
      <formula>"COMPLETAR"</formula>
    </cfRule>
  </conditionalFormatting>
  <conditionalFormatting sqref="B160:C165">
    <cfRule type="cellIs" dxfId="3674" priority="3660" operator="equal">
      <formula>"COMPLETAR"</formula>
    </cfRule>
  </conditionalFormatting>
  <conditionalFormatting sqref="B160:C165">
    <cfRule type="cellIs" dxfId="3673" priority="3659" operator="equal">
      <formula>"COMPLETAR"</formula>
    </cfRule>
  </conditionalFormatting>
  <conditionalFormatting sqref="B160:C165">
    <cfRule type="cellIs" dxfId="3672" priority="3658" operator="equal">
      <formula>"COMPLETAR"</formula>
    </cfRule>
  </conditionalFormatting>
  <conditionalFormatting sqref="B160:C165">
    <cfRule type="cellIs" dxfId="3671" priority="3657" operator="equal">
      <formula>"COMPLETAR"</formula>
    </cfRule>
  </conditionalFormatting>
  <conditionalFormatting sqref="B160:C160">
    <cfRule type="cellIs" dxfId="3670" priority="3656" operator="equal">
      <formula>"COMPLETAR"</formula>
    </cfRule>
  </conditionalFormatting>
  <conditionalFormatting sqref="B160:C160">
    <cfRule type="cellIs" dxfId="3669" priority="3655" operator="equal">
      <formula>"COMPLETAR"</formula>
    </cfRule>
  </conditionalFormatting>
  <conditionalFormatting sqref="B160:C160">
    <cfRule type="cellIs" dxfId="3668" priority="3654" operator="equal">
      <formula>"COMPLETAR"</formula>
    </cfRule>
  </conditionalFormatting>
  <conditionalFormatting sqref="B160:C160">
    <cfRule type="cellIs" dxfId="3667" priority="3653" operator="equal">
      <formula>"COMPLETAR"</formula>
    </cfRule>
  </conditionalFormatting>
  <conditionalFormatting sqref="B160:C160">
    <cfRule type="cellIs" dxfId="3666" priority="3652" operator="equal">
      <formula>"COMPLETAR"</formula>
    </cfRule>
  </conditionalFormatting>
  <conditionalFormatting sqref="B160:C160">
    <cfRule type="cellIs" dxfId="3665" priority="3651" operator="equal">
      <formula>"COMPLETAR"</formula>
    </cfRule>
  </conditionalFormatting>
  <conditionalFormatting sqref="B160:C160">
    <cfRule type="cellIs" dxfId="3664" priority="3650" operator="equal">
      <formula>"COMPLETAR"</formula>
    </cfRule>
  </conditionalFormatting>
  <conditionalFormatting sqref="B160:C160">
    <cfRule type="cellIs" dxfId="3663" priority="3649" operator="equal">
      <formula>"COMPLETAR"</formula>
    </cfRule>
  </conditionalFormatting>
  <conditionalFormatting sqref="B161:C161">
    <cfRule type="cellIs" dxfId="3662" priority="3648" operator="equal">
      <formula>"COMPLETAR"</formula>
    </cfRule>
  </conditionalFormatting>
  <conditionalFormatting sqref="B161:C161">
    <cfRule type="cellIs" dxfId="3661" priority="3647" operator="equal">
      <formula>"COMPLETAR"</formula>
    </cfRule>
  </conditionalFormatting>
  <conditionalFormatting sqref="B161:C161">
    <cfRule type="cellIs" dxfId="3660" priority="3646" operator="equal">
      <formula>"COMPLETAR"</formula>
    </cfRule>
  </conditionalFormatting>
  <conditionalFormatting sqref="B161:C161">
    <cfRule type="cellIs" dxfId="3659" priority="3645" operator="equal">
      <formula>"COMPLETAR"</formula>
    </cfRule>
  </conditionalFormatting>
  <conditionalFormatting sqref="B161:C161">
    <cfRule type="cellIs" dxfId="3658" priority="3644" operator="equal">
      <formula>"COMPLETAR"</formula>
    </cfRule>
  </conditionalFormatting>
  <conditionalFormatting sqref="B161:C161">
    <cfRule type="cellIs" dxfId="3657" priority="3643" operator="equal">
      <formula>"COMPLETAR"</formula>
    </cfRule>
  </conditionalFormatting>
  <conditionalFormatting sqref="B161:C161">
    <cfRule type="cellIs" dxfId="3656" priority="3642" operator="equal">
      <formula>"COMPLETAR"</formula>
    </cfRule>
  </conditionalFormatting>
  <conditionalFormatting sqref="B161:C161">
    <cfRule type="cellIs" dxfId="3655" priority="3641" operator="equal">
      <formula>"COMPLETAR"</formula>
    </cfRule>
  </conditionalFormatting>
  <conditionalFormatting sqref="B161:C161">
    <cfRule type="cellIs" dxfId="3654" priority="3640" operator="equal">
      <formula>"COMPLETAR"</formula>
    </cfRule>
  </conditionalFormatting>
  <conditionalFormatting sqref="B162:C162">
    <cfRule type="cellIs" dxfId="3653" priority="3639" operator="equal">
      <formula>"COMPLETAR"</formula>
    </cfRule>
  </conditionalFormatting>
  <conditionalFormatting sqref="B162:C162">
    <cfRule type="cellIs" dxfId="3652" priority="3638" operator="equal">
      <formula>"COMPLETAR"</formula>
    </cfRule>
  </conditionalFormatting>
  <conditionalFormatting sqref="B162:C162">
    <cfRule type="cellIs" dxfId="3651" priority="3637" operator="equal">
      <formula>"COMPLETAR"</formula>
    </cfRule>
  </conditionalFormatting>
  <conditionalFormatting sqref="B162:C162">
    <cfRule type="cellIs" dxfId="3650" priority="3636" operator="equal">
      <formula>"COMPLETAR"</formula>
    </cfRule>
  </conditionalFormatting>
  <conditionalFormatting sqref="B162:C162">
    <cfRule type="cellIs" dxfId="3649" priority="3635" operator="equal">
      <formula>"COMPLETAR"</formula>
    </cfRule>
  </conditionalFormatting>
  <conditionalFormatting sqref="B162:C162">
    <cfRule type="cellIs" dxfId="3648" priority="3634" operator="equal">
      <formula>"COMPLETAR"</formula>
    </cfRule>
  </conditionalFormatting>
  <conditionalFormatting sqref="B162:C162">
    <cfRule type="cellIs" dxfId="3647" priority="3633" operator="equal">
      <formula>"COMPLETAR"</formula>
    </cfRule>
  </conditionalFormatting>
  <conditionalFormatting sqref="B162:C162">
    <cfRule type="cellIs" dxfId="3646" priority="3632" operator="equal">
      <formula>"COMPLETAR"</formula>
    </cfRule>
  </conditionalFormatting>
  <conditionalFormatting sqref="B162:C162">
    <cfRule type="cellIs" dxfId="3645" priority="3631" operator="equal">
      <formula>"COMPLETAR"</formula>
    </cfRule>
  </conditionalFormatting>
  <conditionalFormatting sqref="B163:C163">
    <cfRule type="cellIs" dxfId="3644" priority="3630" operator="equal">
      <formula>"COMPLETAR"</formula>
    </cfRule>
  </conditionalFormatting>
  <conditionalFormatting sqref="B163:C163">
    <cfRule type="cellIs" dxfId="3643" priority="3629" operator="equal">
      <formula>"COMPLETAR"</formula>
    </cfRule>
  </conditionalFormatting>
  <conditionalFormatting sqref="B163:C163">
    <cfRule type="cellIs" dxfId="3642" priority="3628" operator="equal">
      <formula>"COMPLETAR"</formula>
    </cfRule>
  </conditionalFormatting>
  <conditionalFormatting sqref="B163:C163">
    <cfRule type="cellIs" dxfId="3641" priority="3627" operator="equal">
      <formula>"COMPLETAR"</formula>
    </cfRule>
  </conditionalFormatting>
  <conditionalFormatting sqref="B163:C163">
    <cfRule type="cellIs" dxfId="3640" priority="3626" operator="equal">
      <formula>"COMPLETAR"</formula>
    </cfRule>
  </conditionalFormatting>
  <conditionalFormatting sqref="B163:C163">
    <cfRule type="cellIs" dxfId="3639" priority="3625" operator="equal">
      <formula>"COMPLETAR"</formula>
    </cfRule>
  </conditionalFormatting>
  <conditionalFormatting sqref="B163:C163">
    <cfRule type="cellIs" dxfId="3638" priority="3624" operator="equal">
      <formula>"COMPLETAR"</formula>
    </cfRule>
  </conditionalFormatting>
  <conditionalFormatting sqref="B163:C163">
    <cfRule type="cellIs" dxfId="3637" priority="3623" operator="equal">
      <formula>"COMPLETAR"</formula>
    </cfRule>
  </conditionalFormatting>
  <conditionalFormatting sqref="B163:C163">
    <cfRule type="cellIs" dxfId="3636" priority="3622" operator="equal">
      <formula>"COMPLETAR"</formula>
    </cfRule>
  </conditionalFormatting>
  <conditionalFormatting sqref="B164:C164">
    <cfRule type="cellIs" dxfId="3635" priority="3621" operator="equal">
      <formula>"COMPLETAR"</formula>
    </cfRule>
  </conditionalFormatting>
  <conditionalFormatting sqref="B164:C164">
    <cfRule type="cellIs" dxfId="3634" priority="3620" operator="equal">
      <formula>"COMPLETAR"</formula>
    </cfRule>
  </conditionalFormatting>
  <conditionalFormatting sqref="B164:C164">
    <cfRule type="cellIs" dxfId="3633" priority="3619" operator="equal">
      <formula>"COMPLETAR"</formula>
    </cfRule>
  </conditionalFormatting>
  <conditionalFormatting sqref="B164:C164">
    <cfRule type="cellIs" dxfId="3632" priority="3618" operator="equal">
      <formula>"COMPLETAR"</formula>
    </cfRule>
  </conditionalFormatting>
  <conditionalFormatting sqref="B164:C164">
    <cfRule type="cellIs" dxfId="3631" priority="3617" operator="equal">
      <formula>"COMPLETAR"</formula>
    </cfRule>
  </conditionalFormatting>
  <conditionalFormatting sqref="B164:C164">
    <cfRule type="cellIs" dxfId="3630" priority="3616" operator="equal">
      <formula>"COMPLETAR"</formula>
    </cfRule>
  </conditionalFormatting>
  <conditionalFormatting sqref="B164:C164">
    <cfRule type="cellIs" dxfId="3629" priority="3615" operator="equal">
      <formula>"COMPLETAR"</formula>
    </cfRule>
  </conditionalFormatting>
  <conditionalFormatting sqref="B164:C164">
    <cfRule type="cellIs" dxfId="3628" priority="3614" operator="equal">
      <formula>"COMPLETAR"</formula>
    </cfRule>
  </conditionalFormatting>
  <conditionalFormatting sqref="B164:C164">
    <cfRule type="cellIs" dxfId="3627" priority="3613" operator="equal">
      <formula>"COMPLETAR"</formula>
    </cfRule>
  </conditionalFormatting>
  <conditionalFormatting sqref="B165:C165">
    <cfRule type="cellIs" dxfId="3626" priority="3612" operator="equal">
      <formula>"COMPLETAR"</formula>
    </cfRule>
  </conditionalFormatting>
  <conditionalFormatting sqref="B165:C165">
    <cfRule type="cellIs" dxfId="3625" priority="3611" operator="equal">
      <formula>"COMPLETAR"</formula>
    </cfRule>
  </conditionalFormatting>
  <conditionalFormatting sqref="B165:C165">
    <cfRule type="cellIs" dxfId="3624" priority="3610" operator="equal">
      <formula>"COMPLETAR"</formula>
    </cfRule>
  </conditionalFormatting>
  <conditionalFormatting sqref="B165:C165">
    <cfRule type="cellIs" dxfId="3623" priority="3609" operator="equal">
      <formula>"COMPLETAR"</formula>
    </cfRule>
  </conditionalFormatting>
  <conditionalFormatting sqref="B165:C165">
    <cfRule type="cellIs" dxfId="3622" priority="3608" operator="equal">
      <formula>"COMPLETAR"</formula>
    </cfRule>
  </conditionalFormatting>
  <conditionalFormatting sqref="B165:C165">
    <cfRule type="cellIs" dxfId="3621" priority="3607" operator="equal">
      <formula>"COMPLETAR"</formula>
    </cfRule>
  </conditionalFormatting>
  <conditionalFormatting sqref="B165:C165">
    <cfRule type="cellIs" dxfId="3620" priority="3606" operator="equal">
      <formula>"COMPLETAR"</formula>
    </cfRule>
  </conditionalFormatting>
  <conditionalFormatting sqref="B165:C165">
    <cfRule type="cellIs" dxfId="3619" priority="3605" operator="equal">
      <formula>"COMPLETAR"</formula>
    </cfRule>
  </conditionalFormatting>
  <conditionalFormatting sqref="B165:C165">
    <cfRule type="cellIs" dxfId="3618" priority="3604" operator="equal">
      <formula>"COMPLETAR"</formula>
    </cfRule>
  </conditionalFormatting>
  <conditionalFormatting sqref="B165:C165">
    <cfRule type="cellIs" dxfId="3617" priority="3603" operator="equal">
      <formula>"COMPLETAR"</formula>
    </cfRule>
  </conditionalFormatting>
  <conditionalFormatting sqref="B166:C171">
    <cfRule type="cellIs" dxfId="3616" priority="3602" operator="equal">
      <formula>"COMPLETAR"</formula>
    </cfRule>
  </conditionalFormatting>
  <conditionalFormatting sqref="B166:C171">
    <cfRule type="cellIs" dxfId="3615" priority="3601" operator="equal">
      <formula>"COMPLETAR"</formula>
    </cfRule>
  </conditionalFormatting>
  <conditionalFormatting sqref="B166:C171">
    <cfRule type="cellIs" dxfId="3614" priority="3600" operator="equal">
      <formula>"COMPLETAR"</formula>
    </cfRule>
  </conditionalFormatting>
  <conditionalFormatting sqref="B166:C171">
    <cfRule type="cellIs" dxfId="3613" priority="3599" operator="equal">
      <formula>"COMPLETAR"</formula>
    </cfRule>
  </conditionalFormatting>
  <conditionalFormatting sqref="B166:C166">
    <cfRule type="cellIs" dxfId="3612" priority="3598" operator="equal">
      <formula>"COMPLETAR"</formula>
    </cfRule>
  </conditionalFormatting>
  <conditionalFormatting sqref="B166:C166">
    <cfRule type="cellIs" dxfId="3611" priority="3597" operator="equal">
      <formula>"COMPLETAR"</formula>
    </cfRule>
  </conditionalFormatting>
  <conditionalFormatting sqref="B166:C166">
    <cfRule type="cellIs" dxfId="3610" priority="3596" operator="equal">
      <formula>"COMPLETAR"</formula>
    </cfRule>
  </conditionalFormatting>
  <conditionalFormatting sqref="B166:C166">
    <cfRule type="cellIs" dxfId="3609" priority="3595" operator="equal">
      <formula>"COMPLETAR"</formula>
    </cfRule>
  </conditionalFormatting>
  <conditionalFormatting sqref="B166:C166">
    <cfRule type="cellIs" dxfId="3608" priority="3594" operator="equal">
      <formula>"COMPLETAR"</formula>
    </cfRule>
  </conditionalFormatting>
  <conditionalFormatting sqref="B166:C166">
    <cfRule type="cellIs" dxfId="3607" priority="3593" operator="equal">
      <formula>"COMPLETAR"</formula>
    </cfRule>
  </conditionalFormatting>
  <conditionalFormatting sqref="B166:C166">
    <cfRule type="cellIs" dxfId="3606" priority="3592" operator="equal">
      <formula>"COMPLETAR"</formula>
    </cfRule>
  </conditionalFormatting>
  <conditionalFormatting sqref="B166:C166">
    <cfRule type="cellIs" dxfId="3605" priority="3591" operator="equal">
      <formula>"COMPLETAR"</formula>
    </cfRule>
  </conditionalFormatting>
  <conditionalFormatting sqref="B167:C167">
    <cfRule type="cellIs" dxfId="3604" priority="3590" operator="equal">
      <formula>"COMPLETAR"</formula>
    </cfRule>
  </conditionalFormatting>
  <conditionalFormatting sqref="B167:C167">
    <cfRule type="cellIs" dxfId="3603" priority="3589" operator="equal">
      <formula>"COMPLETAR"</formula>
    </cfRule>
  </conditionalFormatting>
  <conditionalFormatting sqref="B167:C167">
    <cfRule type="cellIs" dxfId="3602" priority="3588" operator="equal">
      <formula>"COMPLETAR"</formula>
    </cfRule>
  </conditionalFormatting>
  <conditionalFormatting sqref="B167:C167">
    <cfRule type="cellIs" dxfId="3601" priority="3587" operator="equal">
      <formula>"COMPLETAR"</formula>
    </cfRule>
  </conditionalFormatting>
  <conditionalFormatting sqref="B167:C167">
    <cfRule type="cellIs" dxfId="3600" priority="3586" operator="equal">
      <formula>"COMPLETAR"</formula>
    </cfRule>
  </conditionalFormatting>
  <conditionalFormatting sqref="B167:C167">
    <cfRule type="cellIs" dxfId="3599" priority="3585" operator="equal">
      <formula>"COMPLETAR"</formula>
    </cfRule>
  </conditionalFormatting>
  <conditionalFormatting sqref="B167:C167">
    <cfRule type="cellIs" dxfId="3598" priority="3584" operator="equal">
      <formula>"COMPLETAR"</formula>
    </cfRule>
  </conditionalFormatting>
  <conditionalFormatting sqref="B167:C167">
    <cfRule type="cellIs" dxfId="3597" priority="3583" operator="equal">
      <formula>"COMPLETAR"</formula>
    </cfRule>
  </conditionalFormatting>
  <conditionalFormatting sqref="B167:C167">
    <cfRule type="cellIs" dxfId="3596" priority="3582" operator="equal">
      <formula>"COMPLETAR"</formula>
    </cfRule>
  </conditionalFormatting>
  <conditionalFormatting sqref="B168:C168">
    <cfRule type="cellIs" dxfId="3595" priority="3581" operator="equal">
      <formula>"COMPLETAR"</formula>
    </cfRule>
  </conditionalFormatting>
  <conditionalFormatting sqref="B168:C168">
    <cfRule type="cellIs" dxfId="3594" priority="3580" operator="equal">
      <formula>"COMPLETAR"</formula>
    </cfRule>
  </conditionalFormatting>
  <conditionalFormatting sqref="B168:C168">
    <cfRule type="cellIs" dxfId="3593" priority="3579" operator="equal">
      <formula>"COMPLETAR"</formula>
    </cfRule>
  </conditionalFormatting>
  <conditionalFormatting sqref="B168:C168">
    <cfRule type="cellIs" dxfId="3592" priority="3578" operator="equal">
      <formula>"COMPLETAR"</formula>
    </cfRule>
  </conditionalFormatting>
  <conditionalFormatting sqref="B168:C168">
    <cfRule type="cellIs" dxfId="3591" priority="3577" operator="equal">
      <formula>"COMPLETAR"</formula>
    </cfRule>
  </conditionalFormatting>
  <conditionalFormatting sqref="B168:C168">
    <cfRule type="cellIs" dxfId="3590" priority="3576" operator="equal">
      <formula>"COMPLETAR"</formula>
    </cfRule>
  </conditionalFormatting>
  <conditionalFormatting sqref="B168:C168">
    <cfRule type="cellIs" dxfId="3589" priority="3575" operator="equal">
      <formula>"COMPLETAR"</formula>
    </cfRule>
  </conditionalFormatting>
  <conditionalFormatting sqref="B168:C168">
    <cfRule type="cellIs" dxfId="3588" priority="3574" operator="equal">
      <formula>"COMPLETAR"</formula>
    </cfRule>
  </conditionalFormatting>
  <conditionalFormatting sqref="B168:C168">
    <cfRule type="cellIs" dxfId="3587" priority="3573" operator="equal">
      <formula>"COMPLETAR"</formula>
    </cfRule>
  </conditionalFormatting>
  <conditionalFormatting sqref="B169:C169">
    <cfRule type="cellIs" dxfId="3586" priority="3572" operator="equal">
      <formula>"COMPLETAR"</formula>
    </cfRule>
  </conditionalFormatting>
  <conditionalFormatting sqref="B169:C169">
    <cfRule type="cellIs" dxfId="3585" priority="3571" operator="equal">
      <formula>"COMPLETAR"</formula>
    </cfRule>
  </conditionalFormatting>
  <conditionalFormatting sqref="B169:C169">
    <cfRule type="cellIs" dxfId="3584" priority="3570" operator="equal">
      <formula>"COMPLETAR"</formula>
    </cfRule>
  </conditionalFormatting>
  <conditionalFormatting sqref="B169:C169">
    <cfRule type="cellIs" dxfId="3583" priority="3569" operator="equal">
      <formula>"COMPLETAR"</formula>
    </cfRule>
  </conditionalFormatting>
  <conditionalFormatting sqref="B169:C169">
    <cfRule type="cellIs" dxfId="3582" priority="3568" operator="equal">
      <formula>"COMPLETAR"</formula>
    </cfRule>
  </conditionalFormatting>
  <conditionalFormatting sqref="B169:C169">
    <cfRule type="cellIs" dxfId="3581" priority="3567" operator="equal">
      <formula>"COMPLETAR"</formula>
    </cfRule>
  </conditionalFormatting>
  <conditionalFormatting sqref="B169:C169">
    <cfRule type="cellIs" dxfId="3580" priority="3566" operator="equal">
      <formula>"COMPLETAR"</formula>
    </cfRule>
  </conditionalFormatting>
  <conditionalFormatting sqref="B169:C169">
    <cfRule type="cellIs" dxfId="3579" priority="3565" operator="equal">
      <formula>"COMPLETAR"</formula>
    </cfRule>
  </conditionalFormatting>
  <conditionalFormatting sqref="B169:C169">
    <cfRule type="cellIs" dxfId="3578" priority="3564" operator="equal">
      <formula>"COMPLETAR"</formula>
    </cfRule>
  </conditionalFormatting>
  <conditionalFormatting sqref="B170:C170">
    <cfRule type="cellIs" dxfId="3577" priority="3563" operator="equal">
      <formula>"COMPLETAR"</formula>
    </cfRule>
  </conditionalFormatting>
  <conditionalFormatting sqref="B170:C170">
    <cfRule type="cellIs" dxfId="3576" priority="3562" operator="equal">
      <formula>"COMPLETAR"</formula>
    </cfRule>
  </conditionalFormatting>
  <conditionalFormatting sqref="B170:C170">
    <cfRule type="cellIs" dxfId="3575" priority="3561" operator="equal">
      <formula>"COMPLETAR"</formula>
    </cfRule>
  </conditionalFormatting>
  <conditionalFormatting sqref="B170:C170">
    <cfRule type="cellIs" dxfId="3574" priority="3560" operator="equal">
      <formula>"COMPLETAR"</formula>
    </cfRule>
  </conditionalFormatting>
  <conditionalFormatting sqref="B170:C170">
    <cfRule type="cellIs" dxfId="3573" priority="3559" operator="equal">
      <formula>"COMPLETAR"</formula>
    </cfRule>
  </conditionalFormatting>
  <conditionalFormatting sqref="B170:C170">
    <cfRule type="cellIs" dxfId="3572" priority="3558" operator="equal">
      <formula>"COMPLETAR"</formula>
    </cfRule>
  </conditionalFormatting>
  <conditionalFormatting sqref="B170:C170">
    <cfRule type="cellIs" dxfId="3571" priority="3557" operator="equal">
      <formula>"COMPLETAR"</formula>
    </cfRule>
  </conditionalFormatting>
  <conditionalFormatting sqref="B170:C170">
    <cfRule type="cellIs" dxfId="3570" priority="3556" operator="equal">
      <formula>"COMPLETAR"</formula>
    </cfRule>
  </conditionalFormatting>
  <conditionalFormatting sqref="B170:C170">
    <cfRule type="cellIs" dxfId="3569" priority="3555" operator="equal">
      <formula>"COMPLETAR"</formula>
    </cfRule>
  </conditionalFormatting>
  <conditionalFormatting sqref="B171:C171">
    <cfRule type="cellIs" dxfId="3568" priority="3554" operator="equal">
      <formula>"COMPLETAR"</formula>
    </cfRule>
  </conditionalFormatting>
  <conditionalFormatting sqref="B171:C171">
    <cfRule type="cellIs" dxfId="3567" priority="3553" operator="equal">
      <formula>"COMPLETAR"</formula>
    </cfRule>
  </conditionalFormatting>
  <conditionalFormatting sqref="B171:C171">
    <cfRule type="cellIs" dxfId="3566" priority="3552" operator="equal">
      <formula>"COMPLETAR"</formula>
    </cfRule>
  </conditionalFormatting>
  <conditionalFormatting sqref="B171:C171">
    <cfRule type="cellIs" dxfId="3565" priority="3551" operator="equal">
      <formula>"COMPLETAR"</formula>
    </cfRule>
  </conditionalFormatting>
  <conditionalFormatting sqref="B171:C171">
    <cfRule type="cellIs" dxfId="3564" priority="3550" operator="equal">
      <formula>"COMPLETAR"</formula>
    </cfRule>
  </conditionalFormatting>
  <conditionalFormatting sqref="B171:C171">
    <cfRule type="cellIs" dxfId="3563" priority="3549" operator="equal">
      <formula>"COMPLETAR"</formula>
    </cfRule>
  </conditionalFormatting>
  <conditionalFormatting sqref="B171:C171">
    <cfRule type="cellIs" dxfId="3562" priority="3548" operator="equal">
      <formula>"COMPLETAR"</formula>
    </cfRule>
  </conditionalFormatting>
  <conditionalFormatting sqref="B171:C171">
    <cfRule type="cellIs" dxfId="3561" priority="3547" operator="equal">
      <formula>"COMPLETAR"</formula>
    </cfRule>
  </conditionalFormatting>
  <conditionalFormatting sqref="B171:C171">
    <cfRule type="cellIs" dxfId="3560" priority="3546" operator="equal">
      <formula>"COMPLETAR"</formula>
    </cfRule>
  </conditionalFormatting>
  <conditionalFormatting sqref="B171:C171">
    <cfRule type="cellIs" dxfId="3559" priority="3545" operator="equal">
      <formula>"COMPLETAR"</formula>
    </cfRule>
  </conditionalFormatting>
  <conditionalFormatting sqref="B172:C177">
    <cfRule type="cellIs" dxfId="3558" priority="3544" operator="equal">
      <formula>"COMPLETAR"</formula>
    </cfRule>
  </conditionalFormatting>
  <conditionalFormatting sqref="B172:C177">
    <cfRule type="cellIs" dxfId="3557" priority="3543" operator="equal">
      <formula>"COMPLETAR"</formula>
    </cfRule>
  </conditionalFormatting>
  <conditionalFormatting sqref="B172:C177">
    <cfRule type="cellIs" dxfId="3556" priority="3542" operator="equal">
      <formula>"COMPLETAR"</formula>
    </cfRule>
  </conditionalFormatting>
  <conditionalFormatting sqref="B172:C177">
    <cfRule type="cellIs" dxfId="3555" priority="3541" operator="equal">
      <formula>"COMPLETAR"</formula>
    </cfRule>
  </conditionalFormatting>
  <conditionalFormatting sqref="B172:C172">
    <cfRule type="cellIs" dxfId="3554" priority="3540" operator="equal">
      <formula>"COMPLETAR"</formula>
    </cfRule>
  </conditionalFormatting>
  <conditionalFormatting sqref="B172:C172">
    <cfRule type="cellIs" dxfId="3553" priority="3539" operator="equal">
      <formula>"COMPLETAR"</formula>
    </cfRule>
  </conditionalFormatting>
  <conditionalFormatting sqref="B172:C172">
    <cfRule type="cellIs" dxfId="3552" priority="3538" operator="equal">
      <formula>"COMPLETAR"</formula>
    </cfRule>
  </conditionalFormatting>
  <conditionalFormatting sqref="B172:C172">
    <cfRule type="cellIs" dxfId="3551" priority="3537" operator="equal">
      <formula>"COMPLETAR"</formula>
    </cfRule>
  </conditionalFormatting>
  <conditionalFormatting sqref="B172:C172">
    <cfRule type="cellIs" dxfId="3550" priority="3536" operator="equal">
      <formula>"COMPLETAR"</formula>
    </cfRule>
  </conditionalFormatting>
  <conditionalFormatting sqref="B172:C172">
    <cfRule type="cellIs" dxfId="3549" priority="3535" operator="equal">
      <formula>"COMPLETAR"</formula>
    </cfRule>
  </conditionalFormatting>
  <conditionalFormatting sqref="B172:C172">
    <cfRule type="cellIs" dxfId="3548" priority="3534" operator="equal">
      <formula>"COMPLETAR"</formula>
    </cfRule>
  </conditionalFormatting>
  <conditionalFormatting sqref="B172:C172">
    <cfRule type="cellIs" dxfId="3547" priority="3533" operator="equal">
      <formula>"COMPLETAR"</formula>
    </cfRule>
  </conditionalFormatting>
  <conditionalFormatting sqref="B173:C173">
    <cfRule type="cellIs" dxfId="3546" priority="3532" operator="equal">
      <formula>"COMPLETAR"</formula>
    </cfRule>
  </conditionalFormatting>
  <conditionalFormatting sqref="B173:C173">
    <cfRule type="cellIs" dxfId="3545" priority="3531" operator="equal">
      <formula>"COMPLETAR"</formula>
    </cfRule>
  </conditionalFormatting>
  <conditionalFormatting sqref="B173:C173">
    <cfRule type="cellIs" dxfId="3544" priority="3530" operator="equal">
      <formula>"COMPLETAR"</formula>
    </cfRule>
  </conditionalFormatting>
  <conditionalFormatting sqref="B173:C173">
    <cfRule type="cellIs" dxfId="3543" priority="3529" operator="equal">
      <formula>"COMPLETAR"</formula>
    </cfRule>
  </conditionalFormatting>
  <conditionalFormatting sqref="B173:C173">
    <cfRule type="cellIs" dxfId="3542" priority="3528" operator="equal">
      <formula>"COMPLETAR"</formula>
    </cfRule>
  </conditionalFormatting>
  <conditionalFormatting sqref="B173:C173">
    <cfRule type="cellIs" dxfId="3541" priority="3527" operator="equal">
      <formula>"COMPLETAR"</formula>
    </cfRule>
  </conditionalFormatting>
  <conditionalFormatting sqref="B173:C173">
    <cfRule type="cellIs" dxfId="3540" priority="3526" operator="equal">
      <formula>"COMPLETAR"</formula>
    </cfRule>
  </conditionalFormatting>
  <conditionalFormatting sqref="B173:C173">
    <cfRule type="cellIs" dxfId="3539" priority="3525" operator="equal">
      <formula>"COMPLETAR"</formula>
    </cfRule>
  </conditionalFormatting>
  <conditionalFormatting sqref="B173:C173">
    <cfRule type="cellIs" dxfId="3538" priority="3524" operator="equal">
      <formula>"COMPLETAR"</formula>
    </cfRule>
  </conditionalFormatting>
  <conditionalFormatting sqref="B174:C174">
    <cfRule type="cellIs" dxfId="3537" priority="3523" operator="equal">
      <formula>"COMPLETAR"</formula>
    </cfRule>
  </conditionalFormatting>
  <conditionalFormatting sqref="B174:C174">
    <cfRule type="cellIs" dxfId="3536" priority="3522" operator="equal">
      <formula>"COMPLETAR"</formula>
    </cfRule>
  </conditionalFormatting>
  <conditionalFormatting sqref="B174:C174">
    <cfRule type="cellIs" dxfId="3535" priority="3521" operator="equal">
      <formula>"COMPLETAR"</formula>
    </cfRule>
  </conditionalFormatting>
  <conditionalFormatting sqref="B174:C174">
    <cfRule type="cellIs" dxfId="3534" priority="3520" operator="equal">
      <formula>"COMPLETAR"</formula>
    </cfRule>
  </conditionalFormatting>
  <conditionalFormatting sqref="B174:C174">
    <cfRule type="cellIs" dxfId="3533" priority="3519" operator="equal">
      <formula>"COMPLETAR"</formula>
    </cfRule>
  </conditionalFormatting>
  <conditionalFormatting sqref="B174:C174">
    <cfRule type="cellIs" dxfId="3532" priority="3518" operator="equal">
      <formula>"COMPLETAR"</formula>
    </cfRule>
  </conditionalFormatting>
  <conditionalFormatting sqref="B174:C174">
    <cfRule type="cellIs" dxfId="3531" priority="3517" operator="equal">
      <formula>"COMPLETAR"</formula>
    </cfRule>
  </conditionalFormatting>
  <conditionalFormatting sqref="B174:C174">
    <cfRule type="cellIs" dxfId="3530" priority="3516" operator="equal">
      <formula>"COMPLETAR"</formula>
    </cfRule>
  </conditionalFormatting>
  <conditionalFormatting sqref="B174:C174">
    <cfRule type="cellIs" dxfId="3529" priority="3515" operator="equal">
      <formula>"COMPLETAR"</formula>
    </cfRule>
  </conditionalFormatting>
  <conditionalFormatting sqref="B175:C175">
    <cfRule type="cellIs" dxfId="3528" priority="3514" operator="equal">
      <formula>"COMPLETAR"</formula>
    </cfRule>
  </conditionalFormatting>
  <conditionalFormatting sqref="B175:C175">
    <cfRule type="cellIs" dxfId="3527" priority="3513" operator="equal">
      <formula>"COMPLETAR"</formula>
    </cfRule>
  </conditionalFormatting>
  <conditionalFormatting sqref="B175:C175">
    <cfRule type="cellIs" dxfId="3526" priority="3512" operator="equal">
      <formula>"COMPLETAR"</formula>
    </cfRule>
  </conditionalFormatting>
  <conditionalFormatting sqref="B175:C175">
    <cfRule type="cellIs" dxfId="3525" priority="3511" operator="equal">
      <formula>"COMPLETAR"</formula>
    </cfRule>
  </conditionalFormatting>
  <conditionalFormatting sqref="B175:C175">
    <cfRule type="cellIs" dxfId="3524" priority="3510" operator="equal">
      <formula>"COMPLETAR"</formula>
    </cfRule>
  </conditionalFormatting>
  <conditionalFormatting sqref="B175:C175">
    <cfRule type="cellIs" dxfId="3523" priority="3509" operator="equal">
      <formula>"COMPLETAR"</formula>
    </cfRule>
  </conditionalFormatting>
  <conditionalFormatting sqref="B175:C175">
    <cfRule type="cellIs" dxfId="3522" priority="3508" operator="equal">
      <formula>"COMPLETAR"</formula>
    </cfRule>
  </conditionalFormatting>
  <conditionalFormatting sqref="B175:C175">
    <cfRule type="cellIs" dxfId="3521" priority="3507" operator="equal">
      <formula>"COMPLETAR"</formula>
    </cfRule>
  </conditionalFormatting>
  <conditionalFormatting sqref="B175:C175">
    <cfRule type="cellIs" dxfId="3520" priority="3506" operator="equal">
      <formula>"COMPLETAR"</formula>
    </cfRule>
  </conditionalFormatting>
  <conditionalFormatting sqref="B176:C176">
    <cfRule type="cellIs" dxfId="3519" priority="3505" operator="equal">
      <formula>"COMPLETAR"</formula>
    </cfRule>
  </conditionalFormatting>
  <conditionalFormatting sqref="B176:C176">
    <cfRule type="cellIs" dxfId="3518" priority="3504" operator="equal">
      <formula>"COMPLETAR"</formula>
    </cfRule>
  </conditionalFormatting>
  <conditionalFormatting sqref="B176:C176">
    <cfRule type="cellIs" dxfId="3517" priority="3503" operator="equal">
      <formula>"COMPLETAR"</formula>
    </cfRule>
  </conditionalFormatting>
  <conditionalFormatting sqref="B176:C176">
    <cfRule type="cellIs" dxfId="3516" priority="3502" operator="equal">
      <formula>"COMPLETAR"</formula>
    </cfRule>
  </conditionalFormatting>
  <conditionalFormatting sqref="B176:C176">
    <cfRule type="cellIs" dxfId="3515" priority="3501" operator="equal">
      <formula>"COMPLETAR"</formula>
    </cfRule>
  </conditionalFormatting>
  <conditionalFormatting sqref="B176:C176">
    <cfRule type="cellIs" dxfId="3514" priority="3500" operator="equal">
      <formula>"COMPLETAR"</formula>
    </cfRule>
  </conditionalFormatting>
  <conditionalFormatting sqref="B176:C176">
    <cfRule type="cellIs" dxfId="3513" priority="3499" operator="equal">
      <formula>"COMPLETAR"</formula>
    </cfRule>
  </conditionalFormatting>
  <conditionalFormatting sqref="B176:C176">
    <cfRule type="cellIs" dxfId="3512" priority="3498" operator="equal">
      <formula>"COMPLETAR"</formula>
    </cfRule>
  </conditionalFormatting>
  <conditionalFormatting sqref="B176:C176">
    <cfRule type="cellIs" dxfId="3511" priority="3497" operator="equal">
      <formula>"COMPLETAR"</formula>
    </cfRule>
  </conditionalFormatting>
  <conditionalFormatting sqref="B177:C177">
    <cfRule type="cellIs" dxfId="3510" priority="3496" operator="equal">
      <formula>"COMPLETAR"</formula>
    </cfRule>
  </conditionalFormatting>
  <conditionalFormatting sqref="B177:C177">
    <cfRule type="cellIs" dxfId="3509" priority="3495" operator="equal">
      <formula>"COMPLETAR"</formula>
    </cfRule>
  </conditionalFormatting>
  <conditionalFormatting sqref="B177:C177">
    <cfRule type="cellIs" dxfId="3508" priority="3494" operator="equal">
      <formula>"COMPLETAR"</formula>
    </cfRule>
  </conditionalFormatting>
  <conditionalFormatting sqref="B177:C177">
    <cfRule type="cellIs" dxfId="3507" priority="3493" operator="equal">
      <formula>"COMPLETAR"</formula>
    </cfRule>
  </conditionalFormatting>
  <conditionalFormatting sqref="B177:C177">
    <cfRule type="cellIs" dxfId="3506" priority="3492" operator="equal">
      <formula>"COMPLETAR"</formula>
    </cfRule>
  </conditionalFormatting>
  <conditionalFormatting sqref="B177:C177">
    <cfRule type="cellIs" dxfId="3505" priority="3491" operator="equal">
      <formula>"COMPLETAR"</formula>
    </cfRule>
  </conditionalFormatting>
  <conditionalFormatting sqref="B177:C177">
    <cfRule type="cellIs" dxfId="3504" priority="3490" operator="equal">
      <formula>"COMPLETAR"</formula>
    </cfRule>
  </conditionalFormatting>
  <conditionalFormatting sqref="B177:C177">
    <cfRule type="cellIs" dxfId="3503" priority="3489" operator="equal">
      <formula>"COMPLETAR"</formula>
    </cfRule>
  </conditionalFormatting>
  <conditionalFormatting sqref="B177:C177">
    <cfRule type="cellIs" dxfId="3502" priority="3488" operator="equal">
      <formula>"COMPLETAR"</formula>
    </cfRule>
  </conditionalFormatting>
  <conditionalFormatting sqref="B177:C177">
    <cfRule type="cellIs" dxfId="3501" priority="3487" operator="equal">
      <formula>"COMPLETAR"</formula>
    </cfRule>
  </conditionalFormatting>
  <conditionalFormatting sqref="B178:C183">
    <cfRule type="cellIs" dxfId="3500" priority="3486" operator="equal">
      <formula>"COMPLETAR"</formula>
    </cfRule>
  </conditionalFormatting>
  <conditionalFormatting sqref="B178:C183">
    <cfRule type="cellIs" dxfId="3499" priority="3485" operator="equal">
      <formula>"COMPLETAR"</formula>
    </cfRule>
  </conditionalFormatting>
  <conditionalFormatting sqref="B178:C183">
    <cfRule type="cellIs" dxfId="3498" priority="3484" operator="equal">
      <formula>"COMPLETAR"</formula>
    </cfRule>
  </conditionalFormatting>
  <conditionalFormatting sqref="B178:C183">
    <cfRule type="cellIs" dxfId="3497" priority="3483" operator="equal">
      <formula>"COMPLETAR"</formula>
    </cfRule>
  </conditionalFormatting>
  <conditionalFormatting sqref="B178:C178">
    <cfRule type="cellIs" dxfId="3496" priority="3482" operator="equal">
      <formula>"COMPLETAR"</formula>
    </cfRule>
  </conditionalFormatting>
  <conditionalFormatting sqref="B178:C178">
    <cfRule type="cellIs" dxfId="3495" priority="3481" operator="equal">
      <formula>"COMPLETAR"</formula>
    </cfRule>
  </conditionalFormatting>
  <conditionalFormatting sqref="B178:C178">
    <cfRule type="cellIs" dxfId="3494" priority="3480" operator="equal">
      <formula>"COMPLETAR"</formula>
    </cfRule>
  </conditionalFormatting>
  <conditionalFormatting sqref="B178:C178">
    <cfRule type="cellIs" dxfId="3493" priority="3479" operator="equal">
      <formula>"COMPLETAR"</formula>
    </cfRule>
  </conditionalFormatting>
  <conditionalFormatting sqref="B178:C178">
    <cfRule type="cellIs" dxfId="3492" priority="3478" operator="equal">
      <formula>"COMPLETAR"</formula>
    </cfRule>
  </conditionalFormatting>
  <conditionalFormatting sqref="B178:C178">
    <cfRule type="cellIs" dxfId="3491" priority="3477" operator="equal">
      <formula>"COMPLETAR"</formula>
    </cfRule>
  </conditionalFormatting>
  <conditionalFormatting sqref="B178:C178">
    <cfRule type="cellIs" dxfId="3490" priority="3476" operator="equal">
      <formula>"COMPLETAR"</formula>
    </cfRule>
  </conditionalFormatting>
  <conditionalFormatting sqref="B178:C178">
    <cfRule type="cellIs" dxfId="3489" priority="3475" operator="equal">
      <formula>"COMPLETAR"</formula>
    </cfRule>
  </conditionalFormatting>
  <conditionalFormatting sqref="B179:C179">
    <cfRule type="cellIs" dxfId="3488" priority="3474" operator="equal">
      <formula>"COMPLETAR"</formula>
    </cfRule>
  </conditionalFormatting>
  <conditionalFormatting sqref="B179:C179">
    <cfRule type="cellIs" dxfId="3487" priority="3473" operator="equal">
      <formula>"COMPLETAR"</formula>
    </cfRule>
  </conditionalFormatting>
  <conditionalFormatting sqref="B179:C179">
    <cfRule type="cellIs" dxfId="3486" priority="3472" operator="equal">
      <formula>"COMPLETAR"</formula>
    </cfRule>
  </conditionalFormatting>
  <conditionalFormatting sqref="B179:C179">
    <cfRule type="cellIs" dxfId="3485" priority="3471" operator="equal">
      <formula>"COMPLETAR"</formula>
    </cfRule>
  </conditionalFormatting>
  <conditionalFormatting sqref="B179:C179">
    <cfRule type="cellIs" dxfId="3484" priority="3470" operator="equal">
      <formula>"COMPLETAR"</formula>
    </cfRule>
  </conditionalFormatting>
  <conditionalFormatting sqref="B179:C179">
    <cfRule type="cellIs" dxfId="3483" priority="3469" operator="equal">
      <formula>"COMPLETAR"</formula>
    </cfRule>
  </conditionalFormatting>
  <conditionalFormatting sqref="B179:C179">
    <cfRule type="cellIs" dxfId="3482" priority="3468" operator="equal">
      <formula>"COMPLETAR"</formula>
    </cfRule>
  </conditionalFormatting>
  <conditionalFormatting sqref="B179:C179">
    <cfRule type="cellIs" dxfId="3481" priority="3467" operator="equal">
      <formula>"COMPLETAR"</formula>
    </cfRule>
  </conditionalFormatting>
  <conditionalFormatting sqref="B179:C179">
    <cfRule type="cellIs" dxfId="3480" priority="3466" operator="equal">
      <formula>"COMPLETAR"</formula>
    </cfRule>
  </conditionalFormatting>
  <conditionalFormatting sqref="B180:C180">
    <cfRule type="cellIs" dxfId="3479" priority="3465" operator="equal">
      <formula>"COMPLETAR"</formula>
    </cfRule>
  </conditionalFormatting>
  <conditionalFormatting sqref="B180:C180">
    <cfRule type="cellIs" dxfId="3478" priority="3464" operator="equal">
      <formula>"COMPLETAR"</formula>
    </cfRule>
  </conditionalFormatting>
  <conditionalFormatting sqref="B180:C180">
    <cfRule type="cellIs" dxfId="3477" priority="3463" operator="equal">
      <formula>"COMPLETAR"</formula>
    </cfRule>
  </conditionalFormatting>
  <conditionalFormatting sqref="B180:C180">
    <cfRule type="cellIs" dxfId="3476" priority="3462" operator="equal">
      <formula>"COMPLETAR"</formula>
    </cfRule>
  </conditionalFormatting>
  <conditionalFormatting sqref="B180:C180">
    <cfRule type="cellIs" dxfId="3475" priority="3461" operator="equal">
      <formula>"COMPLETAR"</formula>
    </cfRule>
  </conditionalFormatting>
  <conditionalFormatting sqref="B180:C180">
    <cfRule type="cellIs" dxfId="3474" priority="3460" operator="equal">
      <formula>"COMPLETAR"</formula>
    </cfRule>
  </conditionalFormatting>
  <conditionalFormatting sqref="B180:C180">
    <cfRule type="cellIs" dxfId="3473" priority="3459" operator="equal">
      <formula>"COMPLETAR"</formula>
    </cfRule>
  </conditionalFormatting>
  <conditionalFormatting sqref="B180:C180">
    <cfRule type="cellIs" dxfId="3472" priority="3458" operator="equal">
      <formula>"COMPLETAR"</formula>
    </cfRule>
  </conditionalFormatting>
  <conditionalFormatting sqref="B180:C180">
    <cfRule type="cellIs" dxfId="3471" priority="3457" operator="equal">
      <formula>"COMPLETAR"</formula>
    </cfRule>
  </conditionalFormatting>
  <conditionalFormatting sqref="B181:C181">
    <cfRule type="cellIs" dxfId="3470" priority="3456" operator="equal">
      <formula>"COMPLETAR"</formula>
    </cfRule>
  </conditionalFormatting>
  <conditionalFormatting sqref="B181:C181">
    <cfRule type="cellIs" dxfId="3469" priority="3455" operator="equal">
      <formula>"COMPLETAR"</formula>
    </cfRule>
  </conditionalFormatting>
  <conditionalFormatting sqref="B181:C181">
    <cfRule type="cellIs" dxfId="3468" priority="3454" operator="equal">
      <formula>"COMPLETAR"</formula>
    </cfRule>
  </conditionalFormatting>
  <conditionalFormatting sqref="B181:C181">
    <cfRule type="cellIs" dxfId="3467" priority="3453" operator="equal">
      <formula>"COMPLETAR"</formula>
    </cfRule>
  </conditionalFormatting>
  <conditionalFormatting sqref="B181:C181">
    <cfRule type="cellIs" dxfId="3466" priority="3452" operator="equal">
      <formula>"COMPLETAR"</formula>
    </cfRule>
  </conditionalFormatting>
  <conditionalFormatting sqref="B181:C181">
    <cfRule type="cellIs" dxfId="3465" priority="3451" operator="equal">
      <formula>"COMPLETAR"</formula>
    </cfRule>
  </conditionalFormatting>
  <conditionalFormatting sqref="B181:C181">
    <cfRule type="cellIs" dxfId="3464" priority="3450" operator="equal">
      <formula>"COMPLETAR"</formula>
    </cfRule>
  </conditionalFormatting>
  <conditionalFormatting sqref="B181:C181">
    <cfRule type="cellIs" dxfId="3463" priority="3449" operator="equal">
      <formula>"COMPLETAR"</formula>
    </cfRule>
  </conditionalFormatting>
  <conditionalFormatting sqref="B181:C181">
    <cfRule type="cellIs" dxfId="3462" priority="3448" operator="equal">
      <formula>"COMPLETAR"</formula>
    </cfRule>
  </conditionalFormatting>
  <conditionalFormatting sqref="B182:C182">
    <cfRule type="cellIs" dxfId="3461" priority="3447" operator="equal">
      <formula>"COMPLETAR"</formula>
    </cfRule>
  </conditionalFormatting>
  <conditionalFormatting sqref="B182:C182">
    <cfRule type="cellIs" dxfId="3460" priority="3446" operator="equal">
      <formula>"COMPLETAR"</formula>
    </cfRule>
  </conditionalFormatting>
  <conditionalFormatting sqref="B182:C182">
    <cfRule type="cellIs" dxfId="3459" priority="3445" operator="equal">
      <formula>"COMPLETAR"</formula>
    </cfRule>
  </conditionalFormatting>
  <conditionalFormatting sqref="B182:C182">
    <cfRule type="cellIs" dxfId="3458" priority="3444" operator="equal">
      <formula>"COMPLETAR"</formula>
    </cfRule>
  </conditionalFormatting>
  <conditionalFormatting sqref="B182:C182">
    <cfRule type="cellIs" dxfId="3457" priority="3443" operator="equal">
      <formula>"COMPLETAR"</formula>
    </cfRule>
  </conditionalFormatting>
  <conditionalFormatting sqref="B182:C182">
    <cfRule type="cellIs" dxfId="3456" priority="3442" operator="equal">
      <formula>"COMPLETAR"</formula>
    </cfRule>
  </conditionalFormatting>
  <conditionalFormatting sqref="B182:C182">
    <cfRule type="cellIs" dxfId="3455" priority="3441" operator="equal">
      <formula>"COMPLETAR"</formula>
    </cfRule>
  </conditionalFormatting>
  <conditionalFormatting sqref="B182:C182">
    <cfRule type="cellIs" dxfId="3454" priority="3440" operator="equal">
      <formula>"COMPLETAR"</formula>
    </cfRule>
  </conditionalFormatting>
  <conditionalFormatting sqref="B182:C182">
    <cfRule type="cellIs" dxfId="3453" priority="3439" operator="equal">
      <formula>"COMPLETAR"</formula>
    </cfRule>
  </conditionalFormatting>
  <conditionalFormatting sqref="B183:C183">
    <cfRule type="cellIs" dxfId="3452" priority="3438" operator="equal">
      <formula>"COMPLETAR"</formula>
    </cfRule>
  </conditionalFormatting>
  <conditionalFormatting sqref="B183:C183">
    <cfRule type="cellIs" dxfId="3451" priority="3437" operator="equal">
      <formula>"COMPLETAR"</formula>
    </cfRule>
  </conditionalFormatting>
  <conditionalFormatting sqref="B183:C183">
    <cfRule type="cellIs" dxfId="3450" priority="3436" operator="equal">
      <formula>"COMPLETAR"</formula>
    </cfRule>
  </conditionalFormatting>
  <conditionalFormatting sqref="B183:C183">
    <cfRule type="cellIs" dxfId="3449" priority="3435" operator="equal">
      <formula>"COMPLETAR"</formula>
    </cfRule>
  </conditionalFormatting>
  <conditionalFormatting sqref="B183:C183">
    <cfRule type="cellIs" dxfId="3448" priority="3434" operator="equal">
      <formula>"COMPLETAR"</formula>
    </cfRule>
  </conditionalFormatting>
  <conditionalFormatting sqref="B183:C183">
    <cfRule type="cellIs" dxfId="3447" priority="3433" operator="equal">
      <formula>"COMPLETAR"</formula>
    </cfRule>
  </conditionalFormatting>
  <conditionalFormatting sqref="B183:C183">
    <cfRule type="cellIs" dxfId="3446" priority="3432" operator="equal">
      <formula>"COMPLETAR"</formula>
    </cfRule>
  </conditionalFormatting>
  <conditionalFormatting sqref="B183:C183">
    <cfRule type="cellIs" dxfId="3445" priority="3431" operator="equal">
      <formula>"COMPLETAR"</formula>
    </cfRule>
  </conditionalFormatting>
  <conditionalFormatting sqref="B183:C183">
    <cfRule type="cellIs" dxfId="3444" priority="3430" operator="equal">
      <formula>"COMPLETAR"</formula>
    </cfRule>
  </conditionalFormatting>
  <conditionalFormatting sqref="B183:C183">
    <cfRule type="cellIs" dxfId="3443" priority="3429" operator="equal">
      <formula>"COMPLETAR"</formula>
    </cfRule>
  </conditionalFormatting>
  <conditionalFormatting sqref="B184:C184">
    <cfRule type="cellIs" dxfId="3442" priority="3428" operator="equal">
      <formula>"COMPLETAR"</formula>
    </cfRule>
  </conditionalFormatting>
  <conditionalFormatting sqref="B184:C184">
    <cfRule type="cellIs" dxfId="3441" priority="3427" operator="equal">
      <formula>"COMPLETAR"</formula>
    </cfRule>
  </conditionalFormatting>
  <conditionalFormatting sqref="B184:C184">
    <cfRule type="cellIs" dxfId="3440" priority="3426" operator="equal">
      <formula>"COMPLETAR"</formula>
    </cfRule>
  </conditionalFormatting>
  <conditionalFormatting sqref="B184:C184">
    <cfRule type="cellIs" dxfId="3439" priority="3425" operator="equal">
      <formula>"COMPLETAR"</formula>
    </cfRule>
  </conditionalFormatting>
  <conditionalFormatting sqref="B184:C184">
    <cfRule type="cellIs" dxfId="3438" priority="3424" operator="equal">
      <formula>"COMPLETAR"</formula>
    </cfRule>
  </conditionalFormatting>
  <conditionalFormatting sqref="B184:C184">
    <cfRule type="cellIs" dxfId="3437" priority="3423" operator="equal">
      <formula>"COMPLETAR"</formula>
    </cfRule>
  </conditionalFormatting>
  <conditionalFormatting sqref="B184:C184">
    <cfRule type="cellIs" dxfId="3436" priority="3422" operator="equal">
      <formula>"COMPLETAR"</formula>
    </cfRule>
  </conditionalFormatting>
  <conditionalFormatting sqref="B184:C184">
    <cfRule type="cellIs" dxfId="3435" priority="3421" operator="equal">
      <formula>"COMPLETAR"</formula>
    </cfRule>
  </conditionalFormatting>
  <conditionalFormatting sqref="B184:C184">
    <cfRule type="cellIs" dxfId="3434" priority="3420" operator="equal">
      <formula>"COMPLETAR"</formula>
    </cfRule>
  </conditionalFormatting>
  <conditionalFormatting sqref="B184:C184">
    <cfRule type="cellIs" dxfId="3433" priority="3419" operator="equal">
      <formula>"COMPLETAR"</formula>
    </cfRule>
  </conditionalFormatting>
  <conditionalFormatting sqref="B184:C184">
    <cfRule type="cellIs" dxfId="3432" priority="3418" operator="equal">
      <formula>"COMPLETAR"</formula>
    </cfRule>
  </conditionalFormatting>
  <conditionalFormatting sqref="B184:C184">
    <cfRule type="cellIs" dxfId="3431" priority="3417" operator="equal">
      <formula>"COMPLETAR"</formula>
    </cfRule>
  </conditionalFormatting>
  <conditionalFormatting sqref="B184:C184">
    <cfRule type="cellIs" dxfId="3430" priority="3416" operator="equal">
      <formula>"COMPLETAR"</formula>
    </cfRule>
  </conditionalFormatting>
  <conditionalFormatting sqref="B184:C184">
    <cfRule type="cellIs" dxfId="3429" priority="3415" operator="equal">
      <formula>"COMPLETAR"</formula>
    </cfRule>
  </conditionalFormatting>
  <conditionalFormatting sqref="B184:C184">
    <cfRule type="cellIs" dxfId="3428" priority="3414" operator="equal">
      <formula>"COMPLETAR"</formula>
    </cfRule>
  </conditionalFormatting>
  <conditionalFormatting sqref="B185:C185">
    <cfRule type="cellIs" dxfId="3427" priority="3413" operator="equal">
      <formula>"COMPLETAR"</formula>
    </cfRule>
  </conditionalFormatting>
  <conditionalFormatting sqref="B185:C185">
    <cfRule type="cellIs" dxfId="3426" priority="3412" operator="equal">
      <formula>"COMPLETAR"</formula>
    </cfRule>
  </conditionalFormatting>
  <conditionalFormatting sqref="B185:C185">
    <cfRule type="cellIs" dxfId="3425" priority="3411" operator="equal">
      <formula>"COMPLETAR"</formula>
    </cfRule>
  </conditionalFormatting>
  <conditionalFormatting sqref="B185:C185">
    <cfRule type="cellIs" dxfId="3424" priority="3410" operator="equal">
      <formula>"COMPLETAR"</formula>
    </cfRule>
  </conditionalFormatting>
  <conditionalFormatting sqref="B185:C185">
    <cfRule type="cellIs" dxfId="3423" priority="3409" operator="equal">
      <formula>"COMPLETAR"</formula>
    </cfRule>
  </conditionalFormatting>
  <conditionalFormatting sqref="B185:C185">
    <cfRule type="cellIs" dxfId="3422" priority="3408" operator="equal">
      <formula>"COMPLETAR"</formula>
    </cfRule>
  </conditionalFormatting>
  <conditionalFormatting sqref="B185:C185">
    <cfRule type="cellIs" dxfId="3421" priority="3407" operator="equal">
      <formula>"COMPLETAR"</formula>
    </cfRule>
  </conditionalFormatting>
  <conditionalFormatting sqref="B185:C185">
    <cfRule type="cellIs" dxfId="3420" priority="3406" operator="equal">
      <formula>"COMPLETAR"</formula>
    </cfRule>
  </conditionalFormatting>
  <conditionalFormatting sqref="B185:C185">
    <cfRule type="cellIs" dxfId="3419" priority="3405" operator="equal">
      <formula>"COMPLETAR"</formula>
    </cfRule>
  </conditionalFormatting>
  <conditionalFormatting sqref="B185:C185">
    <cfRule type="cellIs" dxfId="3418" priority="3404" operator="equal">
      <formula>"COMPLETAR"</formula>
    </cfRule>
  </conditionalFormatting>
  <conditionalFormatting sqref="B185:C185">
    <cfRule type="cellIs" dxfId="3417" priority="3403" operator="equal">
      <formula>"COMPLETAR"</formula>
    </cfRule>
  </conditionalFormatting>
  <conditionalFormatting sqref="B185:C185">
    <cfRule type="cellIs" dxfId="3416" priority="3402" operator="equal">
      <formula>"COMPLETAR"</formula>
    </cfRule>
  </conditionalFormatting>
  <conditionalFormatting sqref="B185:C185">
    <cfRule type="cellIs" dxfId="3415" priority="3401" operator="equal">
      <formula>"COMPLETAR"</formula>
    </cfRule>
  </conditionalFormatting>
  <conditionalFormatting sqref="B185:C185">
    <cfRule type="cellIs" dxfId="3414" priority="3400" operator="equal">
      <formula>"COMPLETAR"</formula>
    </cfRule>
  </conditionalFormatting>
  <conditionalFormatting sqref="B185:C185">
    <cfRule type="cellIs" dxfId="3413" priority="3399" operator="equal">
      <formula>"COMPLETAR"</formula>
    </cfRule>
  </conditionalFormatting>
  <conditionalFormatting sqref="B185:C185">
    <cfRule type="cellIs" dxfId="3412" priority="3398" operator="equal">
      <formula>"COMPLETAR"</formula>
    </cfRule>
  </conditionalFormatting>
  <conditionalFormatting sqref="B186:C186">
    <cfRule type="cellIs" dxfId="3411" priority="3397" operator="equal">
      <formula>"COMPLETAR"</formula>
    </cfRule>
  </conditionalFormatting>
  <conditionalFormatting sqref="B186:C186">
    <cfRule type="cellIs" dxfId="3410" priority="3396" operator="equal">
      <formula>"COMPLETAR"</formula>
    </cfRule>
  </conditionalFormatting>
  <conditionalFormatting sqref="B186:C186">
    <cfRule type="cellIs" dxfId="3409" priority="3395" operator="equal">
      <formula>"COMPLETAR"</formula>
    </cfRule>
  </conditionalFormatting>
  <conditionalFormatting sqref="B186:C186">
    <cfRule type="cellIs" dxfId="3408" priority="3394" operator="equal">
      <formula>"COMPLETAR"</formula>
    </cfRule>
  </conditionalFormatting>
  <conditionalFormatting sqref="B186:C186">
    <cfRule type="cellIs" dxfId="3407" priority="3393" operator="equal">
      <formula>"COMPLETAR"</formula>
    </cfRule>
  </conditionalFormatting>
  <conditionalFormatting sqref="B186:C186">
    <cfRule type="cellIs" dxfId="3406" priority="3392" operator="equal">
      <formula>"COMPLETAR"</formula>
    </cfRule>
  </conditionalFormatting>
  <conditionalFormatting sqref="B186:C186">
    <cfRule type="cellIs" dxfId="3405" priority="3391" operator="equal">
      <formula>"COMPLETAR"</formula>
    </cfRule>
  </conditionalFormatting>
  <conditionalFormatting sqref="B186:C186">
    <cfRule type="cellIs" dxfId="3404" priority="3390" operator="equal">
      <formula>"COMPLETAR"</formula>
    </cfRule>
  </conditionalFormatting>
  <conditionalFormatting sqref="B186:C186">
    <cfRule type="cellIs" dxfId="3403" priority="3389" operator="equal">
      <formula>"COMPLETAR"</formula>
    </cfRule>
  </conditionalFormatting>
  <conditionalFormatting sqref="B186:C186">
    <cfRule type="cellIs" dxfId="3402" priority="3388" operator="equal">
      <formula>"COMPLETAR"</formula>
    </cfRule>
  </conditionalFormatting>
  <conditionalFormatting sqref="B186:C186">
    <cfRule type="cellIs" dxfId="3401" priority="3387" operator="equal">
      <formula>"COMPLETAR"</formula>
    </cfRule>
  </conditionalFormatting>
  <conditionalFormatting sqref="B186:C186">
    <cfRule type="cellIs" dxfId="3400" priority="3386" operator="equal">
      <formula>"COMPLETAR"</formula>
    </cfRule>
  </conditionalFormatting>
  <conditionalFormatting sqref="B186:C186">
    <cfRule type="cellIs" dxfId="3399" priority="3385" operator="equal">
      <formula>"COMPLETAR"</formula>
    </cfRule>
  </conditionalFormatting>
  <conditionalFormatting sqref="B186:C186">
    <cfRule type="cellIs" dxfId="3398" priority="3384" operator="equal">
      <formula>"COMPLETAR"</formula>
    </cfRule>
  </conditionalFormatting>
  <conditionalFormatting sqref="B186:C186">
    <cfRule type="cellIs" dxfId="3397" priority="3383" operator="equal">
      <formula>"COMPLETAR"</formula>
    </cfRule>
  </conditionalFormatting>
  <conditionalFormatting sqref="B186:C186">
    <cfRule type="cellIs" dxfId="3396" priority="3382" operator="equal">
      <formula>"COMPLETAR"</formula>
    </cfRule>
  </conditionalFormatting>
  <conditionalFormatting sqref="B186:C186">
    <cfRule type="cellIs" dxfId="3395" priority="3381" operator="equal">
      <formula>"COMPLETAR"</formula>
    </cfRule>
  </conditionalFormatting>
  <conditionalFormatting sqref="B187:C187">
    <cfRule type="cellIs" dxfId="3394" priority="3380" operator="equal">
      <formula>"COMPLETAR"</formula>
    </cfRule>
  </conditionalFormatting>
  <conditionalFormatting sqref="B187:C187">
    <cfRule type="cellIs" dxfId="3393" priority="3379" operator="equal">
      <formula>"COMPLETAR"</formula>
    </cfRule>
  </conditionalFormatting>
  <conditionalFormatting sqref="B187:C187">
    <cfRule type="cellIs" dxfId="3392" priority="3378" operator="equal">
      <formula>"COMPLETAR"</formula>
    </cfRule>
  </conditionalFormatting>
  <conditionalFormatting sqref="B187:C187">
    <cfRule type="cellIs" dxfId="3391" priority="3377" operator="equal">
      <formula>"COMPLETAR"</formula>
    </cfRule>
  </conditionalFormatting>
  <conditionalFormatting sqref="B187:C187">
    <cfRule type="cellIs" dxfId="3390" priority="3376" operator="equal">
      <formula>"COMPLETAR"</formula>
    </cfRule>
  </conditionalFormatting>
  <conditionalFormatting sqref="B187:C187">
    <cfRule type="cellIs" dxfId="3389" priority="3375" operator="equal">
      <formula>"COMPLETAR"</formula>
    </cfRule>
  </conditionalFormatting>
  <conditionalFormatting sqref="B187:C187">
    <cfRule type="cellIs" dxfId="3388" priority="3374" operator="equal">
      <formula>"COMPLETAR"</formula>
    </cfRule>
  </conditionalFormatting>
  <conditionalFormatting sqref="B187:C187">
    <cfRule type="cellIs" dxfId="3387" priority="3373" operator="equal">
      <formula>"COMPLETAR"</formula>
    </cfRule>
  </conditionalFormatting>
  <conditionalFormatting sqref="B187:C187">
    <cfRule type="cellIs" dxfId="3386" priority="3372" operator="equal">
      <formula>"COMPLETAR"</formula>
    </cfRule>
  </conditionalFormatting>
  <conditionalFormatting sqref="B187:C187">
    <cfRule type="cellIs" dxfId="3385" priority="3371" operator="equal">
      <formula>"COMPLETAR"</formula>
    </cfRule>
  </conditionalFormatting>
  <conditionalFormatting sqref="B187:C187">
    <cfRule type="cellIs" dxfId="3384" priority="3370" operator="equal">
      <formula>"COMPLETAR"</formula>
    </cfRule>
  </conditionalFormatting>
  <conditionalFormatting sqref="B187:C187">
    <cfRule type="cellIs" dxfId="3383" priority="3369" operator="equal">
      <formula>"COMPLETAR"</formula>
    </cfRule>
  </conditionalFormatting>
  <conditionalFormatting sqref="B187:C187">
    <cfRule type="cellIs" dxfId="3382" priority="3368" operator="equal">
      <formula>"COMPLETAR"</formula>
    </cfRule>
  </conditionalFormatting>
  <conditionalFormatting sqref="B187:C187">
    <cfRule type="cellIs" dxfId="3381" priority="3367" operator="equal">
      <formula>"COMPLETAR"</formula>
    </cfRule>
  </conditionalFormatting>
  <conditionalFormatting sqref="B187:C187">
    <cfRule type="cellIs" dxfId="3380" priority="3366" operator="equal">
      <formula>"COMPLETAR"</formula>
    </cfRule>
  </conditionalFormatting>
  <conditionalFormatting sqref="B187:C187">
    <cfRule type="cellIs" dxfId="3379" priority="3365" operator="equal">
      <formula>"COMPLETAR"</formula>
    </cfRule>
  </conditionalFormatting>
  <conditionalFormatting sqref="B187:C187">
    <cfRule type="cellIs" dxfId="3378" priority="3364" operator="equal">
      <formula>"COMPLETAR"</formula>
    </cfRule>
  </conditionalFormatting>
  <conditionalFormatting sqref="B188:C188">
    <cfRule type="cellIs" dxfId="3377" priority="3363" operator="equal">
      <formula>"COMPLETAR"</formula>
    </cfRule>
  </conditionalFormatting>
  <conditionalFormatting sqref="B188:C188">
    <cfRule type="cellIs" dxfId="3376" priority="3362" operator="equal">
      <formula>"COMPLETAR"</formula>
    </cfRule>
  </conditionalFormatting>
  <conditionalFormatting sqref="B188:C188">
    <cfRule type="cellIs" dxfId="3375" priority="3361" operator="equal">
      <formula>"COMPLETAR"</formula>
    </cfRule>
  </conditionalFormatting>
  <conditionalFormatting sqref="B188:C188">
    <cfRule type="cellIs" dxfId="3374" priority="3360" operator="equal">
      <formula>"COMPLETAR"</formula>
    </cfRule>
  </conditionalFormatting>
  <conditionalFormatting sqref="B188:C188">
    <cfRule type="cellIs" dxfId="3373" priority="3359" operator="equal">
      <formula>"COMPLETAR"</formula>
    </cfRule>
  </conditionalFormatting>
  <conditionalFormatting sqref="B188:C188">
    <cfRule type="cellIs" dxfId="3372" priority="3358" operator="equal">
      <formula>"COMPLETAR"</formula>
    </cfRule>
  </conditionalFormatting>
  <conditionalFormatting sqref="B188:C188">
    <cfRule type="cellIs" dxfId="3371" priority="3357" operator="equal">
      <formula>"COMPLETAR"</formula>
    </cfRule>
  </conditionalFormatting>
  <conditionalFormatting sqref="B188:C188">
    <cfRule type="cellIs" dxfId="3370" priority="3356" operator="equal">
      <formula>"COMPLETAR"</formula>
    </cfRule>
  </conditionalFormatting>
  <conditionalFormatting sqref="B188:C188">
    <cfRule type="cellIs" dxfId="3369" priority="3355" operator="equal">
      <formula>"COMPLETAR"</formula>
    </cfRule>
  </conditionalFormatting>
  <conditionalFormatting sqref="B188:C188">
    <cfRule type="cellIs" dxfId="3368" priority="3354" operator="equal">
      <formula>"COMPLETAR"</formula>
    </cfRule>
  </conditionalFormatting>
  <conditionalFormatting sqref="B188:C188">
    <cfRule type="cellIs" dxfId="3367" priority="3353" operator="equal">
      <formula>"COMPLETAR"</formula>
    </cfRule>
  </conditionalFormatting>
  <conditionalFormatting sqref="B188:C188">
    <cfRule type="cellIs" dxfId="3366" priority="3352" operator="equal">
      <formula>"COMPLETAR"</formula>
    </cfRule>
  </conditionalFormatting>
  <conditionalFormatting sqref="B188:C188">
    <cfRule type="cellIs" dxfId="3365" priority="3351" operator="equal">
      <formula>"COMPLETAR"</formula>
    </cfRule>
  </conditionalFormatting>
  <conditionalFormatting sqref="B188:C188">
    <cfRule type="cellIs" dxfId="3364" priority="3350" operator="equal">
      <formula>"COMPLETAR"</formula>
    </cfRule>
  </conditionalFormatting>
  <conditionalFormatting sqref="B188:C188">
    <cfRule type="cellIs" dxfId="3363" priority="3349" operator="equal">
      <formula>"COMPLETAR"</formula>
    </cfRule>
  </conditionalFormatting>
  <conditionalFormatting sqref="B188:C188">
    <cfRule type="cellIs" dxfId="3362" priority="3348" operator="equal">
      <formula>"COMPLETAR"</formula>
    </cfRule>
  </conditionalFormatting>
  <conditionalFormatting sqref="B188:C188">
    <cfRule type="cellIs" dxfId="3361" priority="3347" operator="equal">
      <formula>"COMPLETAR"</formula>
    </cfRule>
  </conditionalFormatting>
  <conditionalFormatting sqref="B189:C192">
    <cfRule type="cellIs" dxfId="3360" priority="3346" operator="equal">
      <formula>"COMPLETAR"</formula>
    </cfRule>
  </conditionalFormatting>
  <conditionalFormatting sqref="B189:C189">
    <cfRule type="cellIs" dxfId="3359" priority="3345" operator="equal">
      <formula>"COMPLETAR"</formula>
    </cfRule>
  </conditionalFormatting>
  <conditionalFormatting sqref="B189:C189">
    <cfRule type="cellIs" dxfId="3358" priority="3344" operator="equal">
      <formula>"COMPLETAR"</formula>
    </cfRule>
  </conditionalFormatting>
  <conditionalFormatting sqref="B189:C189">
    <cfRule type="cellIs" dxfId="3357" priority="3343" operator="equal">
      <formula>"COMPLETAR"</formula>
    </cfRule>
  </conditionalFormatting>
  <conditionalFormatting sqref="B189:C189">
    <cfRule type="cellIs" dxfId="3356" priority="3342" operator="equal">
      <formula>"COMPLETAR"</formula>
    </cfRule>
  </conditionalFormatting>
  <conditionalFormatting sqref="B189:C189">
    <cfRule type="cellIs" dxfId="3355" priority="3341" operator="equal">
      <formula>"COMPLETAR"</formula>
    </cfRule>
  </conditionalFormatting>
  <conditionalFormatting sqref="B189:C189">
    <cfRule type="cellIs" dxfId="3354" priority="3340" operator="equal">
      <formula>"COMPLETAR"</formula>
    </cfRule>
  </conditionalFormatting>
  <conditionalFormatting sqref="B189:C189">
    <cfRule type="cellIs" dxfId="3353" priority="3339" operator="equal">
      <formula>"COMPLETAR"</formula>
    </cfRule>
  </conditionalFormatting>
  <conditionalFormatting sqref="B189:C189">
    <cfRule type="cellIs" dxfId="3352" priority="3338" operator="equal">
      <formula>"COMPLETAR"</formula>
    </cfRule>
  </conditionalFormatting>
  <conditionalFormatting sqref="B189:C189">
    <cfRule type="cellIs" dxfId="3351" priority="3337" operator="equal">
      <formula>"COMPLETAR"</formula>
    </cfRule>
  </conditionalFormatting>
  <conditionalFormatting sqref="B189:C189">
    <cfRule type="cellIs" dxfId="3350" priority="3336" operator="equal">
      <formula>"COMPLETAR"</formula>
    </cfRule>
  </conditionalFormatting>
  <conditionalFormatting sqref="B189:C189">
    <cfRule type="cellIs" dxfId="3349" priority="3335" operator="equal">
      <formula>"COMPLETAR"</formula>
    </cfRule>
  </conditionalFormatting>
  <conditionalFormatting sqref="B189:C189">
    <cfRule type="cellIs" dxfId="3348" priority="3334" operator="equal">
      <formula>"COMPLETAR"</formula>
    </cfRule>
  </conditionalFormatting>
  <conditionalFormatting sqref="B189:C189">
    <cfRule type="cellIs" dxfId="3347" priority="3333" operator="equal">
      <formula>"COMPLETAR"</formula>
    </cfRule>
  </conditionalFormatting>
  <conditionalFormatting sqref="B189:C189">
    <cfRule type="cellIs" dxfId="3346" priority="3332" operator="equal">
      <formula>"COMPLETAR"</formula>
    </cfRule>
  </conditionalFormatting>
  <conditionalFormatting sqref="B189:C189">
    <cfRule type="cellIs" dxfId="3345" priority="3331" operator="equal">
      <formula>"COMPLETAR"</formula>
    </cfRule>
  </conditionalFormatting>
  <conditionalFormatting sqref="B189:C189">
    <cfRule type="cellIs" dxfId="3344" priority="3330" operator="equal">
      <formula>"COMPLETAR"</formula>
    </cfRule>
  </conditionalFormatting>
  <conditionalFormatting sqref="B190:C190">
    <cfRule type="cellIs" dxfId="3343" priority="3329" operator="equal">
      <formula>"COMPLETAR"</formula>
    </cfRule>
  </conditionalFormatting>
  <conditionalFormatting sqref="B190:C190">
    <cfRule type="cellIs" dxfId="3342" priority="3328" operator="equal">
      <formula>"COMPLETAR"</formula>
    </cfRule>
  </conditionalFormatting>
  <conditionalFormatting sqref="B190:C190">
    <cfRule type="cellIs" dxfId="3341" priority="3327" operator="equal">
      <formula>"COMPLETAR"</formula>
    </cfRule>
  </conditionalFormatting>
  <conditionalFormatting sqref="B190:C190">
    <cfRule type="cellIs" dxfId="3340" priority="3326" operator="equal">
      <formula>"COMPLETAR"</formula>
    </cfRule>
  </conditionalFormatting>
  <conditionalFormatting sqref="B190:C190">
    <cfRule type="cellIs" dxfId="3339" priority="3325" operator="equal">
      <formula>"COMPLETAR"</formula>
    </cfRule>
  </conditionalFormatting>
  <conditionalFormatting sqref="B190:C190">
    <cfRule type="cellIs" dxfId="3338" priority="3324" operator="equal">
      <formula>"COMPLETAR"</formula>
    </cfRule>
  </conditionalFormatting>
  <conditionalFormatting sqref="B190:C190">
    <cfRule type="cellIs" dxfId="3337" priority="3323" operator="equal">
      <formula>"COMPLETAR"</formula>
    </cfRule>
  </conditionalFormatting>
  <conditionalFormatting sqref="B190:C190">
    <cfRule type="cellIs" dxfId="3336" priority="3322" operator="equal">
      <formula>"COMPLETAR"</formula>
    </cfRule>
  </conditionalFormatting>
  <conditionalFormatting sqref="B190:C190">
    <cfRule type="cellIs" dxfId="3335" priority="3321" operator="equal">
      <formula>"COMPLETAR"</formula>
    </cfRule>
  </conditionalFormatting>
  <conditionalFormatting sqref="B190:C190">
    <cfRule type="cellIs" dxfId="3334" priority="3320" operator="equal">
      <formula>"COMPLETAR"</formula>
    </cfRule>
  </conditionalFormatting>
  <conditionalFormatting sqref="B190:C190">
    <cfRule type="cellIs" dxfId="3333" priority="3319" operator="equal">
      <formula>"COMPLETAR"</formula>
    </cfRule>
  </conditionalFormatting>
  <conditionalFormatting sqref="B190:C190">
    <cfRule type="cellIs" dxfId="3332" priority="3318" operator="equal">
      <formula>"COMPLETAR"</formula>
    </cfRule>
  </conditionalFormatting>
  <conditionalFormatting sqref="B190:C190">
    <cfRule type="cellIs" dxfId="3331" priority="3317" operator="equal">
      <formula>"COMPLETAR"</formula>
    </cfRule>
  </conditionalFormatting>
  <conditionalFormatting sqref="B190:C190">
    <cfRule type="cellIs" dxfId="3330" priority="3316" operator="equal">
      <formula>"COMPLETAR"</formula>
    </cfRule>
  </conditionalFormatting>
  <conditionalFormatting sqref="B190:C190">
    <cfRule type="cellIs" dxfId="3329" priority="3315" operator="equal">
      <formula>"COMPLETAR"</formula>
    </cfRule>
  </conditionalFormatting>
  <conditionalFormatting sqref="B190:C190">
    <cfRule type="cellIs" dxfId="3328" priority="3314" operator="equal">
      <formula>"COMPLETAR"</formula>
    </cfRule>
  </conditionalFormatting>
  <conditionalFormatting sqref="B190:C190">
    <cfRule type="cellIs" dxfId="3327" priority="3313" operator="equal">
      <formula>"COMPLETAR"</formula>
    </cfRule>
  </conditionalFormatting>
  <conditionalFormatting sqref="B191:C191">
    <cfRule type="cellIs" dxfId="3326" priority="3312" operator="equal">
      <formula>"COMPLETAR"</formula>
    </cfRule>
  </conditionalFormatting>
  <conditionalFormatting sqref="B191:C191">
    <cfRule type="cellIs" dxfId="3325" priority="3311" operator="equal">
      <formula>"COMPLETAR"</formula>
    </cfRule>
  </conditionalFormatting>
  <conditionalFormatting sqref="B191:C191">
    <cfRule type="cellIs" dxfId="3324" priority="3310" operator="equal">
      <formula>"COMPLETAR"</formula>
    </cfRule>
  </conditionalFormatting>
  <conditionalFormatting sqref="B191:C191">
    <cfRule type="cellIs" dxfId="3323" priority="3309" operator="equal">
      <formula>"COMPLETAR"</formula>
    </cfRule>
  </conditionalFormatting>
  <conditionalFormatting sqref="B191:C191">
    <cfRule type="cellIs" dxfId="3322" priority="3308" operator="equal">
      <formula>"COMPLETAR"</formula>
    </cfRule>
  </conditionalFormatting>
  <conditionalFormatting sqref="B191:C191">
    <cfRule type="cellIs" dxfId="3321" priority="3307" operator="equal">
      <formula>"COMPLETAR"</formula>
    </cfRule>
  </conditionalFormatting>
  <conditionalFormatting sqref="B191:C191">
    <cfRule type="cellIs" dxfId="3320" priority="3306" operator="equal">
      <formula>"COMPLETAR"</formula>
    </cfRule>
  </conditionalFormatting>
  <conditionalFormatting sqref="B191:C191">
    <cfRule type="cellIs" dxfId="3319" priority="3305" operator="equal">
      <formula>"COMPLETAR"</formula>
    </cfRule>
  </conditionalFormatting>
  <conditionalFormatting sqref="B191:C191">
    <cfRule type="cellIs" dxfId="3318" priority="3304" operator="equal">
      <formula>"COMPLETAR"</formula>
    </cfRule>
  </conditionalFormatting>
  <conditionalFormatting sqref="B191:C191">
    <cfRule type="cellIs" dxfId="3317" priority="3303" operator="equal">
      <formula>"COMPLETAR"</formula>
    </cfRule>
  </conditionalFormatting>
  <conditionalFormatting sqref="B191:C191">
    <cfRule type="cellIs" dxfId="3316" priority="3302" operator="equal">
      <formula>"COMPLETAR"</formula>
    </cfRule>
  </conditionalFormatting>
  <conditionalFormatting sqref="B191:C191">
    <cfRule type="cellIs" dxfId="3315" priority="3301" operator="equal">
      <formula>"COMPLETAR"</formula>
    </cfRule>
  </conditionalFormatting>
  <conditionalFormatting sqref="B191:C191">
    <cfRule type="cellIs" dxfId="3314" priority="3300" operator="equal">
      <formula>"COMPLETAR"</formula>
    </cfRule>
  </conditionalFormatting>
  <conditionalFormatting sqref="B191:C191">
    <cfRule type="cellIs" dxfId="3313" priority="3299" operator="equal">
      <formula>"COMPLETAR"</formula>
    </cfRule>
  </conditionalFormatting>
  <conditionalFormatting sqref="B191:C191">
    <cfRule type="cellIs" dxfId="3312" priority="3298" operator="equal">
      <formula>"COMPLETAR"</formula>
    </cfRule>
  </conditionalFormatting>
  <conditionalFormatting sqref="B191:C191">
    <cfRule type="cellIs" dxfId="3311" priority="3297" operator="equal">
      <formula>"COMPLETAR"</formula>
    </cfRule>
  </conditionalFormatting>
  <conditionalFormatting sqref="B191:C191">
    <cfRule type="cellIs" dxfId="3310" priority="3296" operator="equal">
      <formula>"COMPLETAR"</formula>
    </cfRule>
  </conditionalFormatting>
  <conditionalFormatting sqref="B192:C192">
    <cfRule type="cellIs" dxfId="3309" priority="3295" operator="equal">
      <formula>"COMPLETAR"</formula>
    </cfRule>
  </conditionalFormatting>
  <conditionalFormatting sqref="B192:C192">
    <cfRule type="cellIs" dxfId="3308" priority="3294" operator="equal">
      <formula>"COMPLETAR"</formula>
    </cfRule>
  </conditionalFormatting>
  <conditionalFormatting sqref="B192:C192">
    <cfRule type="cellIs" dxfId="3307" priority="3293" operator="equal">
      <formula>"COMPLETAR"</formula>
    </cfRule>
  </conditionalFormatting>
  <conditionalFormatting sqref="B192:C192">
    <cfRule type="cellIs" dxfId="3306" priority="3292" operator="equal">
      <formula>"COMPLETAR"</formula>
    </cfRule>
  </conditionalFormatting>
  <conditionalFormatting sqref="B192:C192">
    <cfRule type="cellIs" dxfId="3305" priority="3291" operator="equal">
      <formula>"COMPLETAR"</formula>
    </cfRule>
  </conditionalFormatting>
  <conditionalFormatting sqref="B192:C192">
    <cfRule type="cellIs" dxfId="3304" priority="3290" operator="equal">
      <formula>"COMPLETAR"</formula>
    </cfRule>
  </conditionalFormatting>
  <conditionalFormatting sqref="B192:C192">
    <cfRule type="cellIs" dxfId="3303" priority="3289" operator="equal">
      <formula>"COMPLETAR"</formula>
    </cfRule>
  </conditionalFormatting>
  <conditionalFormatting sqref="B192:C192">
    <cfRule type="cellIs" dxfId="3302" priority="3288" operator="equal">
      <formula>"COMPLETAR"</formula>
    </cfRule>
  </conditionalFormatting>
  <conditionalFormatting sqref="B192:C192">
    <cfRule type="cellIs" dxfId="3301" priority="3287" operator="equal">
      <formula>"COMPLETAR"</formula>
    </cfRule>
  </conditionalFormatting>
  <conditionalFormatting sqref="B192:C192">
    <cfRule type="cellIs" dxfId="3300" priority="3286" operator="equal">
      <formula>"COMPLETAR"</formula>
    </cfRule>
  </conditionalFormatting>
  <conditionalFormatting sqref="B192:C192">
    <cfRule type="cellIs" dxfId="3299" priority="3285" operator="equal">
      <formula>"COMPLETAR"</formula>
    </cfRule>
  </conditionalFormatting>
  <conditionalFormatting sqref="B192:C192">
    <cfRule type="cellIs" dxfId="3298" priority="3284" operator="equal">
      <formula>"COMPLETAR"</formula>
    </cfRule>
  </conditionalFormatting>
  <conditionalFormatting sqref="B192:C192">
    <cfRule type="cellIs" dxfId="3297" priority="3283" operator="equal">
      <formula>"COMPLETAR"</formula>
    </cfRule>
  </conditionalFormatting>
  <conditionalFormatting sqref="B192:C192">
    <cfRule type="cellIs" dxfId="3296" priority="3282" operator="equal">
      <formula>"COMPLETAR"</formula>
    </cfRule>
  </conditionalFormatting>
  <conditionalFormatting sqref="B192:C192">
    <cfRule type="cellIs" dxfId="3295" priority="3281" operator="equal">
      <formula>"COMPLETAR"</formula>
    </cfRule>
  </conditionalFormatting>
  <conditionalFormatting sqref="B192:C192">
    <cfRule type="cellIs" dxfId="3294" priority="3280" operator="equal">
      <formula>"COMPLETAR"</formula>
    </cfRule>
  </conditionalFormatting>
  <conditionalFormatting sqref="B192:C192">
    <cfRule type="cellIs" dxfId="3293" priority="3279" operator="equal">
      <formula>"COMPLETAR"</formula>
    </cfRule>
  </conditionalFormatting>
  <conditionalFormatting sqref="B193:C196">
    <cfRule type="cellIs" dxfId="3292" priority="3278" operator="equal">
      <formula>"COMPLETAR"</formula>
    </cfRule>
  </conditionalFormatting>
  <conditionalFormatting sqref="B193:C193">
    <cfRule type="cellIs" dxfId="3291" priority="3277" operator="equal">
      <formula>"COMPLETAR"</formula>
    </cfRule>
  </conditionalFormatting>
  <conditionalFormatting sqref="B193:C193">
    <cfRule type="cellIs" dxfId="3290" priority="3276" operator="equal">
      <formula>"COMPLETAR"</formula>
    </cfRule>
  </conditionalFormatting>
  <conditionalFormatting sqref="B193:C193">
    <cfRule type="cellIs" dxfId="3289" priority="3275" operator="equal">
      <formula>"COMPLETAR"</formula>
    </cfRule>
  </conditionalFormatting>
  <conditionalFormatting sqref="B193:C193">
    <cfRule type="cellIs" dxfId="3288" priority="3274" operator="equal">
      <formula>"COMPLETAR"</formula>
    </cfRule>
  </conditionalFormatting>
  <conditionalFormatting sqref="B193:C193">
    <cfRule type="cellIs" dxfId="3287" priority="3273" operator="equal">
      <formula>"COMPLETAR"</formula>
    </cfRule>
  </conditionalFormatting>
  <conditionalFormatting sqref="B193:C193">
    <cfRule type="cellIs" dxfId="3286" priority="3272" operator="equal">
      <formula>"COMPLETAR"</formula>
    </cfRule>
  </conditionalFormatting>
  <conditionalFormatting sqref="B193:C193">
    <cfRule type="cellIs" dxfId="3285" priority="3271" operator="equal">
      <formula>"COMPLETAR"</formula>
    </cfRule>
  </conditionalFormatting>
  <conditionalFormatting sqref="B193:C193">
    <cfRule type="cellIs" dxfId="3284" priority="3270" operator="equal">
      <formula>"COMPLETAR"</formula>
    </cfRule>
  </conditionalFormatting>
  <conditionalFormatting sqref="B193:C193">
    <cfRule type="cellIs" dxfId="3283" priority="3269" operator="equal">
      <formula>"COMPLETAR"</formula>
    </cfRule>
  </conditionalFormatting>
  <conditionalFormatting sqref="B193:C193">
    <cfRule type="cellIs" dxfId="3282" priority="3268" operator="equal">
      <formula>"COMPLETAR"</formula>
    </cfRule>
  </conditionalFormatting>
  <conditionalFormatting sqref="B193:C193">
    <cfRule type="cellIs" dxfId="3281" priority="3267" operator="equal">
      <formula>"COMPLETAR"</formula>
    </cfRule>
  </conditionalFormatting>
  <conditionalFormatting sqref="B193:C193">
    <cfRule type="cellIs" dxfId="3280" priority="3266" operator="equal">
      <formula>"COMPLETAR"</formula>
    </cfRule>
  </conditionalFormatting>
  <conditionalFormatting sqref="B193:C193">
    <cfRule type="cellIs" dxfId="3279" priority="3265" operator="equal">
      <formula>"COMPLETAR"</formula>
    </cfRule>
  </conditionalFormatting>
  <conditionalFormatting sqref="B193:C193">
    <cfRule type="cellIs" dxfId="3278" priority="3264" operator="equal">
      <formula>"COMPLETAR"</formula>
    </cfRule>
  </conditionalFormatting>
  <conditionalFormatting sqref="B193:C193">
    <cfRule type="cellIs" dxfId="3277" priority="3263" operator="equal">
      <formula>"COMPLETAR"</formula>
    </cfRule>
  </conditionalFormatting>
  <conditionalFormatting sqref="B193:C193">
    <cfRule type="cellIs" dxfId="3276" priority="3262" operator="equal">
      <formula>"COMPLETAR"</formula>
    </cfRule>
  </conditionalFormatting>
  <conditionalFormatting sqref="B194:C194">
    <cfRule type="cellIs" dxfId="3275" priority="3261" operator="equal">
      <formula>"COMPLETAR"</formula>
    </cfRule>
  </conditionalFormatting>
  <conditionalFormatting sqref="B194:C194">
    <cfRule type="cellIs" dxfId="3274" priority="3260" operator="equal">
      <formula>"COMPLETAR"</formula>
    </cfRule>
  </conditionalFormatting>
  <conditionalFormatting sqref="B194:C194">
    <cfRule type="cellIs" dxfId="3273" priority="3259" operator="equal">
      <formula>"COMPLETAR"</formula>
    </cfRule>
  </conditionalFormatting>
  <conditionalFormatting sqref="B194:C194">
    <cfRule type="cellIs" dxfId="3272" priority="3258" operator="equal">
      <formula>"COMPLETAR"</formula>
    </cfRule>
  </conditionalFormatting>
  <conditionalFormatting sqref="B194:C194">
    <cfRule type="cellIs" dxfId="3271" priority="3257" operator="equal">
      <formula>"COMPLETAR"</formula>
    </cfRule>
  </conditionalFormatting>
  <conditionalFormatting sqref="B194:C194">
    <cfRule type="cellIs" dxfId="3270" priority="3256" operator="equal">
      <formula>"COMPLETAR"</formula>
    </cfRule>
  </conditionalFormatting>
  <conditionalFormatting sqref="B194:C194">
    <cfRule type="cellIs" dxfId="3269" priority="3255" operator="equal">
      <formula>"COMPLETAR"</formula>
    </cfRule>
  </conditionalFormatting>
  <conditionalFormatting sqref="B194:C194">
    <cfRule type="cellIs" dxfId="3268" priority="3254" operator="equal">
      <formula>"COMPLETAR"</formula>
    </cfRule>
  </conditionalFormatting>
  <conditionalFormatting sqref="B194:C194">
    <cfRule type="cellIs" dxfId="3267" priority="3253" operator="equal">
      <formula>"COMPLETAR"</formula>
    </cfRule>
  </conditionalFormatting>
  <conditionalFormatting sqref="B194:C194">
    <cfRule type="cellIs" dxfId="3266" priority="3252" operator="equal">
      <formula>"COMPLETAR"</formula>
    </cfRule>
  </conditionalFormatting>
  <conditionalFormatting sqref="B194:C194">
    <cfRule type="cellIs" dxfId="3265" priority="3251" operator="equal">
      <formula>"COMPLETAR"</formula>
    </cfRule>
  </conditionalFormatting>
  <conditionalFormatting sqref="B194:C194">
    <cfRule type="cellIs" dxfId="3264" priority="3250" operator="equal">
      <formula>"COMPLETAR"</formula>
    </cfRule>
  </conditionalFormatting>
  <conditionalFormatting sqref="B194:C194">
    <cfRule type="cellIs" dxfId="3263" priority="3249" operator="equal">
      <formula>"COMPLETAR"</formula>
    </cfRule>
  </conditionalFormatting>
  <conditionalFormatting sqref="B194:C194">
    <cfRule type="cellIs" dxfId="3262" priority="3248" operator="equal">
      <formula>"COMPLETAR"</formula>
    </cfRule>
  </conditionalFormatting>
  <conditionalFormatting sqref="B194:C194">
    <cfRule type="cellIs" dxfId="3261" priority="3247" operator="equal">
      <formula>"COMPLETAR"</formula>
    </cfRule>
  </conditionalFormatting>
  <conditionalFormatting sqref="B194:C194">
    <cfRule type="cellIs" dxfId="3260" priority="3246" operator="equal">
      <formula>"COMPLETAR"</formula>
    </cfRule>
  </conditionalFormatting>
  <conditionalFormatting sqref="B194:C194">
    <cfRule type="cellIs" dxfId="3259" priority="3245" operator="equal">
      <formula>"COMPLETAR"</formula>
    </cfRule>
  </conditionalFormatting>
  <conditionalFormatting sqref="B195:C195">
    <cfRule type="cellIs" dxfId="3258" priority="3244" operator="equal">
      <formula>"COMPLETAR"</formula>
    </cfRule>
  </conditionalFormatting>
  <conditionalFormatting sqref="B195:C195">
    <cfRule type="cellIs" dxfId="3257" priority="3243" operator="equal">
      <formula>"COMPLETAR"</formula>
    </cfRule>
  </conditionalFormatting>
  <conditionalFormatting sqref="B195:C195">
    <cfRule type="cellIs" dxfId="3256" priority="3242" operator="equal">
      <formula>"COMPLETAR"</formula>
    </cfRule>
  </conditionalFormatting>
  <conditionalFormatting sqref="B195:C195">
    <cfRule type="cellIs" dxfId="3255" priority="3241" operator="equal">
      <formula>"COMPLETAR"</formula>
    </cfRule>
  </conditionalFormatting>
  <conditionalFormatting sqref="B195:C195">
    <cfRule type="cellIs" dxfId="3254" priority="3240" operator="equal">
      <formula>"COMPLETAR"</formula>
    </cfRule>
  </conditionalFormatting>
  <conditionalFormatting sqref="B195:C195">
    <cfRule type="cellIs" dxfId="3253" priority="3239" operator="equal">
      <formula>"COMPLETAR"</formula>
    </cfRule>
  </conditionalFormatting>
  <conditionalFormatting sqref="B195:C195">
    <cfRule type="cellIs" dxfId="3252" priority="3238" operator="equal">
      <formula>"COMPLETAR"</formula>
    </cfRule>
  </conditionalFormatting>
  <conditionalFormatting sqref="B195:C195">
    <cfRule type="cellIs" dxfId="3251" priority="3237" operator="equal">
      <formula>"COMPLETAR"</formula>
    </cfRule>
  </conditionalFormatting>
  <conditionalFormatting sqref="B195:C195">
    <cfRule type="cellIs" dxfId="3250" priority="3236" operator="equal">
      <formula>"COMPLETAR"</formula>
    </cfRule>
  </conditionalFormatting>
  <conditionalFormatting sqref="B195:C195">
    <cfRule type="cellIs" dxfId="3249" priority="3235" operator="equal">
      <formula>"COMPLETAR"</formula>
    </cfRule>
  </conditionalFormatting>
  <conditionalFormatting sqref="B195:C195">
    <cfRule type="cellIs" dxfId="3248" priority="3234" operator="equal">
      <formula>"COMPLETAR"</formula>
    </cfRule>
  </conditionalFormatting>
  <conditionalFormatting sqref="B195:C195">
    <cfRule type="cellIs" dxfId="3247" priority="3233" operator="equal">
      <formula>"COMPLETAR"</formula>
    </cfRule>
  </conditionalFormatting>
  <conditionalFormatting sqref="B195:C195">
    <cfRule type="cellIs" dxfId="3246" priority="3232" operator="equal">
      <formula>"COMPLETAR"</formula>
    </cfRule>
  </conditionalFormatting>
  <conditionalFormatting sqref="B195:C195">
    <cfRule type="cellIs" dxfId="3245" priority="3231" operator="equal">
      <formula>"COMPLETAR"</formula>
    </cfRule>
  </conditionalFormatting>
  <conditionalFormatting sqref="B195:C195">
    <cfRule type="cellIs" dxfId="3244" priority="3230" operator="equal">
      <formula>"COMPLETAR"</formula>
    </cfRule>
  </conditionalFormatting>
  <conditionalFormatting sqref="B195:C195">
    <cfRule type="cellIs" dxfId="3243" priority="3229" operator="equal">
      <formula>"COMPLETAR"</formula>
    </cfRule>
  </conditionalFormatting>
  <conditionalFormatting sqref="B195:C195">
    <cfRule type="cellIs" dxfId="3242" priority="3228" operator="equal">
      <formula>"COMPLETAR"</formula>
    </cfRule>
  </conditionalFormatting>
  <conditionalFormatting sqref="B196:C196">
    <cfRule type="cellIs" dxfId="3241" priority="3227" operator="equal">
      <formula>"COMPLETAR"</formula>
    </cfRule>
  </conditionalFormatting>
  <conditionalFormatting sqref="B196:C196">
    <cfRule type="cellIs" dxfId="3240" priority="3226" operator="equal">
      <formula>"COMPLETAR"</formula>
    </cfRule>
  </conditionalFormatting>
  <conditionalFormatting sqref="B196:C196">
    <cfRule type="cellIs" dxfId="3239" priority="3225" operator="equal">
      <formula>"COMPLETAR"</formula>
    </cfRule>
  </conditionalFormatting>
  <conditionalFormatting sqref="B196:C196">
    <cfRule type="cellIs" dxfId="3238" priority="3224" operator="equal">
      <formula>"COMPLETAR"</formula>
    </cfRule>
  </conditionalFormatting>
  <conditionalFormatting sqref="B196:C196">
    <cfRule type="cellIs" dxfId="3237" priority="3223" operator="equal">
      <formula>"COMPLETAR"</formula>
    </cfRule>
  </conditionalFormatting>
  <conditionalFormatting sqref="B196:C196">
    <cfRule type="cellIs" dxfId="3236" priority="3222" operator="equal">
      <formula>"COMPLETAR"</formula>
    </cfRule>
  </conditionalFormatting>
  <conditionalFormatting sqref="B196:C196">
    <cfRule type="cellIs" dxfId="3235" priority="3221" operator="equal">
      <formula>"COMPLETAR"</formula>
    </cfRule>
  </conditionalFormatting>
  <conditionalFormatting sqref="B196:C196">
    <cfRule type="cellIs" dxfId="3234" priority="3220" operator="equal">
      <formula>"COMPLETAR"</formula>
    </cfRule>
  </conditionalFormatting>
  <conditionalFormatting sqref="B196:C196">
    <cfRule type="cellIs" dxfId="3233" priority="3219" operator="equal">
      <formula>"COMPLETAR"</formula>
    </cfRule>
  </conditionalFormatting>
  <conditionalFormatting sqref="B196:C196">
    <cfRule type="cellIs" dxfId="3232" priority="3218" operator="equal">
      <formula>"COMPLETAR"</formula>
    </cfRule>
  </conditionalFormatting>
  <conditionalFormatting sqref="B196:C196">
    <cfRule type="cellIs" dxfId="3231" priority="3217" operator="equal">
      <formula>"COMPLETAR"</formula>
    </cfRule>
  </conditionalFormatting>
  <conditionalFormatting sqref="B196:C196">
    <cfRule type="cellIs" dxfId="3230" priority="3216" operator="equal">
      <formula>"COMPLETAR"</formula>
    </cfRule>
  </conditionalFormatting>
  <conditionalFormatting sqref="B196:C196">
    <cfRule type="cellIs" dxfId="3229" priority="3215" operator="equal">
      <formula>"COMPLETAR"</formula>
    </cfRule>
  </conditionalFormatting>
  <conditionalFormatting sqref="B196:C196">
    <cfRule type="cellIs" dxfId="3228" priority="3214" operator="equal">
      <formula>"COMPLETAR"</formula>
    </cfRule>
  </conditionalFormatting>
  <conditionalFormatting sqref="B196:C196">
    <cfRule type="cellIs" dxfId="3227" priority="3213" operator="equal">
      <formula>"COMPLETAR"</formula>
    </cfRule>
  </conditionalFormatting>
  <conditionalFormatting sqref="B196:C196">
    <cfRule type="cellIs" dxfId="3226" priority="3212" operator="equal">
      <formula>"COMPLETAR"</formula>
    </cfRule>
  </conditionalFormatting>
  <conditionalFormatting sqref="B196:C196">
    <cfRule type="cellIs" dxfId="3225" priority="3211" operator="equal">
      <formula>"COMPLETAR"</formula>
    </cfRule>
  </conditionalFormatting>
  <conditionalFormatting sqref="B197:C200">
    <cfRule type="cellIs" dxfId="3224" priority="3210" operator="equal">
      <formula>"COMPLETAR"</formula>
    </cfRule>
  </conditionalFormatting>
  <conditionalFormatting sqref="B197:C197">
    <cfRule type="cellIs" dxfId="3223" priority="3209" operator="equal">
      <formula>"COMPLETAR"</formula>
    </cfRule>
  </conditionalFormatting>
  <conditionalFormatting sqref="B197:C197">
    <cfRule type="cellIs" dxfId="3222" priority="3208" operator="equal">
      <formula>"COMPLETAR"</formula>
    </cfRule>
  </conditionalFormatting>
  <conditionalFormatting sqref="B197:C197">
    <cfRule type="cellIs" dxfId="3221" priority="3207" operator="equal">
      <formula>"COMPLETAR"</formula>
    </cfRule>
  </conditionalFormatting>
  <conditionalFormatting sqref="B197:C197">
    <cfRule type="cellIs" dxfId="3220" priority="3206" operator="equal">
      <formula>"COMPLETAR"</formula>
    </cfRule>
  </conditionalFormatting>
  <conditionalFormatting sqref="B197:C197">
    <cfRule type="cellIs" dxfId="3219" priority="3205" operator="equal">
      <formula>"COMPLETAR"</formula>
    </cfRule>
  </conditionalFormatting>
  <conditionalFormatting sqref="B197:C197">
    <cfRule type="cellIs" dxfId="3218" priority="3204" operator="equal">
      <formula>"COMPLETAR"</formula>
    </cfRule>
  </conditionalFormatting>
  <conditionalFormatting sqref="B197:C197">
    <cfRule type="cellIs" dxfId="3217" priority="3203" operator="equal">
      <formula>"COMPLETAR"</formula>
    </cfRule>
  </conditionalFormatting>
  <conditionalFormatting sqref="B197:C197">
    <cfRule type="cellIs" dxfId="3216" priority="3202" operator="equal">
      <formula>"COMPLETAR"</formula>
    </cfRule>
  </conditionalFormatting>
  <conditionalFormatting sqref="B197:C197">
    <cfRule type="cellIs" dxfId="3215" priority="3201" operator="equal">
      <formula>"COMPLETAR"</formula>
    </cfRule>
  </conditionalFormatting>
  <conditionalFormatting sqref="B197:C197">
    <cfRule type="cellIs" dxfId="3214" priority="3200" operator="equal">
      <formula>"COMPLETAR"</formula>
    </cfRule>
  </conditionalFormatting>
  <conditionalFormatting sqref="B197:C197">
    <cfRule type="cellIs" dxfId="3213" priority="3199" operator="equal">
      <formula>"COMPLETAR"</formula>
    </cfRule>
  </conditionalFormatting>
  <conditionalFormatting sqref="B197:C197">
    <cfRule type="cellIs" dxfId="3212" priority="3198" operator="equal">
      <formula>"COMPLETAR"</formula>
    </cfRule>
  </conditionalFormatting>
  <conditionalFormatting sqref="B197:C197">
    <cfRule type="cellIs" dxfId="3211" priority="3197" operator="equal">
      <formula>"COMPLETAR"</formula>
    </cfRule>
  </conditionalFormatting>
  <conditionalFormatting sqref="B197:C197">
    <cfRule type="cellIs" dxfId="3210" priority="3196" operator="equal">
      <formula>"COMPLETAR"</formula>
    </cfRule>
  </conditionalFormatting>
  <conditionalFormatting sqref="B197:C197">
    <cfRule type="cellIs" dxfId="3209" priority="3195" operator="equal">
      <formula>"COMPLETAR"</formula>
    </cfRule>
  </conditionalFormatting>
  <conditionalFormatting sqref="B197:C197">
    <cfRule type="cellIs" dxfId="3208" priority="3194" operator="equal">
      <formula>"COMPLETAR"</formula>
    </cfRule>
  </conditionalFormatting>
  <conditionalFormatting sqref="B198:C198">
    <cfRule type="cellIs" dxfId="3207" priority="3193" operator="equal">
      <formula>"COMPLETAR"</formula>
    </cfRule>
  </conditionalFormatting>
  <conditionalFormatting sqref="B198:C198">
    <cfRule type="cellIs" dxfId="3206" priority="3192" operator="equal">
      <formula>"COMPLETAR"</formula>
    </cfRule>
  </conditionalFormatting>
  <conditionalFormatting sqref="B198:C198">
    <cfRule type="cellIs" dxfId="3205" priority="3191" operator="equal">
      <formula>"COMPLETAR"</formula>
    </cfRule>
  </conditionalFormatting>
  <conditionalFormatting sqref="B198:C198">
    <cfRule type="cellIs" dxfId="3204" priority="3190" operator="equal">
      <formula>"COMPLETAR"</formula>
    </cfRule>
  </conditionalFormatting>
  <conditionalFormatting sqref="B198:C198">
    <cfRule type="cellIs" dxfId="3203" priority="3189" operator="equal">
      <formula>"COMPLETAR"</formula>
    </cfRule>
  </conditionalFormatting>
  <conditionalFormatting sqref="B198:C198">
    <cfRule type="cellIs" dxfId="3202" priority="3188" operator="equal">
      <formula>"COMPLETAR"</formula>
    </cfRule>
  </conditionalFormatting>
  <conditionalFormatting sqref="B198:C198">
    <cfRule type="cellIs" dxfId="3201" priority="3187" operator="equal">
      <formula>"COMPLETAR"</formula>
    </cfRule>
  </conditionalFormatting>
  <conditionalFormatting sqref="B198:C198">
    <cfRule type="cellIs" dxfId="3200" priority="3186" operator="equal">
      <formula>"COMPLETAR"</formula>
    </cfRule>
  </conditionalFormatting>
  <conditionalFormatting sqref="B198:C198">
    <cfRule type="cellIs" dxfId="3199" priority="3185" operator="equal">
      <formula>"COMPLETAR"</formula>
    </cfRule>
  </conditionalFormatting>
  <conditionalFormatting sqref="B198:C198">
    <cfRule type="cellIs" dxfId="3198" priority="3184" operator="equal">
      <formula>"COMPLETAR"</formula>
    </cfRule>
  </conditionalFormatting>
  <conditionalFormatting sqref="B198:C198">
    <cfRule type="cellIs" dxfId="3197" priority="3183" operator="equal">
      <formula>"COMPLETAR"</formula>
    </cfRule>
  </conditionalFormatting>
  <conditionalFormatting sqref="B198:C198">
    <cfRule type="cellIs" dxfId="3196" priority="3182" operator="equal">
      <formula>"COMPLETAR"</formula>
    </cfRule>
  </conditionalFormatting>
  <conditionalFormatting sqref="B198:C198">
    <cfRule type="cellIs" dxfId="3195" priority="3181" operator="equal">
      <formula>"COMPLETAR"</formula>
    </cfRule>
  </conditionalFormatting>
  <conditionalFormatting sqref="B198:C198">
    <cfRule type="cellIs" dxfId="3194" priority="3180" operator="equal">
      <formula>"COMPLETAR"</formula>
    </cfRule>
  </conditionalFormatting>
  <conditionalFormatting sqref="B198:C198">
    <cfRule type="cellIs" dxfId="3193" priority="3179" operator="equal">
      <formula>"COMPLETAR"</formula>
    </cfRule>
  </conditionalFormatting>
  <conditionalFormatting sqref="B198:C198">
    <cfRule type="cellIs" dxfId="3192" priority="3178" operator="equal">
      <formula>"COMPLETAR"</formula>
    </cfRule>
  </conditionalFormatting>
  <conditionalFormatting sqref="B198:C198">
    <cfRule type="cellIs" dxfId="3191" priority="3177" operator="equal">
      <formula>"COMPLETAR"</formula>
    </cfRule>
  </conditionalFormatting>
  <conditionalFormatting sqref="B199:C199">
    <cfRule type="cellIs" dxfId="3190" priority="3176" operator="equal">
      <formula>"COMPLETAR"</formula>
    </cfRule>
  </conditionalFormatting>
  <conditionalFormatting sqref="B199:C199">
    <cfRule type="cellIs" dxfId="3189" priority="3175" operator="equal">
      <formula>"COMPLETAR"</formula>
    </cfRule>
  </conditionalFormatting>
  <conditionalFormatting sqref="B199:C199">
    <cfRule type="cellIs" dxfId="3188" priority="3174" operator="equal">
      <formula>"COMPLETAR"</formula>
    </cfRule>
  </conditionalFormatting>
  <conditionalFormatting sqref="B199:C199">
    <cfRule type="cellIs" dxfId="3187" priority="3173" operator="equal">
      <formula>"COMPLETAR"</formula>
    </cfRule>
  </conditionalFormatting>
  <conditionalFormatting sqref="B199:C199">
    <cfRule type="cellIs" dxfId="3186" priority="3172" operator="equal">
      <formula>"COMPLETAR"</formula>
    </cfRule>
  </conditionalFormatting>
  <conditionalFormatting sqref="B199:C199">
    <cfRule type="cellIs" dxfId="3185" priority="3171" operator="equal">
      <formula>"COMPLETAR"</formula>
    </cfRule>
  </conditionalFormatting>
  <conditionalFormatting sqref="B199:C199">
    <cfRule type="cellIs" dxfId="3184" priority="3170" operator="equal">
      <formula>"COMPLETAR"</formula>
    </cfRule>
  </conditionalFormatting>
  <conditionalFormatting sqref="B199:C199">
    <cfRule type="cellIs" dxfId="3183" priority="3169" operator="equal">
      <formula>"COMPLETAR"</formula>
    </cfRule>
  </conditionalFormatting>
  <conditionalFormatting sqref="B199:C199">
    <cfRule type="cellIs" dxfId="3182" priority="3168" operator="equal">
      <formula>"COMPLETAR"</formula>
    </cfRule>
  </conditionalFormatting>
  <conditionalFormatting sqref="B199:C199">
    <cfRule type="cellIs" dxfId="3181" priority="3167" operator="equal">
      <formula>"COMPLETAR"</formula>
    </cfRule>
  </conditionalFormatting>
  <conditionalFormatting sqref="B199:C199">
    <cfRule type="cellIs" dxfId="3180" priority="3166" operator="equal">
      <formula>"COMPLETAR"</formula>
    </cfRule>
  </conditionalFormatting>
  <conditionalFormatting sqref="B199:C199">
    <cfRule type="cellIs" dxfId="3179" priority="3165" operator="equal">
      <formula>"COMPLETAR"</formula>
    </cfRule>
  </conditionalFormatting>
  <conditionalFormatting sqref="B199:C199">
    <cfRule type="cellIs" dxfId="3178" priority="3164" operator="equal">
      <formula>"COMPLETAR"</formula>
    </cfRule>
  </conditionalFormatting>
  <conditionalFormatting sqref="B199:C199">
    <cfRule type="cellIs" dxfId="3177" priority="3163" operator="equal">
      <formula>"COMPLETAR"</formula>
    </cfRule>
  </conditionalFormatting>
  <conditionalFormatting sqref="B199:C199">
    <cfRule type="cellIs" dxfId="3176" priority="3162" operator="equal">
      <formula>"COMPLETAR"</formula>
    </cfRule>
  </conditionalFormatting>
  <conditionalFormatting sqref="B199:C199">
    <cfRule type="cellIs" dxfId="3175" priority="3161" operator="equal">
      <formula>"COMPLETAR"</formula>
    </cfRule>
  </conditionalFormatting>
  <conditionalFormatting sqref="B199:C199">
    <cfRule type="cellIs" dxfId="3174" priority="3160" operator="equal">
      <formula>"COMPLETAR"</formula>
    </cfRule>
  </conditionalFormatting>
  <conditionalFormatting sqref="B200:C200">
    <cfRule type="cellIs" dxfId="3173" priority="3159" operator="equal">
      <formula>"COMPLETAR"</formula>
    </cfRule>
  </conditionalFormatting>
  <conditionalFormatting sqref="B200:C200">
    <cfRule type="cellIs" dxfId="3172" priority="3158" operator="equal">
      <formula>"COMPLETAR"</formula>
    </cfRule>
  </conditionalFormatting>
  <conditionalFormatting sqref="B200:C200">
    <cfRule type="cellIs" dxfId="3171" priority="3157" operator="equal">
      <formula>"COMPLETAR"</formula>
    </cfRule>
  </conditionalFormatting>
  <conditionalFormatting sqref="B200:C200">
    <cfRule type="cellIs" dxfId="3170" priority="3156" operator="equal">
      <formula>"COMPLETAR"</formula>
    </cfRule>
  </conditionalFormatting>
  <conditionalFormatting sqref="B200:C200">
    <cfRule type="cellIs" dxfId="3169" priority="3155" operator="equal">
      <formula>"COMPLETAR"</formula>
    </cfRule>
  </conditionalFormatting>
  <conditionalFormatting sqref="B200:C200">
    <cfRule type="cellIs" dxfId="3168" priority="3154" operator="equal">
      <formula>"COMPLETAR"</formula>
    </cfRule>
  </conditionalFormatting>
  <conditionalFormatting sqref="B200:C200">
    <cfRule type="cellIs" dxfId="3167" priority="3153" operator="equal">
      <formula>"COMPLETAR"</formula>
    </cfRule>
  </conditionalFormatting>
  <conditionalFormatting sqref="B200:C200">
    <cfRule type="cellIs" dxfId="3166" priority="3152" operator="equal">
      <formula>"COMPLETAR"</formula>
    </cfRule>
  </conditionalFormatting>
  <conditionalFormatting sqref="B200:C200">
    <cfRule type="cellIs" dxfId="3165" priority="3151" operator="equal">
      <formula>"COMPLETAR"</formula>
    </cfRule>
  </conditionalFormatting>
  <conditionalFormatting sqref="B200:C200">
    <cfRule type="cellIs" dxfId="3164" priority="3150" operator="equal">
      <formula>"COMPLETAR"</formula>
    </cfRule>
  </conditionalFormatting>
  <conditionalFormatting sqref="B200:C200">
    <cfRule type="cellIs" dxfId="3163" priority="3149" operator="equal">
      <formula>"COMPLETAR"</formula>
    </cfRule>
  </conditionalFormatting>
  <conditionalFormatting sqref="B200:C200">
    <cfRule type="cellIs" dxfId="3162" priority="3148" operator="equal">
      <formula>"COMPLETAR"</formula>
    </cfRule>
  </conditionalFormatting>
  <conditionalFormatting sqref="B200:C200">
    <cfRule type="cellIs" dxfId="3161" priority="3147" operator="equal">
      <formula>"COMPLETAR"</formula>
    </cfRule>
  </conditionalFormatting>
  <conditionalFormatting sqref="B200:C200">
    <cfRule type="cellIs" dxfId="3160" priority="3146" operator="equal">
      <formula>"COMPLETAR"</formula>
    </cfRule>
  </conditionalFormatting>
  <conditionalFormatting sqref="B200:C200">
    <cfRule type="cellIs" dxfId="3159" priority="3145" operator="equal">
      <formula>"COMPLETAR"</formula>
    </cfRule>
  </conditionalFormatting>
  <conditionalFormatting sqref="B200:C200">
    <cfRule type="cellIs" dxfId="3158" priority="3144" operator="equal">
      <formula>"COMPLETAR"</formula>
    </cfRule>
  </conditionalFormatting>
  <conditionalFormatting sqref="B200:C200">
    <cfRule type="cellIs" dxfId="3157" priority="3143" operator="equal">
      <formula>"COMPLETAR"</formula>
    </cfRule>
  </conditionalFormatting>
  <conditionalFormatting sqref="B201:C201">
    <cfRule type="cellIs" dxfId="3156" priority="3142" operator="equal">
      <formula>"COMPLETAR"</formula>
    </cfRule>
  </conditionalFormatting>
  <conditionalFormatting sqref="B201:C201">
    <cfRule type="cellIs" dxfId="3155" priority="3141" operator="equal">
      <formula>"COMPLETAR"</formula>
    </cfRule>
  </conditionalFormatting>
  <conditionalFormatting sqref="B201:C201">
    <cfRule type="cellIs" dxfId="3154" priority="3140" operator="equal">
      <formula>"COMPLETAR"</formula>
    </cfRule>
  </conditionalFormatting>
  <conditionalFormatting sqref="B201:C201">
    <cfRule type="cellIs" dxfId="3153" priority="3139" operator="equal">
      <formula>"COMPLETAR"</formula>
    </cfRule>
  </conditionalFormatting>
  <conditionalFormatting sqref="B201:C201">
    <cfRule type="cellIs" dxfId="3152" priority="3138" operator="equal">
      <formula>"COMPLETAR"</formula>
    </cfRule>
  </conditionalFormatting>
  <conditionalFormatting sqref="B201:C201">
    <cfRule type="cellIs" dxfId="3151" priority="3137" operator="equal">
      <formula>"COMPLETAR"</formula>
    </cfRule>
  </conditionalFormatting>
  <conditionalFormatting sqref="B201:C201">
    <cfRule type="cellIs" dxfId="3150" priority="3136" operator="equal">
      <formula>"COMPLETAR"</formula>
    </cfRule>
  </conditionalFormatting>
  <conditionalFormatting sqref="B201:C201">
    <cfRule type="cellIs" dxfId="3149" priority="3135" operator="equal">
      <formula>"COMPLETAR"</formula>
    </cfRule>
  </conditionalFormatting>
  <conditionalFormatting sqref="B201:C201">
    <cfRule type="cellIs" dxfId="3148" priority="3134" operator="equal">
      <formula>"COMPLETAR"</formula>
    </cfRule>
  </conditionalFormatting>
  <conditionalFormatting sqref="B201:C201">
    <cfRule type="cellIs" dxfId="3147" priority="3133" operator="equal">
      <formula>"COMPLETAR"</formula>
    </cfRule>
  </conditionalFormatting>
  <conditionalFormatting sqref="B201:C201">
    <cfRule type="cellIs" dxfId="3146" priority="3132" operator="equal">
      <formula>"COMPLETAR"</formula>
    </cfRule>
  </conditionalFormatting>
  <conditionalFormatting sqref="B201:C201">
    <cfRule type="cellIs" dxfId="3145" priority="3131" operator="equal">
      <formula>"COMPLETAR"</formula>
    </cfRule>
  </conditionalFormatting>
  <conditionalFormatting sqref="B201:C201">
    <cfRule type="cellIs" dxfId="3144" priority="3130" operator="equal">
      <formula>"COMPLETAR"</formula>
    </cfRule>
  </conditionalFormatting>
  <conditionalFormatting sqref="B201:C201">
    <cfRule type="cellIs" dxfId="3143" priority="3129" operator="equal">
      <formula>"COMPLETAR"</formula>
    </cfRule>
  </conditionalFormatting>
  <conditionalFormatting sqref="B201:C201">
    <cfRule type="cellIs" dxfId="3142" priority="3128" operator="equal">
      <formula>"COMPLETAR"</formula>
    </cfRule>
  </conditionalFormatting>
  <conditionalFormatting sqref="B201:C201">
    <cfRule type="cellIs" dxfId="3141" priority="3127" operator="equal">
      <formula>"COMPLETAR"</formula>
    </cfRule>
  </conditionalFormatting>
  <conditionalFormatting sqref="B201:C201">
    <cfRule type="cellIs" dxfId="3140" priority="3126" operator="equal">
      <formula>"COMPLETAR"</formula>
    </cfRule>
  </conditionalFormatting>
  <conditionalFormatting sqref="B201:C201">
    <cfRule type="cellIs" dxfId="3139" priority="3125" operator="equal">
      <formula>"COMPLETAR"</formula>
    </cfRule>
  </conditionalFormatting>
  <conditionalFormatting sqref="B201:C201">
    <cfRule type="cellIs" dxfId="3138" priority="3124" operator="equal">
      <formula>"COMPLETAR"</formula>
    </cfRule>
  </conditionalFormatting>
  <conditionalFormatting sqref="B202:C202">
    <cfRule type="cellIs" dxfId="3137" priority="3123" operator="equal">
      <formula>"COMPLETAR"</formula>
    </cfRule>
  </conditionalFormatting>
  <conditionalFormatting sqref="B202:C202">
    <cfRule type="cellIs" dxfId="3136" priority="3122" operator="equal">
      <formula>"COMPLETAR"</formula>
    </cfRule>
  </conditionalFormatting>
  <conditionalFormatting sqref="B202:C202">
    <cfRule type="cellIs" dxfId="3135" priority="3121" operator="equal">
      <formula>"COMPLETAR"</formula>
    </cfRule>
  </conditionalFormatting>
  <conditionalFormatting sqref="B202:C202">
    <cfRule type="cellIs" dxfId="3134" priority="3120" operator="equal">
      <formula>"COMPLETAR"</formula>
    </cfRule>
  </conditionalFormatting>
  <conditionalFormatting sqref="B202:C202">
    <cfRule type="cellIs" dxfId="3133" priority="3119" operator="equal">
      <formula>"COMPLETAR"</formula>
    </cfRule>
  </conditionalFormatting>
  <conditionalFormatting sqref="B202:C202">
    <cfRule type="cellIs" dxfId="3132" priority="3118" operator="equal">
      <formula>"COMPLETAR"</formula>
    </cfRule>
  </conditionalFormatting>
  <conditionalFormatting sqref="B202:C202">
    <cfRule type="cellIs" dxfId="3131" priority="3117" operator="equal">
      <formula>"COMPLETAR"</formula>
    </cfRule>
  </conditionalFormatting>
  <conditionalFormatting sqref="B202:C202">
    <cfRule type="cellIs" dxfId="3130" priority="3116" operator="equal">
      <formula>"COMPLETAR"</formula>
    </cfRule>
  </conditionalFormatting>
  <conditionalFormatting sqref="B202:C202">
    <cfRule type="cellIs" dxfId="3129" priority="3115" operator="equal">
      <formula>"COMPLETAR"</formula>
    </cfRule>
  </conditionalFormatting>
  <conditionalFormatting sqref="B202:C202">
    <cfRule type="cellIs" dxfId="3128" priority="3114" operator="equal">
      <formula>"COMPLETAR"</formula>
    </cfRule>
  </conditionalFormatting>
  <conditionalFormatting sqref="B202:C202">
    <cfRule type="cellIs" dxfId="3127" priority="3113" operator="equal">
      <formula>"COMPLETAR"</formula>
    </cfRule>
  </conditionalFormatting>
  <conditionalFormatting sqref="B202:C202">
    <cfRule type="cellIs" dxfId="3126" priority="3112" operator="equal">
      <formula>"COMPLETAR"</formula>
    </cfRule>
  </conditionalFormatting>
  <conditionalFormatting sqref="B202:C202">
    <cfRule type="cellIs" dxfId="3125" priority="3111" operator="equal">
      <formula>"COMPLETAR"</formula>
    </cfRule>
  </conditionalFormatting>
  <conditionalFormatting sqref="B202:C202">
    <cfRule type="cellIs" dxfId="3124" priority="3110" operator="equal">
      <formula>"COMPLETAR"</formula>
    </cfRule>
  </conditionalFormatting>
  <conditionalFormatting sqref="B202:C202">
    <cfRule type="cellIs" dxfId="3123" priority="3109" operator="equal">
      <formula>"COMPLETAR"</formula>
    </cfRule>
  </conditionalFormatting>
  <conditionalFormatting sqref="B202:C202">
    <cfRule type="cellIs" dxfId="3122" priority="3108" operator="equal">
      <formula>"COMPLETAR"</formula>
    </cfRule>
  </conditionalFormatting>
  <conditionalFormatting sqref="B202:C202">
    <cfRule type="cellIs" dxfId="3121" priority="3107" operator="equal">
      <formula>"COMPLETAR"</formula>
    </cfRule>
  </conditionalFormatting>
  <conditionalFormatting sqref="B202:C202">
    <cfRule type="cellIs" dxfId="3120" priority="3106" operator="equal">
      <formula>"COMPLETAR"</formula>
    </cfRule>
  </conditionalFormatting>
  <conditionalFormatting sqref="B202:C202">
    <cfRule type="cellIs" dxfId="3119" priority="3105" operator="equal">
      <formula>"COMPLETAR"</formula>
    </cfRule>
  </conditionalFormatting>
  <conditionalFormatting sqref="B203:C203">
    <cfRule type="cellIs" dxfId="3118" priority="3104" operator="equal">
      <formula>"COMPLETAR"</formula>
    </cfRule>
  </conditionalFormatting>
  <conditionalFormatting sqref="B203:C203">
    <cfRule type="cellIs" dxfId="3117" priority="3103" operator="equal">
      <formula>"COMPLETAR"</formula>
    </cfRule>
  </conditionalFormatting>
  <conditionalFormatting sqref="B203:C203">
    <cfRule type="cellIs" dxfId="3116" priority="3102" operator="equal">
      <formula>"COMPLETAR"</formula>
    </cfRule>
  </conditionalFormatting>
  <conditionalFormatting sqref="B203:C203">
    <cfRule type="cellIs" dxfId="3115" priority="3101" operator="equal">
      <formula>"COMPLETAR"</formula>
    </cfRule>
  </conditionalFormatting>
  <conditionalFormatting sqref="B203:C203">
    <cfRule type="cellIs" dxfId="3114" priority="3100" operator="equal">
      <formula>"COMPLETAR"</formula>
    </cfRule>
  </conditionalFormatting>
  <conditionalFormatting sqref="B203:C203">
    <cfRule type="cellIs" dxfId="3113" priority="3099" operator="equal">
      <formula>"COMPLETAR"</formula>
    </cfRule>
  </conditionalFormatting>
  <conditionalFormatting sqref="B203:C203">
    <cfRule type="cellIs" dxfId="3112" priority="3098" operator="equal">
      <formula>"COMPLETAR"</formula>
    </cfRule>
  </conditionalFormatting>
  <conditionalFormatting sqref="B203:C203">
    <cfRule type="cellIs" dxfId="3111" priority="3097" operator="equal">
      <formula>"COMPLETAR"</formula>
    </cfRule>
  </conditionalFormatting>
  <conditionalFormatting sqref="B203:C203">
    <cfRule type="cellIs" dxfId="3110" priority="3096" operator="equal">
      <formula>"COMPLETAR"</formula>
    </cfRule>
  </conditionalFormatting>
  <conditionalFormatting sqref="B203:C203">
    <cfRule type="cellIs" dxfId="3109" priority="3095" operator="equal">
      <formula>"COMPLETAR"</formula>
    </cfRule>
  </conditionalFormatting>
  <conditionalFormatting sqref="B203:C203">
    <cfRule type="cellIs" dxfId="3108" priority="3094" operator="equal">
      <formula>"COMPLETAR"</formula>
    </cfRule>
  </conditionalFormatting>
  <conditionalFormatting sqref="B203:C203">
    <cfRule type="cellIs" dxfId="3107" priority="3093" operator="equal">
      <formula>"COMPLETAR"</formula>
    </cfRule>
  </conditionalFormatting>
  <conditionalFormatting sqref="B203:C203">
    <cfRule type="cellIs" dxfId="3106" priority="3092" operator="equal">
      <formula>"COMPLETAR"</formula>
    </cfRule>
  </conditionalFormatting>
  <conditionalFormatting sqref="B203:C203">
    <cfRule type="cellIs" dxfId="3105" priority="3091" operator="equal">
      <formula>"COMPLETAR"</formula>
    </cfRule>
  </conditionalFormatting>
  <conditionalFormatting sqref="B203:C203">
    <cfRule type="cellIs" dxfId="3104" priority="3090" operator="equal">
      <formula>"COMPLETAR"</formula>
    </cfRule>
  </conditionalFormatting>
  <conditionalFormatting sqref="B203:C203">
    <cfRule type="cellIs" dxfId="3103" priority="3089" operator="equal">
      <formula>"COMPLETAR"</formula>
    </cfRule>
  </conditionalFormatting>
  <conditionalFormatting sqref="B203:C203">
    <cfRule type="cellIs" dxfId="3102" priority="3088" operator="equal">
      <formula>"COMPLETAR"</formula>
    </cfRule>
  </conditionalFormatting>
  <conditionalFormatting sqref="B203:C203">
    <cfRule type="cellIs" dxfId="3101" priority="3087" operator="equal">
      <formula>"COMPLETAR"</formula>
    </cfRule>
  </conditionalFormatting>
  <conditionalFormatting sqref="B203:C203">
    <cfRule type="cellIs" dxfId="3100" priority="3086" operator="equal">
      <formula>"COMPLETAR"</formula>
    </cfRule>
  </conditionalFormatting>
  <conditionalFormatting sqref="B204:C204">
    <cfRule type="cellIs" dxfId="3099" priority="3085" operator="equal">
      <formula>"COMPLETAR"</formula>
    </cfRule>
  </conditionalFormatting>
  <conditionalFormatting sqref="B204:C204">
    <cfRule type="cellIs" dxfId="3098" priority="3084" operator="equal">
      <formula>"COMPLETAR"</formula>
    </cfRule>
  </conditionalFormatting>
  <conditionalFormatting sqref="B204:C204">
    <cfRule type="cellIs" dxfId="3097" priority="3083" operator="equal">
      <formula>"COMPLETAR"</formula>
    </cfRule>
  </conditionalFormatting>
  <conditionalFormatting sqref="B204:C204">
    <cfRule type="cellIs" dxfId="3096" priority="3082" operator="equal">
      <formula>"COMPLETAR"</formula>
    </cfRule>
  </conditionalFormatting>
  <conditionalFormatting sqref="B204:C204">
    <cfRule type="cellIs" dxfId="3095" priority="3081" operator="equal">
      <formula>"COMPLETAR"</formula>
    </cfRule>
  </conditionalFormatting>
  <conditionalFormatting sqref="B204:C204">
    <cfRule type="cellIs" dxfId="3094" priority="3080" operator="equal">
      <formula>"COMPLETAR"</formula>
    </cfRule>
  </conditionalFormatting>
  <conditionalFormatting sqref="B204:C204">
    <cfRule type="cellIs" dxfId="3093" priority="3079" operator="equal">
      <formula>"COMPLETAR"</formula>
    </cfRule>
  </conditionalFormatting>
  <conditionalFormatting sqref="B204:C204">
    <cfRule type="cellIs" dxfId="3092" priority="3078" operator="equal">
      <formula>"COMPLETAR"</formula>
    </cfRule>
  </conditionalFormatting>
  <conditionalFormatting sqref="B204:C204">
    <cfRule type="cellIs" dxfId="3091" priority="3077" operator="equal">
      <formula>"COMPLETAR"</formula>
    </cfRule>
  </conditionalFormatting>
  <conditionalFormatting sqref="B204:C204">
    <cfRule type="cellIs" dxfId="3090" priority="3076" operator="equal">
      <formula>"COMPLETAR"</formula>
    </cfRule>
  </conditionalFormatting>
  <conditionalFormatting sqref="B204:C204">
    <cfRule type="cellIs" dxfId="3089" priority="3075" operator="equal">
      <formula>"COMPLETAR"</formula>
    </cfRule>
  </conditionalFormatting>
  <conditionalFormatting sqref="B204:C204">
    <cfRule type="cellIs" dxfId="3088" priority="3074" operator="equal">
      <formula>"COMPLETAR"</formula>
    </cfRule>
  </conditionalFormatting>
  <conditionalFormatting sqref="B204:C204">
    <cfRule type="cellIs" dxfId="3087" priority="3073" operator="equal">
      <formula>"COMPLETAR"</formula>
    </cfRule>
  </conditionalFormatting>
  <conditionalFormatting sqref="B204:C204">
    <cfRule type="cellIs" dxfId="3086" priority="3072" operator="equal">
      <formula>"COMPLETAR"</formula>
    </cfRule>
  </conditionalFormatting>
  <conditionalFormatting sqref="B204:C204">
    <cfRule type="cellIs" dxfId="3085" priority="3071" operator="equal">
      <formula>"COMPLETAR"</formula>
    </cfRule>
  </conditionalFormatting>
  <conditionalFormatting sqref="B204:C204">
    <cfRule type="cellIs" dxfId="3084" priority="3070" operator="equal">
      <formula>"COMPLETAR"</formula>
    </cfRule>
  </conditionalFormatting>
  <conditionalFormatting sqref="B204:C204">
    <cfRule type="cellIs" dxfId="3083" priority="3069" operator="equal">
      <formula>"COMPLETAR"</formula>
    </cfRule>
  </conditionalFormatting>
  <conditionalFormatting sqref="B204:C204">
    <cfRule type="cellIs" dxfId="3082" priority="3068" operator="equal">
      <formula>"COMPLETAR"</formula>
    </cfRule>
  </conditionalFormatting>
  <conditionalFormatting sqref="B204:C204">
    <cfRule type="cellIs" dxfId="3081" priority="3067" operator="equal">
      <formula>"COMPLETAR"</formula>
    </cfRule>
  </conditionalFormatting>
  <conditionalFormatting sqref="B205:C205">
    <cfRule type="cellIs" dxfId="3080" priority="3066" operator="equal">
      <formula>"COMPLETAR"</formula>
    </cfRule>
  </conditionalFormatting>
  <conditionalFormatting sqref="B205:C205">
    <cfRule type="cellIs" dxfId="3079" priority="3065" operator="equal">
      <formula>"COMPLETAR"</formula>
    </cfRule>
  </conditionalFormatting>
  <conditionalFormatting sqref="B205:C205">
    <cfRule type="cellIs" dxfId="3078" priority="3064" operator="equal">
      <formula>"COMPLETAR"</formula>
    </cfRule>
  </conditionalFormatting>
  <conditionalFormatting sqref="B205:C205">
    <cfRule type="cellIs" dxfId="3077" priority="3063" operator="equal">
      <formula>"COMPLETAR"</formula>
    </cfRule>
  </conditionalFormatting>
  <conditionalFormatting sqref="B205:C205">
    <cfRule type="cellIs" dxfId="3076" priority="3062" operator="equal">
      <formula>"COMPLETAR"</formula>
    </cfRule>
  </conditionalFormatting>
  <conditionalFormatting sqref="B205:C205">
    <cfRule type="cellIs" dxfId="3075" priority="3061" operator="equal">
      <formula>"COMPLETAR"</formula>
    </cfRule>
  </conditionalFormatting>
  <conditionalFormatting sqref="B205:C205">
    <cfRule type="cellIs" dxfId="3074" priority="3060" operator="equal">
      <formula>"COMPLETAR"</formula>
    </cfRule>
  </conditionalFormatting>
  <conditionalFormatting sqref="B205:C205">
    <cfRule type="cellIs" dxfId="3073" priority="3059" operator="equal">
      <formula>"COMPLETAR"</formula>
    </cfRule>
  </conditionalFormatting>
  <conditionalFormatting sqref="B205:C205">
    <cfRule type="cellIs" dxfId="3072" priority="3058" operator="equal">
      <formula>"COMPLETAR"</formula>
    </cfRule>
  </conditionalFormatting>
  <conditionalFormatting sqref="B205:C205">
    <cfRule type="cellIs" dxfId="3071" priority="3057" operator="equal">
      <formula>"COMPLETAR"</formula>
    </cfRule>
  </conditionalFormatting>
  <conditionalFormatting sqref="B205:C205">
    <cfRule type="cellIs" dxfId="3070" priority="3056" operator="equal">
      <formula>"COMPLETAR"</formula>
    </cfRule>
  </conditionalFormatting>
  <conditionalFormatting sqref="B205:C205">
    <cfRule type="cellIs" dxfId="3069" priority="3055" operator="equal">
      <formula>"COMPLETAR"</formula>
    </cfRule>
  </conditionalFormatting>
  <conditionalFormatting sqref="B205:C205">
    <cfRule type="cellIs" dxfId="3068" priority="3054" operator="equal">
      <formula>"COMPLETAR"</formula>
    </cfRule>
  </conditionalFormatting>
  <conditionalFormatting sqref="B205:C205">
    <cfRule type="cellIs" dxfId="3067" priority="3053" operator="equal">
      <formula>"COMPLETAR"</formula>
    </cfRule>
  </conditionalFormatting>
  <conditionalFormatting sqref="B205:C205">
    <cfRule type="cellIs" dxfId="3066" priority="3052" operator="equal">
      <formula>"COMPLETAR"</formula>
    </cfRule>
  </conditionalFormatting>
  <conditionalFormatting sqref="B205:C205">
    <cfRule type="cellIs" dxfId="3065" priority="3051" operator="equal">
      <formula>"COMPLETAR"</formula>
    </cfRule>
  </conditionalFormatting>
  <conditionalFormatting sqref="B205:C205">
    <cfRule type="cellIs" dxfId="3064" priority="3050" operator="equal">
      <formula>"COMPLETAR"</formula>
    </cfRule>
  </conditionalFormatting>
  <conditionalFormatting sqref="B205:C205">
    <cfRule type="cellIs" dxfId="3063" priority="3049" operator="equal">
      <formula>"COMPLETAR"</formula>
    </cfRule>
  </conditionalFormatting>
  <conditionalFormatting sqref="B205:C205">
    <cfRule type="cellIs" dxfId="3062" priority="3048" operator="equal">
      <formula>"COMPLETAR"</formula>
    </cfRule>
  </conditionalFormatting>
  <conditionalFormatting sqref="B206:C206">
    <cfRule type="cellIs" dxfId="3061" priority="3047" operator="equal">
      <formula>"COMPLETAR"</formula>
    </cfRule>
  </conditionalFormatting>
  <conditionalFormatting sqref="B206:C206">
    <cfRule type="cellIs" dxfId="3060" priority="3046" operator="equal">
      <formula>"COMPLETAR"</formula>
    </cfRule>
  </conditionalFormatting>
  <conditionalFormatting sqref="B206:C206">
    <cfRule type="cellIs" dxfId="3059" priority="3045" operator="equal">
      <formula>"COMPLETAR"</formula>
    </cfRule>
  </conditionalFormatting>
  <conditionalFormatting sqref="B206:C206">
    <cfRule type="cellIs" dxfId="3058" priority="3044" operator="equal">
      <formula>"COMPLETAR"</formula>
    </cfRule>
  </conditionalFormatting>
  <conditionalFormatting sqref="B206:C206">
    <cfRule type="cellIs" dxfId="3057" priority="3043" operator="equal">
      <formula>"COMPLETAR"</formula>
    </cfRule>
  </conditionalFormatting>
  <conditionalFormatting sqref="B206:C206">
    <cfRule type="cellIs" dxfId="3056" priority="3042" operator="equal">
      <formula>"COMPLETAR"</formula>
    </cfRule>
  </conditionalFormatting>
  <conditionalFormatting sqref="B206:C206">
    <cfRule type="cellIs" dxfId="3055" priority="3041" operator="equal">
      <formula>"COMPLETAR"</formula>
    </cfRule>
  </conditionalFormatting>
  <conditionalFormatting sqref="B206:C206">
    <cfRule type="cellIs" dxfId="3054" priority="3040" operator="equal">
      <formula>"COMPLETAR"</formula>
    </cfRule>
  </conditionalFormatting>
  <conditionalFormatting sqref="B206:C206">
    <cfRule type="cellIs" dxfId="3053" priority="3039" operator="equal">
      <formula>"COMPLETAR"</formula>
    </cfRule>
  </conditionalFormatting>
  <conditionalFormatting sqref="B206:C206">
    <cfRule type="cellIs" dxfId="3052" priority="3038" operator="equal">
      <formula>"COMPLETAR"</formula>
    </cfRule>
  </conditionalFormatting>
  <conditionalFormatting sqref="B206:C206">
    <cfRule type="cellIs" dxfId="3051" priority="3037" operator="equal">
      <formula>"COMPLETAR"</formula>
    </cfRule>
  </conditionalFormatting>
  <conditionalFormatting sqref="B206:C206">
    <cfRule type="cellIs" dxfId="3050" priority="3036" operator="equal">
      <formula>"COMPLETAR"</formula>
    </cfRule>
  </conditionalFormatting>
  <conditionalFormatting sqref="B206:C206">
    <cfRule type="cellIs" dxfId="3049" priority="3035" operator="equal">
      <formula>"COMPLETAR"</formula>
    </cfRule>
  </conditionalFormatting>
  <conditionalFormatting sqref="B206:C206">
    <cfRule type="cellIs" dxfId="3048" priority="3034" operator="equal">
      <formula>"COMPLETAR"</formula>
    </cfRule>
  </conditionalFormatting>
  <conditionalFormatting sqref="B206:C206">
    <cfRule type="cellIs" dxfId="3047" priority="3033" operator="equal">
      <formula>"COMPLETAR"</formula>
    </cfRule>
  </conditionalFormatting>
  <conditionalFormatting sqref="B206:C206">
    <cfRule type="cellIs" dxfId="3046" priority="3032" operator="equal">
      <formula>"COMPLETAR"</formula>
    </cfRule>
  </conditionalFormatting>
  <conditionalFormatting sqref="B206:C206">
    <cfRule type="cellIs" dxfId="3045" priority="3031" operator="equal">
      <formula>"COMPLETAR"</formula>
    </cfRule>
  </conditionalFormatting>
  <conditionalFormatting sqref="B206:C206">
    <cfRule type="cellIs" dxfId="3044" priority="3030" operator="equal">
      <formula>"COMPLETAR"</formula>
    </cfRule>
  </conditionalFormatting>
  <conditionalFormatting sqref="B206:C206">
    <cfRule type="cellIs" dxfId="3043" priority="3029" operator="equal">
      <formula>"COMPLETAR"</formula>
    </cfRule>
  </conditionalFormatting>
  <conditionalFormatting sqref="B206:C206">
    <cfRule type="cellIs" dxfId="3042" priority="3028" operator="equal">
      <formula>"COMPLETAR"</formula>
    </cfRule>
  </conditionalFormatting>
  <conditionalFormatting sqref="B207:C207">
    <cfRule type="cellIs" dxfId="3041" priority="3027" operator="equal">
      <formula>"COMPLETAR"</formula>
    </cfRule>
  </conditionalFormatting>
  <conditionalFormatting sqref="B207:C207">
    <cfRule type="cellIs" dxfId="3040" priority="3026" operator="equal">
      <formula>"COMPLETAR"</formula>
    </cfRule>
  </conditionalFormatting>
  <conditionalFormatting sqref="B207:C207">
    <cfRule type="cellIs" dxfId="3039" priority="3025" operator="equal">
      <formula>"COMPLETAR"</formula>
    </cfRule>
  </conditionalFormatting>
  <conditionalFormatting sqref="B207:C207">
    <cfRule type="cellIs" dxfId="3038" priority="3024" operator="equal">
      <formula>"COMPLETAR"</formula>
    </cfRule>
  </conditionalFormatting>
  <conditionalFormatting sqref="B207:C207">
    <cfRule type="cellIs" dxfId="3037" priority="3023" operator="equal">
      <formula>"COMPLETAR"</formula>
    </cfRule>
  </conditionalFormatting>
  <conditionalFormatting sqref="B207:C207">
    <cfRule type="cellIs" dxfId="3036" priority="3022" operator="equal">
      <formula>"COMPLETAR"</formula>
    </cfRule>
  </conditionalFormatting>
  <conditionalFormatting sqref="B207:C207">
    <cfRule type="cellIs" dxfId="3035" priority="3021" operator="equal">
      <formula>"COMPLETAR"</formula>
    </cfRule>
  </conditionalFormatting>
  <conditionalFormatting sqref="B207:C207">
    <cfRule type="cellIs" dxfId="3034" priority="3020" operator="equal">
      <formula>"COMPLETAR"</formula>
    </cfRule>
  </conditionalFormatting>
  <conditionalFormatting sqref="B207:C207">
    <cfRule type="cellIs" dxfId="3033" priority="3019" operator="equal">
      <formula>"COMPLETAR"</formula>
    </cfRule>
  </conditionalFormatting>
  <conditionalFormatting sqref="B207:C207">
    <cfRule type="cellIs" dxfId="3032" priority="3018" operator="equal">
      <formula>"COMPLETAR"</formula>
    </cfRule>
  </conditionalFormatting>
  <conditionalFormatting sqref="B207:C207">
    <cfRule type="cellIs" dxfId="3031" priority="3017" operator="equal">
      <formula>"COMPLETAR"</formula>
    </cfRule>
  </conditionalFormatting>
  <conditionalFormatting sqref="B207:C207">
    <cfRule type="cellIs" dxfId="3030" priority="3016" operator="equal">
      <formula>"COMPLETAR"</formula>
    </cfRule>
  </conditionalFormatting>
  <conditionalFormatting sqref="B207:C207">
    <cfRule type="cellIs" dxfId="3029" priority="3015" operator="equal">
      <formula>"COMPLETAR"</formula>
    </cfRule>
  </conditionalFormatting>
  <conditionalFormatting sqref="B207:C207">
    <cfRule type="cellIs" dxfId="3028" priority="3014" operator="equal">
      <formula>"COMPLETAR"</formula>
    </cfRule>
  </conditionalFormatting>
  <conditionalFormatting sqref="B207:C207">
    <cfRule type="cellIs" dxfId="3027" priority="3013" operator="equal">
      <formula>"COMPLETAR"</formula>
    </cfRule>
  </conditionalFormatting>
  <conditionalFormatting sqref="B207:C207">
    <cfRule type="cellIs" dxfId="3026" priority="3012" operator="equal">
      <formula>"COMPLETAR"</formula>
    </cfRule>
  </conditionalFormatting>
  <conditionalFormatting sqref="B207:C207">
    <cfRule type="cellIs" dxfId="3025" priority="3011" operator="equal">
      <formula>"COMPLETAR"</formula>
    </cfRule>
  </conditionalFormatting>
  <conditionalFormatting sqref="B207:C207">
    <cfRule type="cellIs" dxfId="3024" priority="3010" operator="equal">
      <formula>"COMPLETAR"</formula>
    </cfRule>
  </conditionalFormatting>
  <conditionalFormatting sqref="B207:C207">
    <cfRule type="cellIs" dxfId="3023" priority="3009" operator="equal">
      <formula>"COMPLETAR"</formula>
    </cfRule>
  </conditionalFormatting>
  <conditionalFormatting sqref="B207:C207">
    <cfRule type="cellIs" dxfId="3022" priority="3008" operator="equal">
      <formula>"COMPLETAR"</formula>
    </cfRule>
  </conditionalFormatting>
  <conditionalFormatting sqref="B207:C207">
    <cfRule type="cellIs" dxfId="3021" priority="3007" operator="equal">
      <formula>"COMPLETAR"</formula>
    </cfRule>
  </conditionalFormatting>
  <conditionalFormatting sqref="B208:C208">
    <cfRule type="cellIs" dxfId="3020" priority="3006" operator="equal">
      <formula>"COMPLETAR"</formula>
    </cfRule>
  </conditionalFormatting>
  <conditionalFormatting sqref="B208:C208">
    <cfRule type="cellIs" dxfId="3019" priority="3005" operator="equal">
      <formula>"COMPLETAR"</formula>
    </cfRule>
  </conditionalFormatting>
  <conditionalFormatting sqref="B208:C208">
    <cfRule type="cellIs" dxfId="3018" priority="3004" operator="equal">
      <formula>"COMPLETAR"</formula>
    </cfRule>
  </conditionalFormatting>
  <conditionalFormatting sqref="B208:C208">
    <cfRule type="cellIs" dxfId="3017" priority="3003" operator="equal">
      <formula>"COMPLETAR"</formula>
    </cfRule>
  </conditionalFormatting>
  <conditionalFormatting sqref="B208:C208">
    <cfRule type="cellIs" dxfId="3016" priority="3002" operator="equal">
      <formula>"COMPLETAR"</formula>
    </cfRule>
  </conditionalFormatting>
  <conditionalFormatting sqref="B208:C208">
    <cfRule type="cellIs" dxfId="3015" priority="3001" operator="equal">
      <formula>"COMPLETAR"</formula>
    </cfRule>
  </conditionalFormatting>
  <conditionalFormatting sqref="B208:C208">
    <cfRule type="cellIs" dxfId="3014" priority="3000" operator="equal">
      <formula>"COMPLETAR"</formula>
    </cfRule>
  </conditionalFormatting>
  <conditionalFormatting sqref="B208:C208">
    <cfRule type="cellIs" dxfId="3013" priority="2999" operator="equal">
      <formula>"COMPLETAR"</formula>
    </cfRule>
  </conditionalFormatting>
  <conditionalFormatting sqref="B208:C208">
    <cfRule type="cellIs" dxfId="3012" priority="2998" operator="equal">
      <formula>"COMPLETAR"</formula>
    </cfRule>
  </conditionalFormatting>
  <conditionalFormatting sqref="B208:C208">
    <cfRule type="cellIs" dxfId="3011" priority="2997" operator="equal">
      <formula>"COMPLETAR"</formula>
    </cfRule>
  </conditionalFormatting>
  <conditionalFormatting sqref="B208:C208">
    <cfRule type="cellIs" dxfId="3010" priority="2996" operator="equal">
      <formula>"COMPLETAR"</formula>
    </cfRule>
  </conditionalFormatting>
  <conditionalFormatting sqref="B208:C208">
    <cfRule type="cellIs" dxfId="3009" priority="2995" operator="equal">
      <formula>"COMPLETAR"</formula>
    </cfRule>
  </conditionalFormatting>
  <conditionalFormatting sqref="B208:C208">
    <cfRule type="cellIs" dxfId="3008" priority="2994" operator="equal">
      <formula>"COMPLETAR"</formula>
    </cfRule>
  </conditionalFormatting>
  <conditionalFormatting sqref="B208:C208">
    <cfRule type="cellIs" dxfId="3007" priority="2993" operator="equal">
      <formula>"COMPLETAR"</formula>
    </cfRule>
  </conditionalFormatting>
  <conditionalFormatting sqref="B208:C208">
    <cfRule type="cellIs" dxfId="3006" priority="2992" operator="equal">
      <formula>"COMPLETAR"</formula>
    </cfRule>
  </conditionalFormatting>
  <conditionalFormatting sqref="B208:C208">
    <cfRule type="cellIs" dxfId="3005" priority="2991" operator="equal">
      <formula>"COMPLETAR"</formula>
    </cfRule>
  </conditionalFormatting>
  <conditionalFormatting sqref="B208:C208">
    <cfRule type="cellIs" dxfId="3004" priority="2990" operator="equal">
      <formula>"COMPLETAR"</formula>
    </cfRule>
  </conditionalFormatting>
  <conditionalFormatting sqref="B208:C208">
    <cfRule type="cellIs" dxfId="3003" priority="2989" operator="equal">
      <formula>"COMPLETAR"</formula>
    </cfRule>
  </conditionalFormatting>
  <conditionalFormatting sqref="B208:C208">
    <cfRule type="cellIs" dxfId="3002" priority="2988" operator="equal">
      <formula>"COMPLETAR"</formula>
    </cfRule>
  </conditionalFormatting>
  <conditionalFormatting sqref="B208:C208">
    <cfRule type="cellIs" dxfId="3001" priority="2987" operator="equal">
      <formula>"COMPLETAR"</formula>
    </cfRule>
  </conditionalFormatting>
  <conditionalFormatting sqref="B208:C208">
    <cfRule type="cellIs" dxfId="3000" priority="2986" operator="equal">
      <formula>"COMPLETAR"</formula>
    </cfRule>
  </conditionalFormatting>
  <conditionalFormatting sqref="B209:C209">
    <cfRule type="cellIs" dxfId="2999" priority="2985" operator="equal">
      <formula>"COMPLETAR"</formula>
    </cfRule>
  </conditionalFormatting>
  <conditionalFormatting sqref="B209:C209">
    <cfRule type="cellIs" dxfId="2998" priority="2984" operator="equal">
      <formula>"COMPLETAR"</formula>
    </cfRule>
  </conditionalFormatting>
  <conditionalFormatting sqref="B209:C209">
    <cfRule type="cellIs" dxfId="2997" priority="2983" operator="equal">
      <formula>"COMPLETAR"</formula>
    </cfRule>
  </conditionalFormatting>
  <conditionalFormatting sqref="B209:C209">
    <cfRule type="cellIs" dxfId="2996" priority="2982" operator="equal">
      <formula>"COMPLETAR"</formula>
    </cfRule>
  </conditionalFormatting>
  <conditionalFormatting sqref="B209:C209">
    <cfRule type="cellIs" dxfId="2995" priority="2981" operator="equal">
      <formula>"COMPLETAR"</formula>
    </cfRule>
  </conditionalFormatting>
  <conditionalFormatting sqref="B209:C209">
    <cfRule type="cellIs" dxfId="2994" priority="2980" operator="equal">
      <formula>"COMPLETAR"</formula>
    </cfRule>
  </conditionalFormatting>
  <conditionalFormatting sqref="B209:C209">
    <cfRule type="cellIs" dxfId="2993" priority="2979" operator="equal">
      <formula>"COMPLETAR"</formula>
    </cfRule>
  </conditionalFormatting>
  <conditionalFormatting sqref="B209:C209">
    <cfRule type="cellIs" dxfId="2992" priority="2978" operator="equal">
      <formula>"COMPLETAR"</formula>
    </cfRule>
  </conditionalFormatting>
  <conditionalFormatting sqref="B209:C209">
    <cfRule type="cellIs" dxfId="2991" priority="2977" operator="equal">
      <formula>"COMPLETAR"</formula>
    </cfRule>
  </conditionalFormatting>
  <conditionalFormatting sqref="B209:C209">
    <cfRule type="cellIs" dxfId="2990" priority="2976" operator="equal">
      <formula>"COMPLETAR"</formula>
    </cfRule>
  </conditionalFormatting>
  <conditionalFormatting sqref="B209:C209">
    <cfRule type="cellIs" dxfId="2989" priority="2975" operator="equal">
      <formula>"COMPLETAR"</formula>
    </cfRule>
  </conditionalFormatting>
  <conditionalFormatting sqref="B209:C209">
    <cfRule type="cellIs" dxfId="2988" priority="2974" operator="equal">
      <formula>"COMPLETAR"</formula>
    </cfRule>
  </conditionalFormatting>
  <conditionalFormatting sqref="B209:C209">
    <cfRule type="cellIs" dxfId="2987" priority="2973" operator="equal">
      <formula>"COMPLETAR"</formula>
    </cfRule>
  </conditionalFormatting>
  <conditionalFormatting sqref="B209:C209">
    <cfRule type="cellIs" dxfId="2986" priority="2972" operator="equal">
      <formula>"COMPLETAR"</formula>
    </cfRule>
  </conditionalFormatting>
  <conditionalFormatting sqref="B209:C209">
    <cfRule type="cellIs" dxfId="2985" priority="2971" operator="equal">
      <formula>"COMPLETAR"</formula>
    </cfRule>
  </conditionalFormatting>
  <conditionalFormatting sqref="B209:C209">
    <cfRule type="cellIs" dxfId="2984" priority="2970" operator="equal">
      <formula>"COMPLETAR"</formula>
    </cfRule>
  </conditionalFormatting>
  <conditionalFormatting sqref="B209:C209">
    <cfRule type="cellIs" dxfId="2983" priority="2969" operator="equal">
      <formula>"COMPLETAR"</formula>
    </cfRule>
  </conditionalFormatting>
  <conditionalFormatting sqref="B209:C209">
    <cfRule type="cellIs" dxfId="2982" priority="2968" operator="equal">
      <formula>"COMPLETAR"</formula>
    </cfRule>
  </conditionalFormatting>
  <conditionalFormatting sqref="B209:C209">
    <cfRule type="cellIs" dxfId="2981" priority="2967" operator="equal">
      <formula>"COMPLETAR"</formula>
    </cfRule>
  </conditionalFormatting>
  <conditionalFormatting sqref="B209:C209">
    <cfRule type="cellIs" dxfId="2980" priority="2966" operator="equal">
      <formula>"COMPLETAR"</formula>
    </cfRule>
  </conditionalFormatting>
  <conditionalFormatting sqref="B209:C209">
    <cfRule type="cellIs" dxfId="2979" priority="2965" operator="equal">
      <formula>"COMPLETAR"</formula>
    </cfRule>
  </conditionalFormatting>
  <conditionalFormatting sqref="B210:C210">
    <cfRule type="cellIs" dxfId="2978" priority="2964" operator="equal">
      <formula>"COMPLETAR"</formula>
    </cfRule>
  </conditionalFormatting>
  <conditionalFormatting sqref="B210:C210">
    <cfRule type="cellIs" dxfId="2977" priority="2963" operator="equal">
      <formula>"COMPLETAR"</formula>
    </cfRule>
  </conditionalFormatting>
  <conditionalFormatting sqref="B210:C210">
    <cfRule type="cellIs" dxfId="2976" priority="2962" operator="equal">
      <formula>"COMPLETAR"</formula>
    </cfRule>
  </conditionalFormatting>
  <conditionalFormatting sqref="B210:C210">
    <cfRule type="cellIs" dxfId="2975" priority="2961" operator="equal">
      <formula>"COMPLETAR"</formula>
    </cfRule>
  </conditionalFormatting>
  <conditionalFormatting sqref="B210:C210">
    <cfRule type="cellIs" dxfId="2974" priority="2960" operator="equal">
      <formula>"COMPLETAR"</formula>
    </cfRule>
  </conditionalFormatting>
  <conditionalFormatting sqref="B210:C210">
    <cfRule type="cellIs" dxfId="2973" priority="2959" operator="equal">
      <formula>"COMPLETAR"</formula>
    </cfRule>
  </conditionalFormatting>
  <conditionalFormatting sqref="B210:C210">
    <cfRule type="cellIs" dxfId="2972" priority="2958" operator="equal">
      <formula>"COMPLETAR"</formula>
    </cfRule>
  </conditionalFormatting>
  <conditionalFormatting sqref="B210:C210">
    <cfRule type="cellIs" dxfId="2971" priority="2957" operator="equal">
      <formula>"COMPLETAR"</formula>
    </cfRule>
  </conditionalFormatting>
  <conditionalFormatting sqref="B210:C210">
    <cfRule type="cellIs" dxfId="2970" priority="2956" operator="equal">
      <formula>"COMPLETAR"</formula>
    </cfRule>
  </conditionalFormatting>
  <conditionalFormatting sqref="B210:C210">
    <cfRule type="cellIs" dxfId="2969" priority="2955" operator="equal">
      <formula>"COMPLETAR"</formula>
    </cfRule>
  </conditionalFormatting>
  <conditionalFormatting sqref="B210:C210">
    <cfRule type="cellIs" dxfId="2968" priority="2954" operator="equal">
      <formula>"COMPLETAR"</formula>
    </cfRule>
  </conditionalFormatting>
  <conditionalFormatting sqref="B210:C210">
    <cfRule type="cellIs" dxfId="2967" priority="2953" operator="equal">
      <formula>"COMPLETAR"</formula>
    </cfRule>
  </conditionalFormatting>
  <conditionalFormatting sqref="B210:C210">
    <cfRule type="cellIs" dxfId="2966" priority="2952" operator="equal">
      <formula>"COMPLETAR"</formula>
    </cfRule>
  </conditionalFormatting>
  <conditionalFormatting sqref="B210:C210">
    <cfRule type="cellIs" dxfId="2965" priority="2951" operator="equal">
      <formula>"COMPLETAR"</formula>
    </cfRule>
  </conditionalFormatting>
  <conditionalFormatting sqref="B210:C210">
    <cfRule type="cellIs" dxfId="2964" priority="2950" operator="equal">
      <formula>"COMPLETAR"</formula>
    </cfRule>
  </conditionalFormatting>
  <conditionalFormatting sqref="B210:C210">
    <cfRule type="cellIs" dxfId="2963" priority="2949" operator="equal">
      <formula>"COMPLETAR"</formula>
    </cfRule>
  </conditionalFormatting>
  <conditionalFormatting sqref="B210:C210">
    <cfRule type="cellIs" dxfId="2962" priority="2948" operator="equal">
      <formula>"COMPLETAR"</formula>
    </cfRule>
  </conditionalFormatting>
  <conditionalFormatting sqref="B210:C210">
    <cfRule type="cellIs" dxfId="2961" priority="2947" operator="equal">
      <formula>"COMPLETAR"</formula>
    </cfRule>
  </conditionalFormatting>
  <conditionalFormatting sqref="B210:C210">
    <cfRule type="cellIs" dxfId="2960" priority="2946" operator="equal">
      <formula>"COMPLETAR"</formula>
    </cfRule>
  </conditionalFormatting>
  <conditionalFormatting sqref="B210:C210">
    <cfRule type="cellIs" dxfId="2959" priority="2945" operator="equal">
      <formula>"COMPLETAR"</formula>
    </cfRule>
  </conditionalFormatting>
  <conditionalFormatting sqref="B210:C210">
    <cfRule type="cellIs" dxfId="2958" priority="2944" operator="equal">
      <formula>"COMPLETAR"</formula>
    </cfRule>
  </conditionalFormatting>
  <conditionalFormatting sqref="B211:C215">
    <cfRule type="cellIs" dxfId="2957" priority="2943" operator="equal">
      <formula>"COMPLETAR"</formula>
    </cfRule>
  </conditionalFormatting>
  <conditionalFormatting sqref="B211:C211">
    <cfRule type="cellIs" dxfId="2956" priority="2942" operator="equal">
      <formula>"COMPLETAR"</formula>
    </cfRule>
  </conditionalFormatting>
  <conditionalFormatting sqref="B211:C211">
    <cfRule type="cellIs" dxfId="2955" priority="2941" operator="equal">
      <formula>"COMPLETAR"</formula>
    </cfRule>
  </conditionalFormatting>
  <conditionalFormatting sqref="B211:C211">
    <cfRule type="cellIs" dxfId="2954" priority="2940" operator="equal">
      <formula>"COMPLETAR"</formula>
    </cfRule>
  </conditionalFormatting>
  <conditionalFormatting sqref="B211:C211">
    <cfRule type="cellIs" dxfId="2953" priority="2939" operator="equal">
      <formula>"COMPLETAR"</formula>
    </cfRule>
  </conditionalFormatting>
  <conditionalFormatting sqref="B211:C211">
    <cfRule type="cellIs" dxfId="2952" priority="2938" operator="equal">
      <formula>"COMPLETAR"</formula>
    </cfRule>
  </conditionalFormatting>
  <conditionalFormatting sqref="B211:C211">
    <cfRule type="cellIs" dxfId="2951" priority="2937" operator="equal">
      <formula>"COMPLETAR"</formula>
    </cfRule>
  </conditionalFormatting>
  <conditionalFormatting sqref="B211:C211">
    <cfRule type="cellIs" dxfId="2950" priority="2936" operator="equal">
      <formula>"COMPLETAR"</formula>
    </cfRule>
  </conditionalFormatting>
  <conditionalFormatting sqref="B211:C211">
    <cfRule type="cellIs" dxfId="2949" priority="2935" operator="equal">
      <formula>"COMPLETAR"</formula>
    </cfRule>
  </conditionalFormatting>
  <conditionalFormatting sqref="B211:C211">
    <cfRule type="cellIs" dxfId="2948" priority="2934" operator="equal">
      <formula>"COMPLETAR"</formula>
    </cfRule>
  </conditionalFormatting>
  <conditionalFormatting sqref="B211:C211">
    <cfRule type="cellIs" dxfId="2947" priority="2933" operator="equal">
      <formula>"COMPLETAR"</formula>
    </cfRule>
  </conditionalFormatting>
  <conditionalFormatting sqref="B211:C211">
    <cfRule type="cellIs" dxfId="2946" priority="2932" operator="equal">
      <formula>"COMPLETAR"</formula>
    </cfRule>
  </conditionalFormatting>
  <conditionalFormatting sqref="B211:C211">
    <cfRule type="cellIs" dxfId="2945" priority="2931" operator="equal">
      <formula>"COMPLETAR"</formula>
    </cfRule>
  </conditionalFormatting>
  <conditionalFormatting sqref="B211:C211">
    <cfRule type="cellIs" dxfId="2944" priority="2930" operator="equal">
      <formula>"COMPLETAR"</formula>
    </cfRule>
  </conditionalFormatting>
  <conditionalFormatting sqref="B211:C211">
    <cfRule type="cellIs" dxfId="2943" priority="2929" operator="equal">
      <formula>"COMPLETAR"</formula>
    </cfRule>
  </conditionalFormatting>
  <conditionalFormatting sqref="B211:C211">
    <cfRule type="cellIs" dxfId="2942" priority="2928" operator="equal">
      <formula>"COMPLETAR"</formula>
    </cfRule>
  </conditionalFormatting>
  <conditionalFormatting sqref="B211:C211">
    <cfRule type="cellIs" dxfId="2941" priority="2927" operator="equal">
      <formula>"COMPLETAR"</formula>
    </cfRule>
  </conditionalFormatting>
  <conditionalFormatting sqref="B211:C211">
    <cfRule type="cellIs" dxfId="2940" priority="2926" operator="equal">
      <formula>"COMPLETAR"</formula>
    </cfRule>
  </conditionalFormatting>
  <conditionalFormatting sqref="B211:C211">
    <cfRule type="cellIs" dxfId="2939" priority="2925" operator="equal">
      <formula>"COMPLETAR"</formula>
    </cfRule>
  </conditionalFormatting>
  <conditionalFormatting sqref="B211:C211">
    <cfRule type="cellIs" dxfId="2938" priority="2924" operator="equal">
      <formula>"COMPLETAR"</formula>
    </cfRule>
  </conditionalFormatting>
  <conditionalFormatting sqref="B211:C211">
    <cfRule type="cellIs" dxfId="2937" priority="2923" operator="equal">
      <formula>"COMPLETAR"</formula>
    </cfRule>
  </conditionalFormatting>
  <conditionalFormatting sqref="B212:C212">
    <cfRule type="cellIs" dxfId="2936" priority="2922" operator="equal">
      <formula>"COMPLETAR"</formula>
    </cfRule>
  </conditionalFormatting>
  <conditionalFormatting sqref="B212:C212">
    <cfRule type="cellIs" dxfId="2935" priority="2921" operator="equal">
      <formula>"COMPLETAR"</formula>
    </cfRule>
  </conditionalFormatting>
  <conditionalFormatting sqref="B212:C212">
    <cfRule type="cellIs" dxfId="2934" priority="2920" operator="equal">
      <formula>"COMPLETAR"</formula>
    </cfRule>
  </conditionalFormatting>
  <conditionalFormatting sqref="B212:C212">
    <cfRule type="cellIs" dxfId="2933" priority="2919" operator="equal">
      <formula>"COMPLETAR"</formula>
    </cfRule>
  </conditionalFormatting>
  <conditionalFormatting sqref="B212:C212">
    <cfRule type="cellIs" dxfId="2932" priority="2918" operator="equal">
      <formula>"COMPLETAR"</formula>
    </cfRule>
  </conditionalFormatting>
  <conditionalFormatting sqref="B212:C212">
    <cfRule type="cellIs" dxfId="2931" priority="2917" operator="equal">
      <formula>"COMPLETAR"</formula>
    </cfRule>
  </conditionalFormatting>
  <conditionalFormatting sqref="B212:C212">
    <cfRule type="cellIs" dxfId="2930" priority="2916" operator="equal">
      <formula>"COMPLETAR"</formula>
    </cfRule>
  </conditionalFormatting>
  <conditionalFormatting sqref="B212:C212">
    <cfRule type="cellIs" dxfId="2929" priority="2915" operator="equal">
      <formula>"COMPLETAR"</formula>
    </cfRule>
  </conditionalFormatting>
  <conditionalFormatting sqref="B212:C212">
    <cfRule type="cellIs" dxfId="2928" priority="2914" operator="equal">
      <formula>"COMPLETAR"</formula>
    </cfRule>
  </conditionalFormatting>
  <conditionalFormatting sqref="B212:C212">
    <cfRule type="cellIs" dxfId="2927" priority="2913" operator="equal">
      <formula>"COMPLETAR"</formula>
    </cfRule>
  </conditionalFormatting>
  <conditionalFormatting sqref="B212:C212">
    <cfRule type="cellIs" dxfId="2926" priority="2912" operator="equal">
      <formula>"COMPLETAR"</formula>
    </cfRule>
  </conditionalFormatting>
  <conditionalFormatting sqref="B212:C212">
    <cfRule type="cellIs" dxfId="2925" priority="2911" operator="equal">
      <formula>"COMPLETAR"</formula>
    </cfRule>
  </conditionalFormatting>
  <conditionalFormatting sqref="B212:C212">
    <cfRule type="cellIs" dxfId="2924" priority="2910" operator="equal">
      <formula>"COMPLETAR"</formula>
    </cfRule>
  </conditionalFormatting>
  <conditionalFormatting sqref="B212:C212">
    <cfRule type="cellIs" dxfId="2923" priority="2909" operator="equal">
      <formula>"COMPLETAR"</formula>
    </cfRule>
  </conditionalFormatting>
  <conditionalFormatting sqref="B212:C212">
    <cfRule type="cellIs" dxfId="2922" priority="2908" operator="equal">
      <formula>"COMPLETAR"</formula>
    </cfRule>
  </conditionalFormatting>
  <conditionalFormatting sqref="B212:C212">
    <cfRule type="cellIs" dxfId="2921" priority="2907" operator="equal">
      <formula>"COMPLETAR"</formula>
    </cfRule>
  </conditionalFormatting>
  <conditionalFormatting sqref="B212:C212">
    <cfRule type="cellIs" dxfId="2920" priority="2906" operator="equal">
      <formula>"COMPLETAR"</formula>
    </cfRule>
  </conditionalFormatting>
  <conditionalFormatting sqref="B212:C212">
    <cfRule type="cellIs" dxfId="2919" priority="2905" operator="equal">
      <formula>"COMPLETAR"</formula>
    </cfRule>
  </conditionalFormatting>
  <conditionalFormatting sqref="B212:C212">
    <cfRule type="cellIs" dxfId="2918" priority="2904" operator="equal">
      <formula>"COMPLETAR"</formula>
    </cfRule>
  </conditionalFormatting>
  <conditionalFormatting sqref="B212:C212">
    <cfRule type="cellIs" dxfId="2917" priority="2903" operator="equal">
      <formula>"COMPLETAR"</formula>
    </cfRule>
  </conditionalFormatting>
  <conditionalFormatting sqref="B212:C212">
    <cfRule type="cellIs" dxfId="2916" priority="2902" operator="equal">
      <formula>"COMPLETAR"</formula>
    </cfRule>
  </conditionalFormatting>
  <conditionalFormatting sqref="B213:C213">
    <cfRule type="cellIs" dxfId="2915" priority="2901" operator="equal">
      <formula>"COMPLETAR"</formula>
    </cfRule>
  </conditionalFormatting>
  <conditionalFormatting sqref="B213:C213">
    <cfRule type="cellIs" dxfId="2914" priority="2900" operator="equal">
      <formula>"COMPLETAR"</formula>
    </cfRule>
  </conditionalFormatting>
  <conditionalFormatting sqref="B213:C213">
    <cfRule type="cellIs" dxfId="2913" priority="2899" operator="equal">
      <formula>"COMPLETAR"</formula>
    </cfRule>
  </conditionalFormatting>
  <conditionalFormatting sqref="B213:C213">
    <cfRule type="cellIs" dxfId="2912" priority="2898" operator="equal">
      <formula>"COMPLETAR"</formula>
    </cfRule>
  </conditionalFormatting>
  <conditionalFormatting sqref="B213:C213">
    <cfRule type="cellIs" dxfId="2911" priority="2897" operator="equal">
      <formula>"COMPLETAR"</formula>
    </cfRule>
  </conditionalFormatting>
  <conditionalFormatting sqref="B213:C213">
    <cfRule type="cellIs" dxfId="2910" priority="2896" operator="equal">
      <formula>"COMPLETAR"</formula>
    </cfRule>
  </conditionalFormatting>
  <conditionalFormatting sqref="B213:C213">
    <cfRule type="cellIs" dxfId="2909" priority="2895" operator="equal">
      <formula>"COMPLETAR"</formula>
    </cfRule>
  </conditionalFormatting>
  <conditionalFormatting sqref="B213:C213">
    <cfRule type="cellIs" dxfId="2908" priority="2894" operator="equal">
      <formula>"COMPLETAR"</formula>
    </cfRule>
  </conditionalFormatting>
  <conditionalFormatting sqref="B213:C213">
    <cfRule type="cellIs" dxfId="2907" priority="2893" operator="equal">
      <formula>"COMPLETAR"</formula>
    </cfRule>
  </conditionalFormatting>
  <conditionalFormatting sqref="B213:C213">
    <cfRule type="cellIs" dxfId="2906" priority="2892" operator="equal">
      <formula>"COMPLETAR"</formula>
    </cfRule>
  </conditionalFormatting>
  <conditionalFormatting sqref="B213:C213">
    <cfRule type="cellIs" dxfId="2905" priority="2891" operator="equal">
      <formula>"COMPLETAR"</formula>
    </cfRule>
  </conditionalFormatting>
  <conditionalFormatting sqref="B213:C213">
    <cfRule type="cellIs" dxfId="2904" priority="2890" operator="equal">
      <formula>"COMPLETAR"</formula>
    </cfRule>
  </conditionalFormatting>
  <conditionalFormatting sqref="B213:C213">
    <cfRule type="cellIs" dxfId="2903" priority="2889" operator="equal">
      <formula>"COMPLETAR"</formula>
    </cfRule>
  </conditionalFormatting>
  <conditionalFormatting sqref="B213:C213">
    <cfRule type="cellIs" dxfId="2902" priority="2888" operator="equal">
      <formula>"COMPLETAR"</formula>
    </cfRule>
  </conditionalFormatting>
  <conditionalFormatting sqref="B213:C213">
    <cfRule type="cellIs" dxfId="2901" priority="2887" operator="equal">
      <formula>"COMPLETAR"</formula>
    </cfRule>
  </conditionalFormatting>
  <conditionalFormatting sqref="B213:C213">
    <cfRule type="cellIs" dxfId="2900" priority="2886" operator="equal">
      <formula>"COMPLETAR"</formula>
    </cfRule>
  </conditionalFormatting>
  <conditionalFormatting sqref="B213:C213">
    <cfRule type="cellIs" dxfId="2899" priority="2885" operator="equal">
      <formula>"COMPLETAR"</formula>
    </cfRule>
  </conditionalFormatting>
  <conditionalFormatting sqref="B213:C213">
    <cfRule type="cellIs" dxfId="2898" priority="2884" operator="equal">
      <formula>"COMPLETAR"</formula>
    </cfRule>
  </conditionalFormatting>
  <conditionalFormatting sqref="B213:C213">
    <cfRule type="cellIs" dxfId="2897" priority="2883" operator="equal">
      <formula>"COMPLETAR"</formula>
    </cfRule>
  </conditionalFormatting>
  <conditionalFormatting sqref="B213:C213">
    <cfRule type="cellIs" dxfId="2896" priority="2882" operator="equal">
      <formula>"COMPLETAR"</formula>
    </cfRule>
  </conditionalFormatting>
  <conditionalFormatting sqref="B213:C213">
    <cfRule type="cellIs" dxfId="2895" priority="2881" operator="equal">
      <formula>"COMPLETAR"</formula>
    </cfRule>
  </conditionalFormatting>
  <conditionalFormatting sqref="B214:C214">
    <cfRule type="cellIs" dxfId="2894" priority="2880" operator="equal">
      <formula>"COMPLETAR"</formula>
    </cfRule>
  </conditionalFormatting>
  <conditionalFormatting sqref="B214:C214">
    <cfRule type="cellIs" dxfId="2893" priority="2879" operator="equal">
      <formula>"COMPLETAR"</formula>
    </cfRule>
  </conditionalFormatting>
  <conditionalFormatting sqref="B214:C214">
    <cfRule type="cellIs" dxfId="2892" priority="2878" operator="equal">
      <formula>"COMPLETAR"</formula>
    </cfRule>
  </conditionalFormatting>
  <conditionalFormatting sqref="B214:C214">
    <cfRule type="cellIs" dxfId="2891" priority="2877" operator="equal">
      <formula>"COMPLETAR"</formula>
    </cfRule>
  </conditionalFormatting>
  <conditionalFormatting sqref="B214:C214">
    <cfRule type="cellIs" dxfId="2890" priority="2876" operator="equal">
      <formula>"COMPLETAR"</formula>
    </cfRule>
  </conditionalFormatting>
  <conditionalFormatting sqref="B214:C214">
    <cfRule type="cellIs" dxfId="2889" priority="2875" operator="equal">
      <formula>"COMPLETAR"</formula>
    </cfRule>
  </conditionalFormatting>
  <conditionalFormatting sqref="B214:C214">
    <cfRule type="cellIs" dxfId="2888" priority="2874" operator="equal">
      <formula>"COMPLETAR"</formula>
    </cfRule>
  </conditionalFormatting>
  <conditionalFormatting sqref="B214:C214">
    <cfRule type="cellIs" dxfId="2887" priority="2873" operator="equal">
      <formula>"COMPLETAR"</formula>
    </cfRule>
  </conditionalFormatting>
  <conditionalFormatting sqref="B214:C214">
    <cfRule type="cellIs" dxfId="2886" priority="2872" operator="equal">
      <formula>"COMPLETAR"</formula>
    </cfRule>
  </conditionalFormatting>
  <conditionalFormatting sqref="B214:C214">
    <cfRule type="cellIs" dxfId="2885" priority="2871" operator="equal">
      <formula>"COMPLETAR"</formula>
    </cfRule>
  </conditionalFormatting>
  <conditionalFormatting sqref="B214:C214">
    <cfRule type="cellIs" dxfId="2884" priority="2870" operator="equal">
      <formula>"COMPLETAR"</formula>
    </cfRule>
  </conditionalFormatting>
  <conditionalFormatting sqref="B214:C214">
    <cfRule type="cellIs" dxfId="2883" priority="2869" operator="equal">
      <formula>"COMPLETAR"</formula>
    </cfRule>
  </conditionalFormatting>
  <conditionalFormatting sqref="B214:C214">
    <cfRule type="cellIs" dxfId="2882" priority="2868" operator="equal">
      <formula>"COMPLETAR"</formula>
    </cfRule>
  </conditionalFormatting>
  <conditionalFormatting sqref="B214:C214">
    <cfRule type="cellIs" dxfId="2881" priority="2867" operator="equal">
      <formula>"COMPLETAR"</formula>
    </cfRule>
  </conditionalFormatting>
  <conditionalFormatting sqref="B214:C214">
    <cfRule type="cellIs" dxfId="2880" priority="2866" operator="equal">
      <formula>"COMPLETAR"</formula>
    </cfRule>
  </conditionalFormatting>
  <conditionalFormatting sqref="B214:C214">
    <cfRule type="cellIs" dxfId="2879" priority="2865" operator="equal">
      <formula>"COMPLETAR"</formula>
    </cfRule>
  </conditionalFormatting>
  <conditionalFormatting sqref="B214:C214">
    <cfRule type="cellIs" dxfId="2878" priority="2864" operator="equal">
      <formula>"COMPLETAR"</formula>
    </cfRule>
  </conditionalFormatting>
  <conditionalFormatting sqref="B214:C214">
    <cfRule type="cellIs" dxfId="2877" priority="2863" operator="equal">
      <formula>"COMPLETAR"</formula>
    </cfRule>
  </conditionalFormatting>
  <conditionalFormatting sqref="B214:C214">
    <cfRule type="cellIs" dxfId="2876" priority="2862" operator="equal">
      <formula>"COMPLETAR"</formula>
    </cfRule>
  </conditionalFormatting>
  <conditionalFormatting sqref="B214:C214">
    <cfRule type="cellIs" dxfId="2875" priority="2861" operator="equal">
      <formula>"COMPLETAR"</formula>
    </cfRule>
  </conditionalFormatting>
  <conditionalFormatting sqref="B214:C214">
    <cfRule type="cellIs" dxfId="2874" priority="2860" operator="equal">
      <formula>"COMPLETAR"</formula>
    </cfRule>
  </conditionalFormatting>
  <conditionalFormatting sqref="B215:C215">
    <cfRule type="cellIs" dxfId="2873" priority="2859" operator="equal">
      <formula>"COMPLETAR"</formula>
    </cfRule>
  </conditionalFormatting>
  <conditionalFormatting sqref="B215:C215">
    <cfRule type="cellIs" dxfId="2872" priority="2858" operator="equal">
      <formula>"COMPLETAR"</formula>
    </cfRule>
  </conditionalFormatting>
  <conditionalFormatting sqref="B215:C215">
    <cfRule type="cellIs" dxfId="2871" priority="2857" operator="equal">
      <formula>"COMPLETAR"</formula>
    </cfRule>
  </conditionalFormatting>
  <conditionalFormatting sqref="B215:C215">
    <cfRule type="cellIs" dxfId="2870" priority="2856" operator="equal">
      <formula>"COMPLETAR"</formula>
    </cfRule>
  </conditionalFormatting>
  <conditionalFormatting sqref="B215:C215">
    <cfRule type="cellIs" dxfId="2869" priority="2855" operator="equal">
      <formula>"COMPLETAR"</formula>
    </cfRule>
  </conditionalFormatting>
  <conditionalFormatting sqref="B215:C215">
    <cfRule type="cellIs" dxfId="2868" priority="2854" operator="equal">
      <formula>"COMPLETAR"</formula>
    </cfRule>
  </conditionalFormatting>
  <conditionalFormatting sqref="B215:C215">
    <cfRule type="cellIs" dxfId="2867" priority="2853" operator="equal">
      <formula>"COMPLETAR"</formula>
    </cfRule>
  </conditionalFormatting>
  <conditionalFormatting sqref="B215:C215">
    <cfRule type="cellIs" dxfId="2866" priority="2852" operator="equal">
      <formula>"COMPLETAR"</formula>
    </cfRule>
  </conditionalFormatting>
  <conditionalFormatting sqref="B215:C215">
    <cfRule type="cellIs" dxfId="2865" priority="2851" operator="equal">
      <formula>"COMPLETAR"</formula>
    </cfRule>
  </conditionalFormatting>
  <conditionalFormatting sqref="B215:C215">
    <cfRule type="cellIs" dxfId="2864" priority="2850" operator="equal">
      <formula>"COMPLETAR"</formula>
    </cfRule>
  </conditionalFormatting>
  <conditionalFormatting sqref="B215:C215">
    <cfRule type="cellIs" dxfId="2863" priority="2849" operator="equal">
      <formula>"COMPLETAR"</formula>
    </cfRule>
  </conditionalFormatting>
  <conditionalFormatting sqref="B215:C215">
    <cfRule type="cellIs" dxfId="2862" priority="2848" operator="equal">
      <formula>"COMPLETAR"</formula>
    </cfRule>
  </conditionalFormatting>
  <conditionalFormatting sqref="B215:C215">
    <cfRule type="cellIs" dxfId="2861" priority="2847" operator="equal">
      <formula>"COMPLETAR"</formula>
    </cfRule>
  </conditionalFormatting>
  <conditionalFormatting sqref="B215:C215">
    <cfRule type="cellIs" dxfId="2860" priority="2846" operator="equal">
      <formula>"COMPLETAR"</formula>
    </cfRule>
  </conditionalFormatting>
  <conditionalFormatting sqref="B215:C215">
    <cfRule type="cellIs" dxfId="2859" priority="2845" operator="equal">
      <formula>"COMPLETAR"</formula>
    </cfRule>
  </conditionalFormatting>
  <conditionalFormatting sqref="B215:C215">
    <cfRule type="cellIs" dxfId="2858" priority="2844" operator="equal">
      <formula>"COMPLETAR"</formula>
    </cfRule>
  </conditionalFormatting>
  <conditionalFormatting sqref="B215:C215">
    <cfRule type="cellIs" dxfId="2857" priority="2843" operator="equal">
      <formula>"COMPLETAR"</formula>
    </cfRule>
  </conditionalFormatting>
  <conditionalFormatting sqref="B215:C215">
    <cfRule type="cellIs" dxfId="2856" priority="2842" operator="equal">
      <formula>"COMPLETAR"</formula>
    </cfRule>
  </conditionalFormatting>
  <conditionalFormatting sqref="B215:C215">
    <cfRule type="cellIs" dxfId="2855" priority="2841" operator="equal">
      <formula>"COMPLETAR"</formula>
    </cfRule>
  </conditionalFormatting>
  <conditionalFormatting sqref="B215:C215">
    <cfRule type="cellIs" dxfId="2854" priority="2840" operator="equal">
      <formula>"COMPLETAR"</formula>
    </cfRule>
  </conditionalFormatting>
  <conditionalFormatting sqref="B215:C215">
    <cfRule type="cellIs" dxfId="2853" priority="2839" operator="equal">
      <formula>"COMPLETAR"</formula>
    </cfRule>
  </conditionalFormatting>
  <conditionalFormatting sqref="B216:C220">
    <cfRule type="cellIs" dxfId="2852" priority="2838" operator="equal">
      <formula>"COMPLETAR"</formula>
    </cfRule>
  </conditionalFormatting>
  <conditionalFormatting sqref="B216:C216">
    <cfRule type="cellIs" dxfId="2851" priority="2837" operator="equal">
      <formula>"COMPLETAR"</formula>
    </cfRule>
  </conditionalFormatting>
  <conditionalFormatting sqref="B216:C216">
    <cfRule type="cellIs" dxfId="2850" priority="2836" operator="equal">
      <formula>"COMPLETAR"</formula>
    </cfRule>
  </conditionalFormatting>
  <conditionalFormatting sqref="B216:C216">
    <cfRule type="cellIs" dxfId="2849" priority="2835" operator="equal">
      <formula>"COMPLETAR"</formula>
    </cfRule>
  </conditionalFormatting>
  <conditionalFormatting sqref="B216:C216">
    <cfRule type="cellIs" dxfId="2848" priority="2834" operator="equal">
      <formula>"COMPLETAR"</formula>
    </cfRule>
  </conditionalFormatting>
  <conditionalFormatting sqref="B216:C216">
    <cfRule type="cellIs" dxfId="2847" priority="2833" operator="equal">
      <formula>"COMPLETAR"</formula>
    </cfRule>
  </conditionalFormatting>
  <conditionalFormatting sqref="B216:C216">
    <cfRule type="cellIs" dxfId="2846" priority="2832" operator="equal">
      <formula>"COMPLETAR"</formula>
    </cfRule>
  </conditionalFormatting>
  <conditionalFormatting sqref="B216:C216">
    <cfRule type="cellIs" dxfId="2845" priority="2831" operator="equal">
      <formula>"COMPLETAR"</formula>
    </cfRule>
  </conditionalFormatting>
  <conditionalFormatting sqref="B216:C216">
    <cfRule type="cellIs" dxfId="2844" priority="2830" operator="equal">
      <formula>"COMPLETAR"</formula>
    </cfRule>
  </conditionalFormatting>
  <conditionalFormatting sqref="B216:C216">
    <cfRule type="cellIs" dxfId="2843" priority="2829" operator="equal">
      <formula>"COMPLETAR"</formula>
    </cfRule>
  </conditionalFormatting>
  <conditionalFormatting sqref="B216:C216">
    <cfRule type="cellIs" dxfId="2842" priority="2828" operator="equal">
      <formula>"COMPLETAR"</formula>
    </cfRule>
  </conditionalFormatting>
  <conditionalFormatting sqref="B216:C216">
    <cfRule type="cellIs" dxfId="2841" priority="2827" operator="equal">
      <formula>"COMPLETAR"</formula>
    </cfRule>
  </conditionalFormatting>
  <conditionalFormatting sqref="B216:C216">
    <cfRule type="cellIs" dxfId="2840" priority="2826" operator="equal">
      <formula>"COMPLETAR"</formula>
    </cfRule>
  </conditionalFormatting>
  <conditionalFormatting sqref="B216:C216">
    <cfRule type="cellIs" dxfId="2839" priority="2825" operator="equal">
      <formula>"COMPLETAR"</formula>
    </cfRule>
  </conditionalFormatting>
  <conditionalFormatting sqref="B216:C216">
    <cfRule type="cellIs" dxfId="2838" priority="2824" operator="equal">
      <formula>"COMPLETAR"</formula>
    </cfRule>
  </conditionalFormatting>
  <conditionalFormatting sqref="B216:C216">
    <cfRule type="cellIs" dxfId="2837" priority="2823" operator="equal">
      <formula>"COMPLETAR"</formula>
    </cfRule>
  </conditionalFormatting>
  <conditionalFormatting sqref="B216:C216">
    <cfRule type="cellIs" dxfId="2836" priority="2822" operator="equal">
      <formula>"COMPLETAR"</formula>
    </cfRule>
  </conditionalFormatting>
  <conditionalFormatting sqref="B216:C216">
    <cfRule type="cellIs" dxfId="2835" priority="2821" operator="equal">
      <formula>"COMPLETAR"</formula>
    </cfRule>
  </conditionalFormatting>
  <conditionalFormatting sqref="B216:C216">
    <cfRule type="cellIs" dxfId="2834" priority="2820" operator="equal">
      <formula>"COMPLETAR"</formula>
    </cfRule>
  </conditionalFormatting>
  <conditionalFormatting sqref="B216:C216">
    <cfRule type="cellIs" dxfId="2833" priority="2819" operator="equal">
      <formula>"COMPLETAR"</formula>
    </cfRule>
  </conditionalFormatting>
  <conditionalFormatting sqref="B216:C216">
    <cfRule type="cellIs" dxfId="2832" priority="2818" operator="equal">
      <formula>"COMPLETAR"</formula>
    </cfRule>
  </conditionalFormatting>
  <conditionalFormatting sqref="B217:C217">
    <cfRule type="cellIs" dxfId="2831" priority="2817" operator="equal">
      <formula>"COMPLETAR"</formula>
    </cfRule>
  </conditionalFormatting>
  <conditionalFormatting sqref="B217:C217">
    <cfRule type="cellIs" dxfId="2830" priority="2816" operator="equal">
      <formula>"COMPLETAR"</formula>
    </cfRule>
  </conditionalFormatting>
  <conditionalFormatting sqref="B217:C217">
    <cfRule type="cellIs" dxfId="2829" priority="2815" operator="equal">
      <formula>"COMPLETAR"</formula>
    </cfRule>
  </conditionalFormatting>
  <conditionalFormatting sqref="B217:C217">
    <cfRule type="cellIs" dxfId="2828" priority="2814" operator="equal">
      <formula>"COMPLETAR"</formula>
    </cfRule>
  </conditionalFormatting>
  <conditionalFormatting sqref="B217:C217">
    <cfRule type="cellIs" dxfId="2827" priority="2813" operator="equal">
      <formula>"COMPLETAR"</formula>
    </cfRule>
  </conditionalFormatting>
  <conditionalFormatting sqref="B217:C217">
    <cfRule type="cellIs" dxfId="2826" priority="2812" operator="equal">
      <formula>"COMPLETAR"</formula>
    </cfRule>
  </conditionalFormatting>
  <conditionalFormatting sqref="B217:C217">
    <cfRule type="cellIs" dxfId="2825" priority="2811" operator="equal">
      <formula>"COMPLETAR"</formula>
    </cfRule>
  </conditionalFormatting>
  <conditionalFormatting sqref="B217:C217">
    <cfRule type="cellIs" dxfId="2824" priority="2810" operator="equal">
      <formula>"COMPLETAR"</formula>
    </cfRule>
  </conditionalFormatting>
  <conditionalFormatting sqref="B217:C217">
    <cfRule type="cellIs" dxfId="2823" priority="2809" operator="equal">
      <formula>"COMPLETAR"</formula>
    </cfRule>
  </conditionalFormatting>
  <conditionalFormatting sqref="B217:C217">
    <cfRule type="cellIs" dxfId="2822" priority="2808" operator="equal">
      <formula>"COMPLETAR"</formula>
    </cfRule>
  </conditionalFormatting>
  <conditionalFormatting sqref="B217:C217">
    <cfRule type="cellIs" dxfId="2821" priority="2807" operator="equal">
      <formula>"COMPLETAR"</formula>
    </cfRule>
  </conditionalFormatting>
  <conditionalFormatting sqref="B217:C217">
    <cfRule type="cellIs" dxfId="2820" priority="2806" operator="equal">
      <formula>"COMPLETAR"</formula>
    </cfRule>
  </conditionalFormatting>
  <conditionalFormatting sqref="B217:C217">
    <cfRule type="cellIs" dxfId="2819" priority="2805" operator="equal">
      <formula>"COMPLETAR"</formula>
    </cfRule>
  </conditionalFormatting>
  <conditionalFormatting sqref="B217:C217">
    <cfRule type="cellIs" dxfId="2818" priority="2804" operator="equal">
      <formula>"COMPLETAR"</formula>
    </cfRule>
  </conditionalFormatting>
  <conditionalFormatting sqref="B217:C217">
    <cfRule type="cellIs" dxfId="2817" priority="2803" operator="equal">
      <formula>"COMPLETAR"</formula>
    </cfRule>
  </conditionalFormatting>
  <conditionalFormatting sqref="B217:C217">
    <cfRule type="cellIs" dxfId="2816" priority="2802" operator="equal">
      <formula>"COMPLETAR"</formula>
    </cfRule>
  </conditionalFormatting>
  <conditionalFormatting sqref="B217:C217">
    <cfRule type="cellIs" dxfId="2815" priority="2801" operator="equal">
      <formula>"COMPLETAR"</formula>
    </cfRule>
  </conditionalFormatting>
  <conditionalFormatting sqref="B217:C217">
    <cfRule type="cellIs" dxfId="2814" priority="2800" operator="equal">
      <formula>"COMPLETAR"</formula>
    </cfRule>
  </conditionalFormatting>
  <conditionalFormatting sqref="B217:C217">
    <cfRule type="cellIs" dxfId="2813" priority="2799" operator="equal">
      <formula>"COMPLETAR"</formula>
    </cfRule>
  </conditionalFormatting>
  <conditionalFormatting sqref="B217:C217">
    <cfRule type="cellIs" dxfId="2812" priority="2798" operator="equal">
      <formula>"COMPLETAR"</formula>
    </cfRule>
  </conditionalFormatting>
  <conditionalFormatting sqref="B217:C217">
    <cfRule type="cellIs" dxfId="2811" priority="2797" operator="equal">
      <formula>"COMPLETAR"</formula>
    </cfRule>
  </conditionalFormatting>
  <conditionalFormatting sqref="B218:C218">
    <cfRule type="cellIs" dxfId="2810" priority="2796" operator="equal">
      <formula>"COMPLETAR"</formula>
    </cfRule>
  </conditionalFormatting>
  <conditionalFormatting sqref="B218:C218">
    <cfRule type="cellIs" dxfId="2809" priority="2795" operator="equal">
      <formula>"COMPLETAR"</formula>
    </cfRule>
  </conditionalFormatting>
  <conditionalFormatting sqref="B218:C218">
    <cfRule type="cellIs" dxfId="2808" priority="2794" operator="equal">
      <formula>"COMPLETAR"</formula>
    </cfRule>
  </conditionalFormatting>
  <conditionalFormatting sqref="B218:C218">
    <cfRule type="cellIs" dxfId="2807" priority="2793" operator="equal">
      <formula>"COMPLETAR"</formula>
    </cfRule>
  </conditionalFormatting>
  <conditionalFormatting sqref="B218:C218">
    <cfRule type="cellIs" dxfId="2806" priority="2792" operator="equal">
      <formula>"COMPLETAR"</formula>
    </cfRule>
  </conditionalFormatting>
  <conditionalFormatting sqref="B218:C218">
    <cfRule type="cellIs" dxfId="2805" priority="2791" operator="equal">
      <formula>"COMPLETAR"</formula>
    </cfRule>
  </conditionalFormatting>
  <conditionalFormatting sqref="B218:C218">
    <cfRule type="cellIs" dxfId="2804" priority="2790" operator="equal">
      <formula>"COMPLETAR"</formula>
    </cfRule>
  </conditionalFormatting>
  <conditionalFormatting sqref="B218:C218">
    <cfRule type="cellIs" dxfId="2803" priority="2789" operator="equal">
      <formula>"COMPLETAR"</formula>
    </cfRule>
  </conditionalFormatting>
  <conditionalFormatting sqref="B218:C218">
    <cfRule type="cellIs" dxfId="2802" priority="2788" operator="equal">
      <formula>"COMPLETAR"</formula>
    </cfRule>
  </conditionalFormatting>
  <conditionalFormatting sqref="B218:C218">
    <cfRule type="cellIs" dxfId="2801" priority="2787" operator="equal">
      <formula>"COMPLETAR"</formula>
    </cfRule>
  </conditionalFormatting>
  <conditionalFormatting sqref="B218:C218">
    <cfRule type="cellIs" dxfId="2800" priority="2786" operator="equal">
      <formula>"COMPLETAR"</formula>
    </cfRule>
  </conditionalFormatting>
  <conditionalFormatting sqref="B218:C218">
    <cfRule type="cellIs" dxfId="2799" priority="2785" operator="equal">
      <formula>"COMPLETAR"</formula>
    </cfRule>
  </conditionalFormatting>
  <conditionalFormatting sqref="B218:C218">
    <cfRule type="cellIs" dxfId="2798" priority="2784" operator="equal">
      <formula>"COMPLETAR"</formula>
    </cfRule>
  </conditionalFormatting>
  <conditionalFormatting sqref="B218:C218">
    <cfRule type="cellIs" dxfId="2797" priority="2783" operator="equal">
      <formula>"COMPLETAR"</formula>
    </cfRule>
  </conditionalFormatting>
  <conditionalFormatting sqref="B218:C218">
    <cfRule type="cellIs" dxfId="2796" priority="2782" operator="equal">
      <formula>"COMPLETAR"</formula>
    </cfRule>
  </conditionalFormatting>
  <conditionalFormatting sqref="B218:C218">
    <cfRule type="cellIs" dxfId="2795" priority="2781" operator="equal">
      <formula>"COMPLETAR"</formula>
    </cfRule>
  </conditionalFormatting>
  <conditionalFormatting sqref="B218:C218">
    <cfRule type="cellIs" dxfId="2794" priority="2780" operator="equal">
      <formula>"COMPLETAR"</formula>
    </cfRule>
  </conditionalFormatting>
  <conditionalFormatting sqref="B218:C218">
    <cfRule type="cellIs" dxfId="2793" priority="2779" operator="equal">
      <formula>"COMPLETAR"</formula>
    </cfRule>
  </conditionalFormatting>
  <conditionalFormatting sqref="B218:C218">
    <cfRule type="cellIs" dxfId="2792" priority="2778" operator="equal">
      <formula>"COMPLETAR"</formula>
    </cfRule>
  </conditionalFormatting>
  <conditionalFormatting sqref="B218:C218">
    <cfRule type="cellIs" dxfId="2791" priority="2777" operator="equal">
      <formula>"COMPLETAR"</formula>
    </cfRule>
  </conditionalFormatting>
  <conditionalFormatting sqref="B218:C218">
    <cfRule type="cellIs" dxfId="2790" priority="2776" operator="equal">
      <formula>"COMPLETAR"</formula>
    </cfRule>
  </conditionalFormatting>
  <conditionalFormatting sqref="B219:C219">
    <cfRule type="cellIs" dxfId="2789" priority="2775" operator="equal">
      <formula>"COMPLETAR"</formula>
    </cfRule>
  </conditionalFormatting>
  <conditionalFormatting sqref="B219:C219">
    <cfRule type="cellIs" dxfId="2788" priority="2774" operator="equal">
      <formula>"COMPLETAR"</formula>
    </cfRule>
  </conditionalFormatting>
  <conditionalFormatting sqref="B219:C219">
    <cfRule type="cellIs" dxfId="2787" priority="2773" operator="equal">
      <formula>"COMPLETAR"</formula>
    </cfRule>
  </conditionalFormatting>
  <conditionalFormatting sqref="B219:C219">
    <cfRule type="cellIs" dxfId="2786" priority="2772" operator="equal">
      <formula>"COMPLETAR"</formula>
    </cfRule>
  </conditionalFormatting>
  <conditionalFormatting sqref="B219:C219">
    <cfRule type="cellIs" dxfId="2785" priority="2771" operator="equal">
      <formula>"COMPLETAR"</formula>
    </cfRule>
  </conditionalFormatting>
  <conditionalFormatting sqref="B219:C219">
    <cfRule type="cellIs" dxfId="2784" priority="2770" operator="equal">
      <formula>"COMPLETAR"</formula>
    </cfRule>
  </conditionalFormatting>
  <conditionalFormatting sqref="B219:C219">
    <cfRule type="cellIs" dxfId="2783" priority="2769" operator="equal">
      <formula>"COMPLETAR"</formula>
    </cfRule>
  </conditionalFormatting>
  <conditionalFormatting sqref="B219:C219">
    <cfRule type="cellIs" dxfId="2782" priority="2768" operator="equal">
      <formula>"COMPLETAR"</formula>
    </cfRule>
  </conditionalFormatting>
  <conditionalFormatting sqref="B219:C219">
    <cfRule type="cellIs" dxfId="2781" priority="2767" operator="equal">
      <formula>"COMPLETAR"</formula>
    </cfRule>
  </conditionalFormatting>
  <conditionalFormatting sqref="B219:C219">
    <cfRule type="cellIs" dxfId="2780" priority="2766" operator="equal">
      <formula>"COMPLETAR"</formula>
    </cfRule>
  </conditionalFormatting>
  <conditionalFormatting sqref="B219:C219">
    <cfRule type="cellIs" dxfId="2779" priority="2765" operator="equal">
      <formula>"COMPLETAR"</formula>
    </cfRule>
  </conditionalFormatting>
  <conditionalFormatting sqref="B219:C219">
    <cfRule type="cellIs" dxfId="2778" priority="2764" operator="equal">
      <formula>"COMPLETAR"</formula>
    </cfRule>
  </conditionalFormatting>
  <conditionalFormatting sqref="B219:C219">
    <cfRule type="cellIs" dxfId="2777" priority="2763" operator="equal">
      <formula>"COMPLETAR"</formula>
    </cfRule>
  </conditionalFormatting>
  <conditionalFormatting sqref="B219:C219">
    <cfRule type="cellIs" dxfId="2776" priority="2762" operator="equal">
      <formula>"COMPLETAR"</formula>
    </cfRule>
  </conditionalFormatting>
  <conditionalFormatting sqref="B219:C219">
    <cfRule type="cellIs" dxfId="2775" priority="2761" operator="equal">
      <formula>"COMPLETAR"</formula>
    </cfRule>
  </conditionalFormatting>
  <conditionalFormatting sqref="B219:C219">
    <cfRule type="cellIs" dxfId="2774" priority="2760" operator="equal">
      <formula>"COMPLETAR"</formula>
    </cfRule>
  </conditionalFormatting>
  <conditionalFormatting sqref="B219:C219">
    <cfRule type="cellIs" dxfId="2773" priority="2759" operator="equal">
      <formula>"COMPLETAR"</formula>
    </cfRule>
  </conditionalFormatting>
  <conditionalFormatting sqref="B219:C219">
    <cfRule type="cellIs" dxfId="2772" priority="2758" operator="equal">
      <formula>"COMPLETAR"</formula>
    </cfRule>
  </conditionalFormatting>
  <conditionalFormatting sqref="B219:C219">
    <cfRule type="cellIs" dxfId="2771" priority="2757" operator="equal">
      <formula>"COMPLETAR"</formula>
    </cfRule>
  </conditionalFormatting>
  <conditionalFormatting sqref="B219:C219">
    <cfRule type="cellIs" dxfId="2770" priority="2756" operator="equal">
      <formula>"COMPLETAR"</formula>
    </cfRule>
  </conditionalFormatting>
  <conditionalFormatting sqref="B219:C219">
    <cfRule type="cellIs" dxfId="2769" priority="2755" operator="equal">
      <formula>"COMPLETAR"</formula>
    </cfRule>
  </conditionalFormatting>
  <conditionalFormatting sqref="B220:C220">
    <cfRule type="cellIs" dxfId="2768" priority="2754" operator="equal">
      <formula>"COMPLETAR"</formula>
    </cfRule>
  </conditionalFormatting>
  <conditionalFormatting sqref="B220:C220">
    <cfRule type="cellIs" dxfId="2767" priority="2753" operator="equal">
      <formula>"COMPLETAR"</formula>
    </cfRule>
  </conditionalFormatting>
  <conditionalFormatting sqref="B220:C220">
    <cfRule type="cellIs" dxfId="2766" priority="2752" operator="equal">
      <formula>"COMPLETAR"</formula>
    </cfRule>
  </conditionalFormatting>
  <conditionalFormatting sqref="B220:C220">
    <cfRule type="cellIs" dxfId="2765" priority="2751" operator="equal">
      <formula>"COMPLETAR"</formula>
    </cfRule>
  </conditionalFormatting>
  <conditionalFormatting sqref="B220:C220">
    <cfRule type="cellIs" dxfId="2764" priority="2750" operator="equal">
      <formula>"COMPLETAR"</formula>
    </cfRule>
  </conditionalFormatting>
  <conditionalFormatting sqref="B220:C220">
    <cfRule type="cellIs" dxfId="2763" priority="2749" operator="equal">
      <formula>"COMPLETAR"</formula>
    </cfRule>
  </conditionalFormatting>
  <conditionalFormatting sqref="B220:C220">
    <cfRule type="cellIs" dxfId="2762" priority="2748" operator="equal">
      <formula>"COMPLETAR"</formula>
    </cfRule>
  </conditionalFormatting>
  <conditionalFormatting sqref="B220:C220">
    <cfRule type="cellIs" dxfId="2761" priority="2747" operator="equal">
      <formula>"COMPLETAR"</formula>
    </cfRule>
  </conditionalFormatting>
  <conditionalFormatting sqref="B220:C220">
    <cfRule type="cellIs" dxfId="2760" priority="2746" operator="equal">
      <formula>"COMPLETAR"</formula>
    </cfRule>
  </conditionalFormatting>
  <conditionalFormatting sqref="B220:C220">
    <cfRule type="cellIs" dxfId="2759" priority="2745" operator="equal">
      <formula>"COMPLETAR"</formula>
    </cfRule>
  </conditionalFormatting>
  <conditionalFormatting sqref="B220:C220">
    <cfRule type="cellIs" dxfId="2758" priority="2744" operator="equal">
      <formula>"COMPLETAR"</formula>
    </cfRule>
  </conditionalFormatting>
  <conditionalFormatting sqref="B220:C220">
    <cfRule type="cellIs" dxfId="2757" priority="2743" operator="equal">
      <formula>"COMPLETAR"</formula>
    </cfRule>
  </conditionalFormatting>
  <conditionalFormatting sqref="B220:C220">
    <cfRule type="cellIs" dxfId="2756" priority="2742" operator="equal">
      <formula>"COMPLETAR"</formula>
    </cfRule>
  </conditionalFormatting>
  <conditionalFormatting sqref="B220:C220">
    <cfRule type="cellIs" dxfId="2755" priority="2741" operator="equal">
      <formula>"COMPLETAR"</formula>
    </cfRule>
  </conditionalFormatting>
  <conditionalFormatting sqref="B220:C220">
    <cfRule type="cellIs" dxfId="2754" priority="2740" operator="equal">
      <formula>"COMPLETAR"</formula>
    </cfRule>
  </conditionalFormatting>
  <conditionalFormatting sqref="B220:C220">
    <cfRule type="cellIs" dxfId="2753" priority="2739" operator="equal">
      <formula>"COMPLETAR"</formula>
    </cfRule>
  </conditionalFormatting>
  <conditionalFormatting sqref="B220:C220">
    <cfRule type="cellIs" dxfId="2752" priority="2738" operator="equal">
      <formula>"COMPLETAR"</formula>
    </cfRule>
  </conditionalFormatting>
  <conditionalFormatting sqref="B220:C220">
    <cfRule type="cellIs" dxfId="2751" priority="2737" operator="equal">
      <formula>"COMPLETAR"</formula>
    </cfRule>
  </conditionalFormatting>
  <conditionalFormatting sqref="B220:C220">
    <cfRule type="cellIs" dxfId="2750" priority="2736" operator="equal">
      <formula>"COMPLETAR"</formula>
    </cfRule>
  </conditionalFormatting>
  <conditionalFormatting sqref="B220:C220">
    <cfRule type="cellIs" dxfId="2749" priority="2735" operator="equal">
      <formula>"COMPLETAR"</formula>
    </cfRule>
  </conditionalFormatting>
  <conditionalFormatting sqref="B220:C220">
    <cfRule type="cellIs" dxfId="2748" priority="2734" operator="equal">
      <formula>"COMPLETAR"</formula>
    </cfRule>
  </conditionalFormatting>
  <conditionalFormatting sqref="B221:C225">
    <cfRule type="cellIs" dxfId="2747" priority="2733" operator="equal">
      <formula>"COMPLETAR"</formula>
    </cfRule>
  </conditionalFormatting>
  <conditionalFormatting sqref="B221:C221">
    <cfRule type="cellIs" dxfId="2746" priority="2732" operator="equal">
      <formula>"COMPLETAR"</formula>
    </cfRule>
  </conditionalFormatting>
  <conditionalFormatting sqref="B221:C221">
    <cfRule type="cellIs" dxfId="2745" priority="2731" operator="equal">
      <formula>"COMPLETAR"</formula>
    </cfRule>
  </conditionalFormatting>
  <conditionalFormatting sqref="B221:C221">
    <cfRule type="cellIs" dxfId="2744" priority="2730" operator="equal">
      <formula>"COMPLETAR"</formula>
    </cfRule>
  </conditionalFormatting>
  <conditionalFormatting sqref="B221:C221">
    <cfRule type="cellIs" dxfId="2743" priority="2729" operator="equal">
      <formula>"COMPLETAR"</formula>
    </cfRule>
  </conditionalFormatting>
  <conditionalFormatting sqref="B221:C221">
    <cfRule type="cellIs" dxfId="2742" priority="2728" operator="equal">
      <formula>"COMPLETAR"</formula>
    </cfRule>
  </conditionalFormatting>
  <conditionalFormatting sqref="B221:C221">
    <cfRule type="cellIs" dxfId="2741" priority="2727" operator="equal">
      <formula>"COMPLETAR"</formula>
    </cfRule>
  </conditionalFormatting>
  <conditionalFormatting sqref="B221:C221">
    <cfRule type="cellIs" dxfId="2740" priority="2726" operator="equal">
      <formula>"COMPLETAR"</formula>
    </cfRule>
  </conditionalFormatting>
  <conditionalFormatting sqref="B221:C221">
    <cfRule type="cellIs" dxfId="2739" priority="2725" operator="equal">
      <formula>"COMPLETAR"</formula>
    </cfRule>
  </conditionalFormatting>
  <conditionalFormatting sqref="B221:C221">
    <cfRule type="cellIs" dxfId="2738" priority="2724" operator="equal">
      <formula>"COMPLETAR"</formula>
    </cfRule>
  </conditionalFormatting>
  <conditionalFormatting sqref="B221:C221">
    <cfRule type="cellIs" dxfId="2737" priority="2723" operator="equal">
      <formula>"COMPLETAR"</formula>
    </cfRule>
  </conditionalFormatting>
  <conditionalFormatting sqref="B221:C221">
    <cfRule type="cellIs" dxfId="2736" priority="2722" operator="equal">
      <formula>"COMPLETAR"</formula>
    </cfRule>
  </conditionalFormatting>
  <conditionalFormatting sqref="B221:C221">
    <cfRule type="cellIs" dxfId="2735" priority="2721" operator="equal">
      <formula>"COMPLETAR"</formula>
    </cfRule>
  </conditionalFormatting>
  <conditionalFormatting sqref="B221:C221">
    <cfRule type="cellIs" dxfId="2734" priority="2720" operator="equal">
      <formula>"COMPLETAR"</formula>
    </cfRule>
  </conditionalFormatting>
  <conditionalFormatting sqref="B221:C221">
    <cfRule type="cellIs" dxfId="2733" priority="2719" operator="equal">
      <formula>"COMPLETAR"</formula>
    </cfRule>
  </conditionalFormatting>
  <conditionalFormatting sqref="B221:C221">
    <cfRule type="cellIs" dxfId="2732" priority="2718" operator="equal">
      <formula>"COMPLETAR"</formula>
    </cfRule>
  </conditionalFormatting>
  <conditionalFormatting sqref="B221:C221">
    <cfRule type="cellIs" dxfId="2731" priority="2717" operator="equal">
      <formula>"COMPLETAR"</formula>
    </cfRule>
  </conditionalFormatting>
  <conditionalFormatting sqref="B221:C221">
    <cfRule type="cellIs" dxfId="2730" priority="2716" operator="equal">
      <formula>"COMPLETAR"</formula>
    </cfRule>
  </conditionalFormatting>
  <conditionalFormatting sqref="B221:C221">
    <cfRule type="cellIs" dxfId="2729" priority="2715" operator="equal">
      <formula>"COMPLETAR"</formula>
    </cfRule>
  </conditionalFormatting>
  <conditionalFormatting sqref="B221:C221">
    <cfRule type="cellIs" dxfId="2728" priority="2714" operator="equal">
      <formula>"COMPLETAR"</formula>
    </cfRule>
  </conditionalFormatting>
  <conditionalFormatting sqref="B221:C221">
    <cfRule type="cellIs" dxfId="2727" priority="2713" operator="equal">
      <formula>"COMPLETAR"</formula>
    </cfRule>
  </conditionalFormatting>
  <conditionalFormatting sqref="B222:C222">
    <cfRule type="cellIs" dxfId="2726" priority="2712" operator="equal">
      <formula>"COMPLETAR"</formula>
    </cfRule>
  </conditionalFormatting>
  <conditionalFormatting sqref="B222:C222">
    <cfRule type="cellIs" dxfId="2725" priority="2711" operator="equal">
      <formula>"COMPLETAR"</formula>
    </cfRule>
  </conditionalFormatting>
  <conditionalFormatting sqref="B222:C222">
    <cfRule type="cellIs" dxfId="2724" priority="2710" operator="equal">
      <formula>"COMPLETAR"</formula>
    </cfRule>
  </conditionalFormatting>
  <conditionalFormatting sqref="B222:C222">
    <cfRule type="cellIs" dxfId="2723" priority="2709" operator="equal">
      <formula>"COMPLETAR"</formula>
    </cfRule>
  </conditionalFormatting>
  <conditionalFormatting sqref="B222:C222">
    <cfRule type="cellIs" dxfId="2722" priority="2708" operator="equal">
      <formula>"COMPLETAR"</formula>
    </cfRule>
  </conditionalFormatting>
  <conditionalFormatting sqref="B222:C222">
    <cfRule type="cellIs" dxfId="2721" priority="2707" operator="equal">
      <formula>"COMPLETAR"</formula>
    </cfRule>
  </conditionalFormatting>
  <conditionalFormatting sqref="B222:C222">
    <cfRule type="cellIs" dxfId="2720" priority="2706" operator="equal">
      <formula>"COMPLETAR"</formula>
    </cfRule>
  </conditionalFormatting>
  <conditionalFormatting sqref="B222:C222">
    <cfRule type="cellIs" dxfId="2719" priority="2705" operator="equal">
      <formula>"COMPLETAR"</formula>
    </cfRule>
  </conditionalFormatting>
  <conditionalFormatting sqref="B222:C222">
    <cfRule type="cellIs" dxfId="2718" priority="2704" operator="equal">
      <formula>"COMPLETAR"</formula>
    </cfRule>
  </conditionalFormatting>
  <conditionalFormatting sqref="B222:C222">
    <cfRule type="cellIs" dxfId="2717" priority="2703" operator="equal">
      <formula>"COMPLETAR"</formula>
    </cfRule>
  </conditionalFormatting>
  <conditionalFormatting sqref="B222:C222">
    <cfRule type="cellIs" dxfId="2716" priority="2702" operator="equal">
      <formula>"COMPLETAR"</formula>
    </cfRule>
  </conditionalFormatting>
  <conditionalFormatting sqref="B222:C222">
    <cfRule type="cellIs" dxfId="2715" priority="2701" operator="equal">
      <formula>"COMPLETAR"</formula>
    </cfRule>
  </conditionalFormatting>
  <conditionalFormatting sqref="B222:C222">
    <cfRule type="cellIs" dxfId="2714" priority="2700" operator="equal">
      <formula>"COMPLETAR"</formula>
    </cfRule>
  </conditionalFormatting>
  <conditionalFormatting sqref="B222:C222">
    <cfRule type="cellIs" dxfId="2713" priority="2699" operator="equal">
      <formula>"COMPLETAR"</formula>
    </cfRule>
  </conditionalFormatting>
  <conditionalFormatting sqref="B222:C222">
    <cfRule type="cellIs" dxfId="2712" priority="2698" operator="equal">
      <formula>"COMPLETAR"</formula>
    </cfRule>
  </conditionalFormatting>
  <conditionalFormatting sqref="B222:C222">
    <cfRule type="cellIs" dxfId="2711" priority="2697" operator="equal">
      <formula>"COMPLETAR"</formula>
    </cfRule>
  </conditionalFormatting>
  <conditionalFormatting sqref="B222:C222">
    <cfRule type="cellIs" dxfId="2710" priority="2696" operator="equal">
      <formula>"COMPLETAR"</formula>
    </cfRule>
  </conditionalFormatting>
  <conditionalFormatting sqref="B222:C222">
    <cfRule type="cellIs" dxfId="2709" priority="2695" operator="equal">
      <formula>"COMPLETAR"</formula>
    </cfRule>
  </conditionalFormatting>
  <conditionalFormatting sqref="B222:C222">
    <cfRule type="cellIs" dxfId="2708" priority="2694" operator="equal">
      <formula>"COMPLETAR"</formula>
    </cfRule>
  </conditionalFormatting>
  <conditionalFormatting sqref="B222:C222">
    <cfRule type="cellIs" dxfId="2707" priority="2693" operator="equal">
      <formula>"COMPLETAR"</formula>
    </cfRule>
  </conditionalFormatting>
  <conditionalFormatting sqref="B222:C222">
    <cfRule type="cellIs" dxfId="2706" priority="2692" operator="equal">
      <formula>"COMPLETAR"</formula>
    </cfRule>
  </conditionalFormatting>
  <conditionalFormatting sqref="B223:C223">
    <cfRule type="cellIs" dxfId="2705" priority="2691" operator="equal">
      <formula>"COMPLETAR"</formula>
    </cfRule>
  </conditionalFormatting>
  <conditionalFormatting sqref="B223:C223">
    <cfRule type="cellIs" dxfId="2704" priority="2690" operator="equal">
      <formula>"COMPLETAR"</formula>
    </cfRule>
  </conditionalFormatting>
  <conditionalFormatting sqref="B223:C223">
    <cfRule type="cellIs" dxfId="2703" priority="2689" operator="equal">
      <formula>"COMPLETAR"</formula>
    </cfRule>
  </conditionalFormatting>
  <conditionalFormatting sqref="B223:C223">
    <cfRule type="cellIs" dxfId="2702" priority="2688" operator="equal">
      <formula>"COMPLETAR"</formula>
    </cfRule>
  </conditionalFormatting>
  <conditionalFormatting sqref="B223:C223">
    <cfRule type="cellIs" dxfId="2701" priority="2687" operator="equal">
      <formula>"COMPLETAR"</formula>
    </cfRule>
  </conditionalFormatting>
  <conditionalFormatting sqref="B223:C223">
    <cfRule type="cellIs" dxfId="2700" priority="2686" operator="equal">
      <formula>"COMPLETAR"</formula>
    </cfRule>
  </conditionalFormatting>
  <conditionalFormatting sqref="B223:C223">
    <cfRule type="cellIs" dxfId="2699" priority="2685" operator="equal">
      <formula>"COMPLETAR"</formula>
    </cfRule>
  </conditionalFormatting>
  <conditionalFormatting sqref="B223:C223">
    <cfRule type="cellIs" dxfId="2698" priority="2684" operator="equal">
      <formula>"COMPLETAR"</formula>
    </cfRule>
  </conditionalFormatting>
  <conditionalFormatting sqref="B223:C223">
    <cfRule type="cellIs" dxfId="2697" priority="2683" operator="equal">
      <formula>"COMPLETAR"</formula>
    </cfRule>
  </conditionalFormatting>
  <conditionalFormatting sqref="B223:C223">
    <cfRule type="cellIs" dxfId="2696" priority="2682" operator="equal">
      <formula>"COMPLETAR"</formula>
    </cfRule>
  </conditionalFormatting>
  <conditionalFormatting sqref="B223:C223">
    <cfRule type="cellIs" dxfId="2695" priority="2681" operator="equal">
      <formula>"COMPLETAR"</formula>
    </cfRule>
  </conditionalFormatting>
  <conditionalFormatting sqref="B223:C223">
    <cfRule type="cellIs" dxfId="2694" priority="2680" operator="equal">
      <formula>"COMPLETAR"</formula>
    </cfRule>
  </conditionalFormatting>
  <conditionalFormatting sqref="B223:C223">
    <cfRule type="cellIs" dxfId="2693" priority="2679" operator="equal">
      <formula>"COMPLETAR"</formula>
    </cfRule>
  </conditionalFormatting>
  <conditionalFormatting sqref="B223:C223">
    <cfRule type="cellIs" dxfId="2692" priority="2678" operator="equal">
      <formula>"COMPLETAR"</formula>
    </cfRule>
  </conditionalFormatting>
  <conditionalFormatting sqref="B223:C223">
    <cfRule type="cellIs" dxfId="2691" priority="2677" operator="equal">
      <formula>"COMPLETAR"</formula>
    </cfRule>
  </conditionalFormatting>
  <conditionalFormatting sqref="B223:C223">
    <cfRule type="cellIs" dxfId="2690" priority="2676" operator="equal">
      <formula>"COMPLETAR"</formula>
    </cfRule>
  </conditionalFormatting>
  <conditionalFormatting sqref="B223:C223">
    <cfRule type="cellIs" dxfId="2689" priority="2675" operator="equal">
      <formula>"COMPLETAR"</formula>
    </cfRule>
  </conditionalFormatting>
  <conditionalFormatting sqref="B223:C223">
    <cfRule type="cellIs" dxfId="2688" priority="2674" operator="equal">
      <formula>"COMPLETAR"</formula>
    </cfRule>
  </conditionalFormatting>
  <conditionalFormatting sqref="B223:C223">
    <cfRule type="cellIs" dxfId="2687" priority="2673" operator="equal">
      <formula>"COMPLETAR"</formula>
    </cfRule>
  </conditionalFormatting>
  <conditionalFormatting sqref="B223:C223">
    <cfRule type="cellIs" dxfId="2686" priority="2672" operator="equal">
      <formula>"COMPLETAR"</formula>
    </cfRule>
  </conditionalFormatting>
  <conditionalFormatting sqref="B223:C223">
    <cfRule type="cellIs" dxfId="2685" priority="2671" operator="equal">
      <formula>"COMPLETAR"</formula>
    </cfRule>
  </conditionalFormatting>
  <conditionalFormatting sqref="B224:C224">
    <cfRule type="cellIs" dxfId="2684" priority="2670" operator="equal">
      <formula>"COMPLETAR"</formula>
    </cfRule>
  </conditionalFormatting>
  <conditionalFormatting sqref="B224:C224">
    <cfRule type="cellIs" dxfId="2683" priority="2669" operator="equal">
      <formula>"COMPLETAR"</formula>
    </cfRule>
  </conditionalFormatting>
  <conditionalFormatting sqref="B224:C224">
    <cfRule type="cellIs" dxfId="2682" priority="2668" operator="equal">
      <formula>"COMPLETAR"</formula>
    </cfRule>
  </conditionalFormatting>
  <conditionalFormatting sqref="B224:C224">
    <cfRule type="cellIs" dxfId="2681" priority="2667" operator="equal">
      <formula>"COMPLETAR"</formula>
    </cfRule>
  </conditionalFormatting>
  <conditionalFormatting sqref="B224:C224">
    <cfRule type="cellIs" dxfId="2680" priority="2666" operator="equal">
      <formula>"COMPLETAR"</formula>
    </cfRule>
  </conditionalFormatting>
  <conditionalFormatting sqref="B224:C224">
    <cfRule type="cellIs" dxfId="2679" priority="2665" operator="equal">
      <formula>"COMPLETAR"</formula>
    </cfRule>
  </conditionalFormatting>
  <conditionalFormatting sqref="B224:C224">
    <cfRule type="cellIs" dxfId="2678" priority="2664" operator="equal">
      <formula>"COMPLETAR"</formula>
    </cfRule>
  </conditionalFormatting>
  <conditionalFormatting sqref="B224:C224">
    <cfRule type="cellIs" dxfId="2677" priority="2663" operator="equal">
      <formula>"COMPLETAR"</formula>
    </cfRule>
  </conditionalFormatting>
  <conditionalFormatting sqref="B224:C224">
    <cfRule type="cellIs" dxfId="2676" priority="2662" operator="equal">
      <formula>"COMPLETAR"</formula>
    </cfRule>
  </conditionalFormatting>
  <conditionalFormatting sqref="B224:C224">
    <cfRule type="cellIs" dxfId="2675" priority="2661" operator="equal">
      <formula>"COMPLETAR"</formula>
    </cfRule>
  </conditionalFormatting>
  <conditionalFormatting sqref="B224:C224">
    <cfRule type="cellIs" dxfId="2674" priority="2660" operator="equal">
      <formula>"COMPLETAR"</formula>
    </cfRule>
  </conditionalFormatting>
  <conditionalFormatting sqref="B224:C224">
    <cfRule type="cellIs" dxfId="2673" priority="2659" operator="equal">
      <formula>"COMPLETAR"</formula>
    </cfRule>
  </conditionalFormatting>
  <conditionalFormatting sqref="B224:C224">
    <cfRule type="cellIs" dxfId="2672" priority="2658" operator="equal">
      <formula>"COMPLETAR"</formula>
    </cfRule>
  </conditionalFormatting>
  <conditionalFormatting sqref="B224:C224">
    <cfRule type="cellIs" dxfId="2671" priority="2657" operator="equal">
      <formula>"COMPLETAR"</formula>
    </cfRule>
  </conditionalFormatting>
  <conditionalFormatting sqref="B224:C224">
    <cfRule type="cellIs" dxfId="2670" priority="2656" operator="equal">
      <formula>"COMPLETAR"</formula>
    </cfRule>
  </conditionalFormatting>
  <conditionalFormatting sqref="B224:C224">
    <cfRule type="cellIs" dxfId="2669" priority="2655" operator="equal">
      <formula>"COMPLETAR"</formula>
    </cfRule>
  </conditionalFormatting>
  <conditionalFormatting sqref="B224:C224">
    <cfRule type="cellIs" dxfId="2668" priority="2654" operator="equal">
      <formula>"COMPLETAR"</formula>
    </cfRule>
  </conditionalFormatting>
  <conditionalFormatting sqref="B224:C224">
    <cfRule type="cellIs" dxfId="2667" priority="2653" operator="equal">
      <formula>"COMPLETAR"</formula>
    </cfRule>
  </conditionalFormatting>
  <conditionalFormatting sqref="B224:C224">
    <cfRule type="cellIs" dxfId="2666" priority="2652" operator="equal">
      <formula>"COMPLETAR"</formula>
    </cfRule>
  </conditionalFormatting>
  <conditionalFormatting sqref="B224:C224">
    <cfRule type="cellIs" dxfId="2665" priority="2651" operator="equal">
      <formula>"COMPLETAR"</formula>
    </cfRule>
  </conditionalFormatting>
  <conditionalFormatting sqref="B224:C224">
    <cfRule type="cellIs" dxfId="2664" priority="2650" operator="equal">
      <formula>"COMPLETAR"</formula>
    </cfRule>
  </conditionalFormatting>
  <conditionalFormatting sqref="B225:C225">
    <cfRule type="cellIs" dxfId="2663" priority="2649" operator="equal">
      <formula>"COMPLETAR"</formula>
    </cfRule>
  </conditionalFormatting>
  <conditionalFormatting sqref="B225:C225">
    <cfRule type="cellIs" dxfId="2662" priority="2648" operator="equal">
      <formula>"COMPLETAR"</formula>
    </cfRule>
  </conditionalFormatting>
  <conditionalFormatting sqref="B225:C225">
    <cfRule type="cellIs" dxfId="2661" priority="2647" operator="equal">
      <formula>"COMPLETAR"</formula>
    </cfRule>
  </conditionalFormatting>
  <conditionalFormatting sqref="B225:C225">
    <cfRule type="cellIs" dxfId="2660" priority="2646" operator="equal">
      <formula>"COMPLETAR"</formula>
    </cfRule>
  </conditionalFormatting>
  <conditionalFormatting sqref="B225:C225">
    <cfRule type="cellIs" dxfId="2659" priority="2645" operator="equal">
      <formula>"COMPLETAR"</formula>
    </cfRule>
  </conditionalFormatting>
  <conditionalFormatting sqref="B225:C225">
    <cfRule type="cellIs" dxfId="2658" priority="2644" operator="equal">
      <formula>"COMPLETAR"</formula>
    </cfRule>
  </conditionalFormatting>
  <conditionalFormatting sqref="B225:C225">
    <cfRule type="cellIs" dxfId="2657" priority="2643" operator="equal">
      <formula>"COMPLETAR"</formula>
    </cfRule>
  </conditionalFormatting>
  <conditionalFormatting sqref="B225:C225">
    <cfRule type="cellIs" dxfId="2656" priority="2642" operator="equal">
      <formula>"COMPLETAR"</formula>
    </cfRule>
  </conditionalFormatting>
  <conditionalFormatting sqref="B225:C225">
    <cfRule type="cellIs" dxfId="2655" priority="2641" operator="equal">
      <formula>"COMPLETAR"</formula>
    </cfRule>
  </conditionalFormatting>
  <conditionalFormatting sqref="B225:C225">
    <cfRule type="cellIs" dxfId="2654" priority="2640" operator="equal">
      <formula>"COMPLETAR"</formula>
    </cfRule>
  </conditionalFormatting>
  <conditionalFormatting sqref="B225:C225">
    <cfRule type="cellIs" dxfId="2653" priority="2639" operator="equal">
      <formula>"COMPLETAR"</formula>
    </cfRule>
  </conditionalFormatting>
  <conditionalFormatting sqref="B225:C225">
    <cfRule type="cellIs" dxfId="2652" priority="2638" operator="equal">
      <formula>"COMPLETAR"</formula>
    </cfRule>
  </conditionalFormatting>
  <conditionalFormatting sqref="B225:C225">
    <cfRule type="cellIs" dxfId="2651" priority="2637" operator="equal">
      <formula>"COMPLETAR"</formula>
    </cfRule>
  </conditionalFormatting>
  <conditionalFormatting sqref="B225:C225">
    <cfRule type="cellIs" dxfId="2650" priority="2636" operator="equal">
      <formula>"COMPLETAR"</formula>
    </cfRule>
  </conditionalFormatting>
  <conditionalFormatting sqref="B225:C225">
    <cfRule type="cellIs" dxfId="2649" priority="2635" operator="equal">
      <formula>"COMPLETAR"</formula>
    </cfRule>
  </conditionalFormatting>
  <conditionalFormatting sqref="B225:C225">
    <cfRule type="cellIs" dxfId="2648" priority="2634" operator="equal">
      <formula>"COMPLETAR"</formula>
    </cfRule>
  </conditionalFormatting>
  <conditionalFormatting sqref="B225:C225">
    <cfRule type="cellIs" dxfId="2647" priority="2633" operator="equal">
      <formula>"COMPLETAR"</formula>
    </cfRule>
  </conditionalFormatting>
  <conditionalFormatting sqref="B225:C225">
    <cfRule type="cellIs" dxfId="2646" priority="2632" operator="equal">
      <formula>"COMPLETAR"</formula>
    </cfRule>
  </conditionalFormatting>
  <conditionalFormatting sqref="B225:C225">
    <cfRule type="cellIs" dxfId="2645" priority="2631" operator="equal">
      <formula>"COMPLETAR"</formula>
    </cfRule>
  </conditionalFormatting>
  <conditionalFormatting sqref="B225:C225">
    <cfRule type="cellIs" dxfId="2644" priority="2630" operator="equal">
      <formula>"COMPLETAR"</formula>
    </cfRule>
  </conditionalFormatting>
  <conditionalFormatting sqref="B225:C225">
    <cfRule type="cellIs" dxfId="2643" priority="2629" operator="equal">
      <formula>"COMPLETAR"</formula>
    </cfRule>
  </conditionalFormatting>
  <conditionalFormatting sqref="B226:C226">
    <cfRule type="cellIs" dxfId="2642" priority="2628" operator="equal">
      <formula>"COMPLETAR"</formula>
    </cfRule>
  </conditionalFormatting>
  <conditionalFormatting sqref="B226:C226">
    <cfRule type="cellIs" dxfId="2641" priority="2627" operator="equal">
      <formula>"COMPLETAR"</formula>
    </cfRule>
  </conditionalFormatting>
  <conditionalFormatting sqref="B226:C226">
    <cfRule type="cellIs" dxfId="2640" priority="2626" operator="equal">
      <formula>"COMPLETAR"</formula>
    </cfRule>
  </conditionalFormatting>
  <conditionalFormatting sqref="B226:C226">
    <cfRule type="cellIs" dxfId="2639" priority="2625" operator="equal">
      <formula>"COMPLETAR"</formula>
    </cfRule>
  </conditionalFormatting>
  <conditionalFormatting sqref="B226:C226">
    <cfRule type="cellIs" dxfId="2638" priority="2624" operator="equal">
      <formula>"COMPLETAR"</formula>
    </cfRule>
  </conditionalFormatting>
  <conditionalFormatting sqref="B226:C226">
    <cfRule type="cellIs" dxfId="2637" priority="2623" operator="equal">
      <formula>"COMPLETAR"</formula>
    </cfRule>
  </conditionalFormatting>
  <conditionalFormatting sqref="B226:C226">
    <cfRule type="cellIs" dxfId="2636" priority="2622" operator="equal">
      <formula>"COMPLETAR"</formula>
    </cfRule>
  </conditionalFormatting>
  <conditionalFormatting sqref="B226:C226">
    <cfRule type="cellIs" dxfId="2635" priority="2621" operator="equal">
      <formula>"COMPLETAR"</formula>
    </cfRule>
  </conditionalFormatting>
  <conditionalFormatting sqref="B226:C226">
    <cfRule type="cellIs" dxfId="2634" priority="2620" operator="equal">
      <formula>"COMPLETAR"</formula>
    </cfRule>
  </conditionalFormatting>
  <conditionalFormatting sqref="B226:C226">
    <cfRule type="cellIs" dxfId="2633" priority="2619" operator="equal">
      <formula>"COMPLETAR"</formula>
    </cfRule>
  </conditionalFormatting>
  <conditionalFormatting sqref="B226:C226">
    <cfRule type="cellIs" dxfId="2632" priority="2618" operator="equal">
      <formula>"COMPLETAR"</formula>
    </cfRule>
  </conditionalFormatting>
  <conditionalFormatting sqref="B226:C226">
    <cfRule type="cellIs" dxfId="2631" priority="2617" operator="equal">
      <formula>"COMPLETAR"</formula>
    </cfRule>
  </conditionalFormatting>
  <conditionalFormatting sqref="B226:C226">
    <cfRule type="cellIs" dxfId="2630" priority="2616" operator="equal">
      <formula>"COMPLETAR"</formula>
    </cfRule>
  </conditionalFormatting>
  <conditionalFormatting sqref="B226:C226">
    <cfRule type="cellIs" dxfId="2629" priority="2615" operator="equal">
      <formula>"COMPLETAR"</formula>
    </cfRule>
  </conditionalFormatting>
  <conditionalFormatting sqref="B226:C226">
    <cfRule type="cellIs" dxfId="2628" priority="2614" operator="equal">
      <formula>"COMPLETAR"</formula>
    </cfRule>
  </conditionalFormatting>
  <conditionalFormatting sqref="B226:C226">
    <cfRule type="cellIs" dxfId="2627" priority="2613" operator="equal">
      <formula>"COMPLETAR"</formula>
    </cfRule>
  </conditionalFormatting>
  <conditionalFormatting sqref="B226:C226">
    <cfRule type="cellIs" dxfId="2626" priority="2612" operator="equal">
      <formula>"COMPLETAR"</formula>
    </cfRule>
  </conditionalFormatting>
  <conditionalFormatting sqref="B226:C226">
    <cfRule type="cellIs" dxfId="2625" priority="2611" operator="equal">
      <formula>"COMPLETAR"</formula>
    </cfRule>
  </conditionalFormatting>
  <conditionalFormatting sqref="B226:C226">
    <cfRule type="cellIs" dxfId="2624" priority="2610" operator="equal">
      <formula>"COMPLETAR"</formula>
    </cfRule>
  </conditionalFormatting>
  <conditionalFormatting sqref="B226:C226">
    <cfRule type="cellIs" dxfId="2623" priority="2609" operator="equal">
      <formula>"COMPLETAR"</formula>
    </cfRule>
  </conditionalFormatting>
  <conditionalFormatting sqref="B226:C226">
    <cfRule type="cellIs" dxfId="2622" priority="2608" operator="equal">
      <formula>"COMPLETAR"</formula>
    </cfRule>
  </conditionalFormatting>
  <conditionalFormatting sqref="B226:C226">
    <cfRule type="cellIs" dxfId="2621" priority="2607" operator="equal">
      <formula>"COMPLETAR"</formula>
    </cfRule>
  </conditionalFormatting>
  <conditionalFormatting sqref="B226:C226">
    <cfRule type="cellIs" dxfId="2620" priority="2606" operator="equal">
      <formula>"COMPLETAR"</formula>
    </cfRule>
  </conditionalFormatting>
  <conditionalFormatting sqref="B227:C227">
    <cfRule type="cellIs" dxfId="2619" priority="2605" operator="equal">
      <formula>"COMPLETAR"</formula>
    </cfRule>
  </conditionalFormatting>
  <conditionalFormatting sqref="B227:C227">
    <cfRule type="cellIs" dxfId="2618" priority="2604" operator="equal">
      <formula>"COMPLETAR"</formula>
    </cfRule>
  </conditionalFormatting>
  <conditionalFormatting sqref="B227:C227">
    <cfRule type="cellIs" dxfId="2617" priority="2603" operator="equal">
      <formula>"COMPLETAR"</formula>
    </cfRule>
  </conditionalFormatting>
  <conditionalFormatting sqref="B227:C227">
    <cfRule type="cellIs" dxfId="2616" priority="2602" operator="equal">
      <formula>"COMPLETAR"</formula>
    </cfRule>
  </conditionalFormatting>
  <conditionalFormatting sqref="B227:C227">
    <cfRule type="cellIs" dxfId="2615" priority="2601" operator="equal">
      <formula>"COMPLETAR"</formula>
    </cfRule>
  </conditionalFormatting>
  <conditionalFormatting sqref="B227:C227">
    <cfRule type="cellIs" dxfId="2614" priority="2600" operator="equal">
      <formula>"COMPLETAR"</formula>
    </cfRule>
  </conditionalFormatting>
  <conditionalFormatting sqref="B227:C227">
    <cfRule type="cellIs" dxfId="2613" priority="2599" operator="equal">
      <formula>"COMPLETAR"</formula>
    </cfRule>
  </conditionalFormatting>
  <conditionalFormatting sqref="B227:C227">
    <cfRule type="cellIs" dxfId="2612" priority="2598" operator="equal">
      <formula>"COMPLETAR"</formula>
    </cfRule>
  </conditionalFormatting>
  <conditionalFormatting sqref="B227:C227">
    <cfRule type="cellIs" dxfId="2611" priority="2597" operator="equal">
      <formula>"COMPLETAR"</formula>
    </cfRule>
  </conditionalFormatting>
  <conditionalFormatting sqref="B227:C227">
    <cfRule type="cellIs" dxfId="2610" priority="2596" operator="equal">
      <formula>"COMPLETAR"</formula>
    </cfRule>
  </conditionalFormatting>
  <conditionalFormatting sqref="B227:C227">
    <cfRule type="cellIs" dxfId="2609" priority="2595" operator="equal">
      <formula>"COMPLETAR"</formula>
    </cfRule>
  </conditionalFormatting>
  <conditionalFormatting sqref="B227:C227">
    <cfRule type="cellIs" dxfId="2608" priority="2594" operator="equal">
      <formula>"COMPLETAR"</formula>
    </cfRule>
  </conditionalFormatting>
  <conditionalFormatting sqref="B227:C227">
    <cfRule type="cellIs" dxfId="2607" priority="2593" operator="equal">
      <formula>"COMPLETAR"</formula>
    </cfRule>
  </conditionalFormatting>
  <conditionalFormatting sqref="B227:C227">
    <cfRule type="cellIs" dxfId="2606" priority="2592" operator="equal">
      <formula>"COMPLETAR"</formula>
    </cfRule>
  </conditionalFormatting>
  <conditionalFormatting sqref="B227:C227">
    <cfRule type="cellIs" dxfId="2605" priority="2591" operator="equal">
      <formula>"COMPLETAR"</formula>
    </cfRule>
  </conditionalFormatting>
  <conditionalFormatting sqref="B227:C227">
    <cfRule type="cellIs" dxfId="2604" priority="2590" operator="equal">
      <formula>"COMPLETAR"</formula>
    </cfRule>
  </conditionalFormatting>
  <conditionalFormatting sqref="B227:C227">
    <cfRule type="cellIs" dxfId="2603" priority="2589" operator="equal">
      <formula>"COMPLETAR"</formula>
    </cfRule>
  </conditionalFormatting>
  <conditionalFormatting sqref="B227:C227">
    <cfRule type="cellIs" dxfId="2602" priority="2588" operator="equal">
      <formula>"COMPLETAR"</formula>
    </cfRule>
  </conditionalFormatting>
  <conditionalFormatting sqref="B227:C227">
    <cfRule type="cellIs" dxfId="2601" priority="2587" operator="equal">
      <formula>"COMPLETAR"</formula>
    </cfRule>
  </conditionalFormatting>
  <conditionalFormatting sqref="B227:C227">
    <cfRule type="cellIs" dxfId="2600" priority="2586" operator="equal">
      <formula>"COMPLETAR"</formula>
    </cfRule>
  </conditionalFormatting>
  <conditionalFormatting sqref="B227:C227">
    <cfRule type="cellIs" dxfId="2599" priority="2585" operator="equal">
      <formula>"COMPLETAR"</formula>
    </cfRule>
  </conditionalFormatting>
  <conditionalFormatting sqref="B227:C227">
    <cfRule type="cellIs" dxfId="2598" priority="2584" operator="equal">
      <formula>"COMPLETAR"</formula>
    </cfRule>
  </conditionalFormatting>
  <conditionalFormatting sqref="B227:C227">
    <cfRule type="cellIs" dxfId="2597" priority="2583" operator="equal">
      <formula>"COMPLETAR"</formula>
    </cfRule>
  </conditionalFormatting>
  <conditionalFormatting sqref="B227:C227">
    <cfRule type="cellIs" dxfId="2596" priority="2582" operator="equal">
      <formula>"COMPLETAR"</formula>
    </cfRule>
  </conditionalFormatting>
  <conditionalFormatting sqref="B228:C228">
    <cfRule type="cellIs" dxfId="2595" priority="2581" operator="equal">
      <formula>"COMPLETAR"</formula>
    </cfRule>
  </conditionalFormatting>
  <conditionalFormatting sqref="B228:C228">
    <cfRule type="cellIs" dxfId="2594" priority="2580" operator="equal">
      <formula>"COMPLETAR"</formula>
    </cfRule>
  </conditionalFormatting>
  <conditionalFormatting sqref="B228:C228">
    <cfRule type="cellIs" dxfId="2593" priority="2579" operator="equal">
      <formula>"COMPLETAR"</formula>
    </cfRule>
  </conditionalFormatting>
  <conditionalFormatting sqref="B228:C228">
    <cfRule type="cellIs" dxfId="2592" priority="2578" operator="equal">
      <formula>"COMPLETAR"</formula>
    </cfRule>
  </conditionalFormatting>
  <conditionalFormatting sqref="B228:C228">
    <cfRule type="cellIs" dxfId="2591" priority="2577" operator="equal">
      <formula>"COMPLETAR"</formula>
    </cfRule>
  </conditionalFormatting>
  <conditionalFormatting sqref="B228:C228">
    <cfRule type="cellIs" dxfId="2590" priority="2576" operator="equal">
      <formula>"COMPLETAR"</formula>
    </cfRule>
  </conditionalFormatting>
  <conditionalFormatting sqref="B228:C228">
    <cfRule type="cellIs" dxfId="2589" priority="2575" operator="equal">
      <formula>"COMPLETAR"</formula>
    </cfRule>
  </conditionalFormatting>
  <conditionalFormatting sqref="B228:C228">
    <cfRule type="cellIs" dxfId="2588" priority="2574" operator="equal">
      <formula>"COMPLETAR"</formula>
    </cfRule>
  </conditionalFormatting>
  <conditionalFormatting sqref="B228:C228">
    <cfRule type="cellIs" dxfId="2587" priority="2573" operator="equal">
      <formula>"COMPLETAR"</formula>
    </cfRule>
  </conditionalFormatting>
  <conditionalFormatting sqref="B228:C228">
    <cfRule type="cellIs" dxfId="2586" priority="2572" operator="equal">
      <formula>"COMPLETAR"</formula>
    </cfRule>
  </conditionalFormatting>
  <conditionalFormatting sqref="B228:C228">
    <cfRule type="cellIs" dxfId="2585" priority="2571" operator="equal">
      <formula>"COMPLETAR"</formula>
    </cfRule>
  </conditionalFormatting>
  <conditionalFormatting sqref="B228:C228">
    <cfRule type="cellIs" dxfId="2584" priority="2570" operator="equal">
      <formula>"COMPLETAR"</formula>
    </cfRule>
  </conditionalFormatting>
  <conditionalFormatting sqref="B228:C228">
    <cfRule type="cellIs" dxfId="2583" priority="2569" operator="equal">
      <formula>"COMPLETAR"</formula>
    </cfRule>
  </conditionalFormatting>
  <conditionalFormatting sqref="B228:C228">
    <cfRule type="cellIs" dxfId="2582" priority="2568" operator="equal">
      <formula>"COMPLETAR"</formula>
    </cfRule>
  </conditionalFormatting>
  <conditionalFormatting sqref="B228:C228">
    <cfRule type="cellIs" dxfId="2581" priority="2567" operator="equal">
      <formula>"COMPLETAR"</formula>
    </cfRule>
  </conditionalFormatting>
  <conditionalFormatting sqref="B228:C228">
    <cfRule type="cellIs" dxfId="2580" priority="2566" operator="equal">
      <formula>"COMPLETAR"</formula>
    </cfRule>
  </conditionalFormatting>
  <conditionalFormatting sqref="B228:C228">
    <cfRule type="cellIs" dxfId="2579" priority="2565" operator="equal">
      <formula>"COMPLETAR"</formula>
    </cfRule>
  </conditionalFormatting>
  <conditionalFormatting sqref="B228:C228">
    <cfRule type="cellIs" dxfId="2578" priority="2564" operator="equal">
      <formula>"COMPLETAR"</formula>
    </cfRule>
  </conditionalFormatting>
  <conditionalFormatting sqref="B228:C228">
    <cfRule type="cellIs" dxfId="2577" priority="2563" operator="equal">
      <formula>"COMPLETAR"</formula>
    </cfRule>
  </conditionalFormatting>
  <conditionalFormatting sqref="B228:C228">
    <cfRule type="cellIs" dxfId="2576" priority="2562" operator="equal">
      <formula>"COMPLETAR"</formula>
    </cfRule>
  </conditionalFormatting>
  <conditionalFormatting sqref="B228:C228">
    <cfRule type="cellIs" dxfId="2575" priority="2561" operator="equal">
      <formula>"COMPLETAR"</formula>
    </cfRule>
  </conditionalFormatting>
  <conditionalFormatting sqref="B228:C228">
    <cfRule type="cellIs" dxfId="2574" priority="2560" operator="equal">
      <formula>"COMPLETAR"</formula>
    </cfRule>
  </conditionalFormatting>
  <conditionalFormatting sqref="B228:C228">
    <cfRule type="cellIs" dxfId="2573" priority="2559" operator="equal">
      <formula>"COMPLETAR"</formula>
    </cfRule>
  </conditionalFormatting>
  <conditionalFormatting sqref="B228:C228">
    <cfRule type="cellIs" dxfId="2572" priority="2558" operator="equal">
      <formula>"COMPLETAR"</formula>
    </cfRule>
  </conditionalFormatting>
  <conditionalFormatting sqref="B228:C228">
    <cfRule type="cellIs" dxfId="2571" priority="2557" operator="equal">
      <formula>"COMPLETAR"</formula>
    </cfRule>
  </conditionalFormatting>
  <conditionalFormatting sqref="B229:C229">
    <cfRule type="cellIs" dxfId="2570" priority="2556" operator="equal">
      <formula>"COMPLETAR"</formula>
    </cfRule>
  </conditionalFormatting>
  <conditionalFormatting sqref="B229:C229">
    <cfRule type="cellIs" dxfId="2569" priority="2555" operator="equal">
      <formula>"COMPLETAR"</formula>
    </cfRule>
  </conditionalFormatting>
  <conditionalFormatting sqref="B229:C229">
    <cfRule type="cellIs" dxfId="2568" priority="2554" operator="equal">
      <formula>"COMPLETAR"</formula>
    </cfRule>
  </conditionalFormatting>
  <conditionalFormatting sqref="B229:C229">
    <cfRule type="cellIs" dxfId="2567" priority="2553" operator="equal">
      <formula>"COMPLETAR"</formula>
    </cfRule>
  </conditionalFormatting>
  <conditionalFormatting sqref="B229:C229">
    <cfRule type="cellIs" dxfId="2566" priority="2552" operator="equal">
      <formula>"COMPLETAR"</formula>
    </cfRule>
  </conditionalFormatting>
  <conditionalFormatting sqref="B229:C229">
    <cfRule type="cellIs" dxfId="2565" priority="2551" operator="equal">
      <formula>"COMPLETAR"</formula>
    </cfRule>
  </conditionalFormatting>
  <conditionalFormatting sqref="B229:C229">
    <cfRule type="cellIs" dxfId="2564" priority="2550" operator="equal">
      <formula>"COMPLETAR"</formula>
    </cfRule>
  </conditionalFormatting>
  <conditionalFormatting sqref="B229:C229">
    <cfRule type="cellIs" dxfId="2563" priority="2549" operator="equal">
      <formula>"COMPLETAR"</formula>
    </cfRule>
  </conditionalFormatting>
  <conditionalFormatting sqref="B229:C229">
    <cfRule type="cellIs" dxfId="2562" priority="2548" operator="equal">
      <formula>"COMPLETAR"</formula>
    </cfRule>
  </conditionalFormatting>
  <conditionalFormatting sqref="B229:C229">
    <cfRule type="cellIs" dxfId="2561" priority="2547" operator="equal">
      <formula>"COMPLETAR"</formula>
    </cfRule>
  </conditionalFormatting>
  <conditionalFormatting sqref="B229:C229">
    <cfRule type="cellIs" dxfId="2560" priority="2546" operator="equal">
      <formula>"COMPLETAR"</formula>
    </cfRule>
  </conditionalFormatting>
  <conditionalFormatting sqref="B229:C229">
    <cfRule type="cellIs" dxfId="2559" priority="2545" operator="equal">
      <formula>"COMPLETAR"</formula>
    </cfRule>
  </conditionalFormatting>
  <conditionalFormatting sqref="B229:C229">
    <cfRule type="cellIs" dxfId="2558" priority="2544" operator="equal">
      <formula>"COMPLETAR"</formula>
    </cfRule>
  </conditionalFormatting>
  <conditionalFormatting sqref="B229:C229">
    <cfRule type="cellIs" dxfId="2557" priority="2543" operator="equal">
      <formula>"COMPLETAR"</formula>
    </cfRule>
  </conditionalFormatting>
  <conditionalFormatting sqref="B229:C229">
    <cfRule type="cellIs" dxfId="2556" priority="2542" operator="equal">
      <formula>"COMPLETAR"</formula>
    </cfRule>
  </conditionalFormatting>
  <conditionalFormatting sqref="B229:C229">
    <cfRule type="cellIs" dxfId="2555" priority="2541" operator="equal">
      <formula>"COMPLETAR"</formula>
    </cfRule>
  </conditionalFormatting>
  <conditionalFormatting sqref="B229:C229">
    <cfRule type="cellIs" dxfId="2554" priority="2540" operator="equal">
      <formula>"COMPLETAR"</formula>
    </cfRule>
  </conditionalFormatting>
  <conditionalFormatting sqref="B229:C229">
    <cfRule type="cellIs" dxfId="2553" priority="2539" operator="equal">
      <formula>"COMPLETAR"</formula>
    </cfRule>
  </conditionalFormatting>
  <conditionalFormatting sqref="B229:C229">
    <cfRule type="cellIs" dxfId="2552" priority="2538" operator="equal">
      <formula>"COMPLETAR"</formula>
    </cfRule>
  </conditionalFormatting>
  <conditionalFormatting sqref="B229:C229">
    <cfRule type="cellIs" dxfId="2551" priority="2537" operator="equal">
      <formula>"COMPLETAR"</formula>
    </cfRule>
  </conditionalFormatting>
  <conditionalFormatting sqref="B229:C229">
    <cfRule type="cellIs" dxfId="2550" priority="2536" operator="equal">
      <formula>"COMPLETAR"</formula>
    </cfRule>
  </conditionalFormatting>
  <conditionalFormatting sqref="B229:C229">
    <cfRule type="cellIs" dxfId="2549" priority="2535" operator="equal">
      <formula>"COMPLETAR"</formula>
    </cfRule>
  </conditionalFormatting>
  <conditionalFormatting sqref="B229:C229">
    <cfRule type="cellIs" dxfId="2548" priority="2534" operator="equal">
      <formula>"COMPLETAR"</formula>
    </cfRule>
  </conditionalFormatting>
  <conditionalFormatting sqref="B229:C229">
    <cfRule type="cellIs" dxfId="2547" priority="2533" operator="equal">
      <formula>"COMPLETAR"</formula>
    </cfRule>
  </conditionalFormatting>
  <conditionalFormatting sqref="B229:C229">
    <cfRule type="cellIs" dxfId="2546" priority="2532" operator="equal">
      <formula>"COMPLETAR"</formula>
    </cfRule>
  </conditionalFormatting>
  <conditionalFormatting sqref="B229:C229">
    <cfRule type="cellIs" dxfId="2545" priority="2531" operator="equal">
      <formula>"COMPLETAR"</formula>
    </cfRule>
  </conditionalFormatting>
  <conditionalFormatting sqref="B230:C230">
    <cfRule type="cellIs" dxfId="2544" priority="2530" operator="equal">
      <formula>"COMPLETAR"</formula>
    </cfRule>
  </conditionalFormatting>
  <conditionalFormatting sqref="B230:C230">
    <cfRule type="cellIs" dxfId="2543" priority="2529" operator="equal">
      <formula>"COMPLETAR"</formula>
    </cfRule>
  </conditionalFormatting>
  <conditionalFormatting sqref="B230:C230">
    <cfRule type="cellIs" dxfId="2542" priority="2528" operator="equal">
      <formula>"COMPLETAR"</formula>
    </cfRule>
  </conditionalFormatting>
  <conditionalFormatting sqref="B230:C230">
    <cfRule type="cellIs" dxfId="2541" priority="2527" operator="equal">
      <formula>"COMPLETAR"</formula>
    </cfRule>
  </conditionalFormatting>
  <conditionalFormatting sqref="B230:C230">
    <cfRule type="cellIs" dxfId="2540" priority="2526" operator="equal">
      <formula>"COMPLETAR"</formula>
    </cfRule>
  </conditionalFormatting>
  <conditionalFormatting sqref="B230:C230">
    <cfRule type="cellIs" dxfId="2539" priority="2525" operator="equal">
      <formula>"COMPLETAR"</formula>
    </cfRule>
  </conditionalFormatting>
  <conditionalFormatting sqref="B230:C230">
    <cfRule type="cellIs" dxfId="2538" priority="2524" operator="equal">
      <formula>"COMPLETAR"</formula>
    </cfRule>
  </conditionalFormatting>
  <conditionalFormatting sqref="B230:C230">
    <cfRule type="cellIs" dxfId="2537" priority="2523" operator="equal">
      <formula>"COMPLETAR"</formula>
    </cfRule>
  </conditionalFormatting>
  <conditionalFormatting sqref="B230:C230">
    <cfRule type="cellIs" dxfId="2536" priority="2522" operator="equal">
      <formula>"COMPLETAR"</formula>
    </cfRule>
  </conditionalFormatting>
  <conditionalFormatting sqref="B230:C230">
    <cfRule type="cellIs" dxfId="2535" priority="2521" operator="equal">
      <formula>"COMPLETAR"</formula>
    </cfRule>
  </conditionalFormatting>
  <conditionalFormatting sqref="B230:C230">
    <cfRule type="cellIs" dxfId="2534" priority="2520" operator="equal">
      <formula>"COMPLETAR"</formula>
    </cfRule>
  </conditionalFormatting>
  <conditionalFormatting sqref="B230:C230">
    <cfRule type="cellIs" dxfId="2533" priority="2519" operator="equal">
      <formula>"COMPLETAR"</formula>
    </cfRule>
  </conditionalFormatting>
  <conditionalFormatting sqref="B230:C230">
    <cfRule type="cellIs" dxfId="2532" priority="2518" operator="equal">
      <formula>"COMPLETAR"</formula>
    </cfRule>
  </conditionalFormatting>
  <conditionalFormatting sqref="B230:C230">
    <cfRule type="cellIs" dxfId="2531" priority="2517" operator="equal">
      <formula>"COMPLETAR"</formula>
    </cfRule>
  </conditionalFormatting>
  <conditionalFormatting sqref="B230:C230">
    <cfRule type="cellIs" dxfId="2530" priority="2516" operator="equal">
      <formula>"COMPLETAR"</formula>
    </cfRule>
  </conditionalFormatting>
  <conditionalFormatting sqref="B230:C230">
    <cfRule type="cellIs" dxfId="2529" priority="2515" operator="equal">
      <formula>"COMPLETAR"</formula>
    </cfRule>
  </conditionalFormatting>
  <conditionalFormatting sqref="B230:C230">
    <cfRule type="cellIs" dxfId="2528" priority="2514" operator="equal">
      <formula>"COMPLETAR"</formula>
    </cfRule>
  </conditionalFormatting>
  <conditionalFormatting sqref="B230:C230">
    <cfRule type="cellIs" dxfId="2527" priority="2513" operator="equal">
      <formula>"COMPLETAR"</formula>
    </cfRule>
  </conditionalFormatting>
  <conditionalFormatting sqref="B230:C230">
    <cfRule type="cellIs" dxfId="2526" priority="2512" operator="equal">
      <formula>"COMPLETAR"</formula>
    </cfRule>
  </conditionalFormatting>
  <conditionalFormatting sqref="B230:C230">
    <cfRule type="cellIs" dxfId="2525" priority="2511" operator="equal">
      <formula>"COMPLETAR"</formula>
    </cfRule>
  </conditionalFormatting>
  <conditionalFormatting sqref="B230:C230">
    <cfRule type="cellIs" dxfId="2524" priority="2510" operator="equal">
      <formula>"COMPLETAR"</formula>
    </cfRule>
  </conditionalFormatting>
  <conditionalFormatting sqref="B230:C230">
    <cfRule type="cellIs" dxfId="2523" priority="2509" operator="equal">
      <formula>"COMPLETAR"</formula>
    </cfRule>
  </conditionalFormatting>
  <conditionalFormatting sqref="B230:C230">
    <cfRule type="cellIs" dxfId="2522" priority="2508" operator="equal">
      <formula>"COMPLETAR"</formula>
    </cfRule>
  </conditionalFormatting>
  <conditionalFormatting sqref="B230:C230">
    <cfRule type="cellIs" dxfId="2521" priority="2507" operator="equal">
      <formula>"COMPLETAR"</formula>
    </cfRule>
  </conditionalFormatting>
  <conditionalFormatting sqref="B230:C230">
    <cfRule type="cellIs" dxfId="2520" priority="2506" operator="equal">
      <formula>"COMPLETAR"</formula>
    </cfRule>
  </conditionalFormatting>
  <conditionalFormatting sqref="B230:C230">
    <cfRule type="cellIs" dxfId="2519" priority="2505" operator="equal">
      <formula>"COMPLETAR"</formula>
    </cfRule>
  </conditionalFormatting>
  <conditionalFormatting sqref="B230:C230">
    <cfRule type="cellIs" dxfId="2518" priority="2504" operator="equal">
      <formula>"COMPLETAR"</formula>
    </cfRule>
  </conditionalFormatting>
  <conditionalFormatting sqref="B231:C231 B234:C236">
    <cfRule type="cellIs" dxfId="2517" priority="2503" operator="equal">
      <formula>"COMPLETAR"</formula>
    </cfRule>
  </conditionalFormatting>
  <conditionalFormatting sqref="B231:C231 B234:C236">
    <cfRule type="cellIs" dxfId="2516" priority="2502" operator="equal">
      <formula>"COMPLETAR"</formula>
    </cfRule>
  </conditionalFormatting>
  <conditionalFormatting sqref="B231:C231 B234:C236">
    <cfRule type="cellIs" dxfId="2515" priority="2501" operator="equal">
      <formula>"COMPLETAR"</formula>
    </cfRule>
  </conditionalFormatting>
  <conditionalFormatting sqref="B231:C231 B234:C236">
    <cfRule type="cellIs" dxfId="2514" priority="2500" operator="equal">
      <formula>"COMPLETAR"</formula>
    </cfRule>
  </conditionalFormatting>
  <conditionalFormatting sqref="B231:C231 B234:C236">
    <cfRule type="cellIs" dxfId="2513" priority="2499" operator="equal">
      <formula>"COMPLETAR"</formula>
    </cfRule>
  </conditionalFormatting>
  <conditionalFormatting sqref="B231:C231 B234:C236">
    <cfRule type="cellIs" dxfId="2512" priority="2498" operator="equal">
      <formula>"COMPLETAR"</formula>
    </cfRule>
  </conditionalFormatting>
  <conditionalFormatting sqref="B231:C231 B234:C236">
    <cfRule type="cellIs" dxfId="2511" priority="2497" operator="equal">
      <formula>"COMPLETAR"</formula>
    </cfRule>
  </conditionalFormatting>
  <conditionalFormatting sqref="B231:C231 B234:C236">
    <cfRule type="cellIs" dxfId="2510" priority="2496" operator="equal">
      <formula>"COMPLETAR"</formula>
    </cfRule>
  </conditionalFormatting>
  <conditionalFormatting sqref="B231:C231 B234:C236">
    <cfRule type="cellIs" dxfId="2509" priority="2495" operator="equal">
      <formula>"COMPLETAR"</formula>
    </cfRule>
  </conditionalFormatting>
  <conditionalFormatting sqref="B231:C231 B234:C236">
    <cfRule type="cellIs" dxfId="2508" priority="2494" operator="equal">
      <formula>"COMPLETAR"</formula>
    </cfRule>
  </conditionalFormatting>
  <conditionalFormatting sqref="B231:C231 B234:C236">
    <cfRule type="cellIs" dxfId="2507" priority="2493" operator="equal">
      <formula>"COMPLETAR"</formula>
    </cfRule>
  </conditionalFormatting>
  <conditionalFormatting sqref="B231:C231 B234:C236">
    <cfRule type="cellIs" dxfId="2506" priority="2492" operator="equal">
      <formula>"COMPLETAR"</formula>
    </cfRule>
  </conditionalFormatting>
  <conditionalFormatting sqref="B231:C231 B234:C236">
    <cfRule type="cellIs" dxfId="2505" priority="2491" operator="equal">
      <formula>"COMPLETAR"</formula>
    </cfRule>
  </conditionalFormatting>
  <conditionalFormatting sqref="B231:C231 B234:C236">
    <cfRule type="cellIs" dxfId="2504" priority="2490" operator="equal">
      <formula>"COMPLETAR"</formula>
    </cfRule>
  </conditionalFormatting>
  <conditionalFormatting sqref="B231:C231 B234:C236">
    <cfRule type="cellIs" dxfId="2503" priority="2489" operator="equal">
      <formula>"COMPLETAR"</formula>
    </cfRule>
  </conditionalFormatting>
  <conditionalFormatting sqref="B231:C231 B234:C236">
    <cfRule type="cellIs" dxfId="2502" priority="2488" operator="equal">
      <formula>"COMPLETAR"</formula>
    </cfRule>
  </conditionalFormatting>
  <conditionalFormatting sqref="B231:C231 B234:C236">
    <cfRule type="cellIs" dxfId="2501" priority="2487" operator="equal">
      <formula>"COMPLETAR"</formula>
    </cfRule>
  </conditionalFormatting>
  <conditionalFormatting sqref="B231:C231 B234:C236">
    <cfRule type="cellIs" dxfId="2500" priority="2486" operator="equal">
      <formula>"COMPLETAR"</formula>
    </cfRule>
  </conditionalFormatting>
  <conditionalFormatting sqref="B231:C231 B234:C236">
    <cfRule type="cellIs" dxfId="2499" priority="2485" operator="equal">
      <formula>"COMPLETAR"</formula>
    </cfRule>
  </conditionalFormatting>
  <conditionalFormatting sqref="B231:C231 B234:C236">
    <cfRule type="cellIs" dxfId="2498" priority="2484" operator="equal">
      <formula>"COMPLETAR"</formula>
    </cfRule>
  </conditionalFormatting>
  <conditionalFormatting sqref="B231:C231 B234:C236">
    <cfRule type="cellIs" dxfId="2497" priority="2483" operator="equal">
      <formula>"COMPLETAR"</formula>
    </cfRule>
  </conditionalFormatting>
  <conditionalFormatting sqref="B231:C231 B234:C236">
    <cfRule type="cellIs" dxfId="2496" priority="2482" operator="equal">
      <formula>"COMPLETAR"</formula>
    </cfRule>
  </conditionalFormatting>
  <conditionalFormatting sqref="B231:C231 B234:C236">
    <cfRule type="cellIs" dxfId="2495" priority="2481" operator="equal">
      <formula>"COMPLETAR"</formula>
    </cfRule>
  </conditionalFormatting>
  <conditionalFormatting sqref="B231:C231 B234:C236">
    <cfRule type="cellIs" dxfId="2494" priority="2480" operator="equal">
      <formula>"COMPLETAR"</formula>
    </cfRule>
  </conditionalFormatting>
  <conditionalFormatting sqref="B231:C231 B234:C236">
    <cfRule type="cellIs" dxfId="2493" priority="2479" operator="equal">
      <formula>"COMPLETAR"</formula>
    </cfRule>
  </conditionalFormatting>
  <conditionalFormatting sqref="B231:C231 B234:C236">
    <cfRule type="cellIs" dxfId="2492" priority="2478" operator="equal">
      <formula>"COMPLETAR"</formula>
    </cfRule>
  </conditionalFormatting>
  <conditionalFormatting sqref="B231:C231 B234:C236">
    <cfRule type="cellIs" dxfId="2491" priority="2477" operator="equal">
      <formula>"COMPLETAR"</formula>
    </cfRule>
  </conditionalFormatting>
  <conditionalFormatting sqref="B237:C246">
    <cfRule type="cellIs" dxfId="2490" priority="2476" operator="equal">
      <formula>"COMPLETAR"</formula>
    </cfRule>
  </conditionalFormatting>
  <conditionalFormatting sqref="B237:C237">
    <cfRule type="cellIs" dxfId="2489" priority="2475" operator="equal">
      <formula>"COMPLETAR"</formula>
    </cfRule>
  </conditionalFormatting>
  <conditionalFormatting sqref="B237:C237">
    <cfRule type="cellIs" dxfId="2488" priority="2474" operator="equal">
      <formula>"COMPLETAR"</formula>
    </cfRule>
  </conditionalFormatting>
  <conditionalFormatting sqref="B237:C237">
    <cfRule type="cellIs" dxfId="2487" priority="2473" operator="equal">
      <formula>"COMPLETAR"</formula>
    </cfRule>
  </conditionalFormatting>
  <conditionalFormatting sqref="B237:C237">
    <cfRule type="cellIs" dxfId="2486" priority="2472" operator="equal">
      <formula>"COMPLETAR"</formula>
    </cfRule>
  </conditionalFormatting>
  <conditionalFormatting sqref="B237:C237">
    <cfRule type="cellIs" dxfId="2485" priority="2471" operator="equal">
      <formula>"COMPLETAR"</formula>
    </cfRule>
  </conditionalFormatting>
  <conditionalFormatting sqref="B237:C237">
    <cfRule type="cellIs" dxfId="2484" priority="2470" operator="equal">
      <formula>"COMPLETAR"</formula>
    </cfRule>
  </conditionalFormatting>
  <conditionalFormatting sqref="B237:C237">
    <cfRule type="cellIs" dxfId="2483" priority="2469" operator="equal">
      <formula>"COMPLETAR"</formula>
    </cfRule>
  </conditionalFormatting>
  <conditionalFormatting sqref="B237:C237">
    <cfRule type="cellIs" dxfId="2482" priority="2468" operator="equal">
      <formula>"COMPLETAR"</formula>
    </cfRule>
  </conditionalFormatting>
  <conditionalFormatting sqref="B237:C237">
    <cfRule type="cellIs" dxfId="2481" priority="2467" operator="equal">
      <formula>"COMPLETAR"</formula>
    </cfRule>
  </conditionalFormatting>
  <conditionalFormatting sqref="B237:C237">
    <cfRule type="cellIs" dxfId="2480" priority="2466" operator="equal">
      <formula>"COMPLETAR"</formula>
    </cfRule>
  </conditionalFormatting>
  <conditionalFormatting sqref="B237:C237">
    <cfRule type="cellIs" dxfId="2479" priority="2465" operator="equal">
      <formula>"COMPLETAR"</formula>
    </cfRule>
  </conditionalFormatting>
  <conditionalFormatting sqref="B237:C237">
    <cfRule type="cellIs" dxfId="2478" priority="2464" operator="equal">
      <formula>"COMPLETAR"</formula>
    </cfRule>
  </conditionalFormatting>
  <conditionalFormatting sqref="B237:C237">
    <cfRule type="cellIs" dxfId="2477" priority="2463" operator="equal">
      <formula>"COMPLETAR"</formula>
    </cfRule>
  </conditionalFormatting>
  <conditionalFormatting sqref="B237:C237">
    <cfRule type="cellIs" dxfId="2476" priority="2462" operator="equal">
      <formula>"COMPLETAR"</formula>
    </cfRule>
  </conditionalFormatting>
  <conditionalFormatting sqref="B237:C237">
    <cfRule type="cellIs" dxfId="2475" priority="2461" operator="equal">
      <formula>"COMPLETAR"</formula>
    </cfRule>
  </conditionalFormatting>
  <conditionalFormatting sqref="B237:C237">
    <cfRule type="cellIs" dxfId="2474" priority="2460" operator="equal">
      <formula>"COMPLETAR"</formula>
    </cfRule>
  </conditionalFormatting>
  <conditionalFormatting sqref="B237:C237">
    <cfRule type="cellIs" dxfId="2473" priority="2459" operator="equal">
      <formula>"COMPLETAR"</formula>
    </cfRule>
  </conditionalFormatting>
  <conditionalFormatting sqref="B237:C237">
    <cfRule type="cellIs" dxfId="2472" priority="2458" operator="equal">
      <formula>"COMPLETAR"</formula>
    </cfRule>
  </conditionalFormatting>
  <conditionalFormatting sqref="B237:C237">
    <cfRule type="cellIs" dxfId="2471" priority="2457" operator="equal">
      <formula>"COMPLETAR"</formula>
    </cfRule>
  </conditionalFormatting>
  <conditionalFormatting sqref="B237:C237">
    <cfRule type="cellIs" dxfId="2470" priority="2456" operator="equal">
      <formula>"COMPLETAR"</formula>
    </cfRule>
  </conditionalFormatting>
  <conditionalFormatting sqref="B237:C237">
    <cfRule type="cellIs" dxfId="2469" priority="2455" operator="equal">
      <formula>"COMPLETAR"</formula>
    </cfRule>
  </conditionalFormatting>
  <conditionalFormatting sqref="B237:C237">
    <cfRule type="cellIs" dxfId="2468" priority="2454" operator="equal">
      <formula>"COMPLETAR"</formula>
    </cfRule>
  </conditionalFormatting>
  <conditionalFormatting sqref="B237:C237">
    <cfRule type="cellIs" dxfId="2467" priority="2453" operator="equal">
      <formula>"COMPLETAR"</formula>
    </cfRule>
  </conditionalFormatting>
  <conditionalFormatting sqref="B237:C237">
    <cfRule type="cellIs" dxfId="2466" priority="2452" operator="equal">
      <formula>"COMPLETAR"</formula>
    </cfRule>
  </conditionalFormatting>
  <conditionalFormatting sqref="B237:C237">
    <cfRule type="cellIs" dxfId="2465" priority="2451" operator="equal">
      <formula>"COMPLETAR"</formula>
    </cfRule>
  </conditionalFormatting>
  <conditionalFormatting sqref="B237:C237">
    <cfRule type="cellIs" dxfId="2464" priority="2450" operator="equal">
      <formula>"COMPLETAR"</formula>
    </cfRule>
  </conditionalFormatting>
  <conditionalFormatting sqref="B238:C245">
    <cfRule type="cellIs" dxfId="2463" priority="2395" operator="equal">
      <formula>"COMPLETAR"</formula>
    </cfRule>
  </conditionalFormatting>
  <conditionalFormatting sqref="B238:C245">
    <cfRule type="cellIs" dxfId="2462" priority="2394" operator="equal">
      <formula>"COMPLETAR"</formula>
    </cfRule>
  </conditionalFormatting>
  <conditionalFormatting sqref="B238:C245">
    <cfRule type="cellIs" dxfId="2461" priority="2393" operator="equal">
      <formula>"COMPLETAR"</formula>
    </cfRule>
  </conditionalFormatting>
  <conditionalFormatting sqref="B238:C245">
    <cfRule type="cellIs" dxfId="2460" priority="2392" operator="equal">
      <formula>"COMPLETAR"</formula>
    </cfRule>
  </conditionalFormatting>
  <conditionalFormatting sqref="B238:C245">
    <cfRule type="cellIs" dxfId="2459" priority="2391" operator="equal">
      <formula>"COMPLETAR"</formula>
    </cfRule>
  </conditionalFormatting>
  <conditionalFormatting sqref="B238:C245">
    <cfRule type="cellIs" dxfId="2458" priority="2390" operator="equal">
      <formula>"COMPLETAR"</formula>
    </cfRule>
  </conditionalFormatting>
  <conditionalFormatting sqref="B238:C245">
    <cfRule type="cellIs" dxfId="2457" priority="2389" operator="equal">
      <formula>"COMPLETAR"</formula>
    </cfRule>
  </conditionalFormatting>
  <conditionalFormatting sqref="B238:C245">
    <cfRule type="cellIs" dxfId="2456" priority="2388" operator="equal">
      <formula>"COMPLETAR"</formula>
    </cfRule>
  </conditionalFormatting>
  <conditionalFormatting sqref="B238:C245">
    <cfRule type="cellIs" dxfId="2455" priority="2387" operator="equal">
      <formula>"COMPLETAR"</formula>
    </cfRule>
  </conditionalFormatting>
  <conditionalFormatting sqref="B238:C245">
    <cfRule type="cellIs" dxfId="2454" priority="2386" operator="equal">
      <formula>"COMPLETAR"</formula>
    </cfRule>
  </conditionalFormatting>
  <conditionalFormatting sqref="B238:C245">
    <cfRule type="cellIs" dxfId="2453" priority="2385" operator="equal">
      <formula>"COMPLETAR"</formula>
    </cfRule>
  </conditionalFormatting>
  <conditionalFormatting sqref="B238:C245">
    <cfRule type="cellIs" dxfId="2452" priority="2384" operator="equal">
      <formula>"COMPLETAR"</formula>
    </cfRule>
  </conditionalFormatting>
  <conditionalFormatting sqref="B238:C245">
    <cfRule type="cellIs" dxfId="2451" priority="2383" operator="equal">
      <formula>"COMPLETAR"</formula>
    </cfRule>
  </conditionalFormatting>
  <conditionalFormatting sqref="B238:C245">
    <cfRule type="cellIs" dxfId="2450" priority="2382" operator="equal">
      <formula>"COMPLETAR"</formula>
    </cfRule>
  </conditionalFormatting>
  <conditionalFormatting sqref="B238:C245">
    <cfRule type="cellIs" dxfId="2449" priority="2381" operator="equal">
      <formula>"COMPLETAR"</formula>
    </cfRule>
  </conditionalFormatting>
  <conditionalFormatting sqref="B238:C245">
    <cfRule type="cellIs" dxfId="2448" priority="2380" operator="equal">
      <formula>"COMPLETAR"</formula>
    </cfRule>
  </conditionalFormatting>
  <conditionalFormatting sqref="B238:C245">
    <cfRule type="cellIs" dxfId="2447" priority="2379" operator="equal">
      <formula>"COMPLETAR"</formula>
    </cfRule>
  </conditionalFormatting>
  <conditionalFormatting sqref="B238:C245">
    <cfRule type="cellIs" dxfId="2446" priority="2378" operator="equal">
      <formula>"COMPLETAR"</formula>
    </cfRule>
  </conditionalFormatting>
  <conditionalFormatting sqref="B238:C245">
    <cfRule type="cellIs" dxfId="2445" priority="2377" operator="equal">
      <formula>"COMPLETAR"</formula>
    </cfRule>
  </conditionalFormatting>
  <conditionalFormatting sqref="B238:C245">
    <cfRule type="cellIs" dxfId="2444" priority="2376" operator="equal">
      <formula>"COMPLETAR"</formula>
    </cfRule>
  </conditionalFormatting>
  <conditionalFormatting sqref="B238:C245">
    <cfRule type="cellIs" dxfId="2443" priority="2375" operator="equal">
      <formula>"COMPLETAR"</formula>
    </cfRule>
  </conditionalFormatting>
  <conditionalFormatting sqref="B238:C245">
    <cfRule type="cellIs" dxfId="2442" priority="2374" operator="equal">
      <formula>"COMPLETAR"</formula>
    </cfRule>
  </conditionalFormatting>
  <conditionalFormatting sqref="B238:C245">
    <cfRule type="cellIs" dxfId="2441" priority="2373" operator="equal">
      <formula>"COMPLETAR"</formula>
    </cfRule>
  </conditionalFormatting>
  <conditionalFormatting sqref="B238:C245">
    <cfRule type="cellIs" dxfId="2440" priority="2372" operator="equal">
      <formula>"COMPLETAR"</formula>
    </cfRule>
  </conditionalFormatting>
  <conditionalFormatting sqref="B238:C245">
    <cfRule type="cellIs" dxfId="2439" priority="2371" operator="equal">
      <formula>"COMPLETAR"</formula>
    </cfRule>
  </conditionalFormatting>
  <conditionalFormatting sqref="B238:C245">
    <cfRule type="cellIs" dxfId="2438" priority="2370" operator="equal">
      <formula>"COMPLETAR"</formula>
    </cfRule>
  </conditionalFormatting>
  <conditionalFormatting sqref="B246:C246">
    <cfRule type="cellIs" dxfId="2437" priority="2369" operator="equal">
      <formula>"COMPLETAR"</formula>
    </cfRule>
  </conditionalFormatting>
  <conditionalFormatting sqref="B246:C246">
    <cfRule type="cellIs" dxfId="2436" priority="2368" operator="equal">
      <formula>"COMPLETAR"</formula>
    </cfRule>
  </conditionalFormatting>
  <conditionalFormatting sqref="B246:C246">
    <cfRule type="cellIs" dxfId="2435" priority="2367" operator="equal">
      <formula>"COMPLETAR"</formula>
    </cfRule>
  </conditionalFormatting>
  <conditionalFormatting sqref="B246:C246">
    <cfRule type="cellIs" dxfId="2434" priority="2366" operator="equal">
      <formula>"COMPLETAR"</formula>
    </cfRule>
  </conditionalFormatting>
  <conditionalFormatting sqref="B246:C246">
    <cfRule type="cellIs" dxfId="2433" priority="2365" operator="equal">
      <formula>"COMPLETAR"</formula>
    </cfRule>
  </conditionalFormatting>
  <conditionalFormatting sqref="B246:C246">
    <cfRule type="cellIs" dxfId="2432" priority="2364" operator="equal">
      <formula>"COMPLETAR"</formula>
    </cfRule>
  </conditionalFormatting>
  <conditionalFormatting sqref="B246:C246">
    <cfRule type="cellIs" dxfId="2431" priority="2363" operator="equal">
      <formula>"COMPLETAR"</formula>
    </cfRule>
  </conditionalFormatting>
  <conditionalFormatting sqref="B246:C246">
    <cfRule type="cellIs" dxfId="2430" priority="2362" operator="equal">
      <formula>"COMPLETAR"</formula>
    </cfRule>
  </conditionalFormatting>
  <conditionalFormatting sqref="B246:C246">
    <cfRule type="cellIs" dxfId="2429" priority="2361" operator="equal">
      <formula>"COMPLETAR"</formula>
    </cfRule>
  </conditionalFormatting>
  <conditionalFormatting sqref="B246:C246">
    <cfRule type="cellIs" dxfId="2428" priority="2360" operator="equal">
      <formula>"COMPLETAR"</formula>
    </cfRule>
  </conditionalFormatting>
  <conditionalFormatting sqref="B246:C246">
    <cfRule type="cellIs" dxfId="2427" priority="2359" operator="equal">
      <formula>"COMPLETAR"</formula>
    </cfRule>
  </conditionalFormatting>
  <conditionalFormatting sqref="B246:C246">
    <cfRule type="cellIs" dxfId="2426" priority="2358" operator="equal">
      <formula>"COMPLETAR"</formula>
    </cfRule>
  </conditionalFormatting>
  <conditionalFormatting sqref="B246:C246">
    <cfRule type="cellIs" dxfId="2425" priority="2357" operator="equal">
      <formula>"COMPLETAR"</formula>
    </cfRule>
  </conditionalFormatting>
  <conditionalFormatting sqref="B246:C246">
    <cfRule type="cellIs" dxfId="2424" priority="2356" operator="equal">
      <formula>"COMPLETAR"</formula>
    </cfRule>
  </conditionalFormatting>
  <conditionalFormatting sqref="B246:C246">
    <cfRule type="cellIs" dxfId="2423" priority="2355" operator="equal">
      <formula>"COMPLETAR"</formula>
    </cfRule>
  </conditionalFormatting>
  <conditionalFormatting sqref="B246:C246">
    <cfRule type="cellIs" dxfId="2422" priority="2354" operator="equal">
      <formula>"COMPLETAR"</formula>
    </cfRule>
  </conditionalFormatting>
  <conditionalFormatting sqref="B246:C246">
    <cfRule type="cellIs" dxfId="2421" priority="2353" operator="equal">
      <formula>"COMPLETAR"</formula>
    </cfRule>
  </conditionalFormatting>
  <conditionalFormatting sqref="B246:C246">
    <cfRule type="cellIs" dxfId="2420" priority="2352" operator="equal">
      <formula>"COMPLETAR"</formula>
    </cfRule>
  </conditionalFormatting>
  <conditionalFormatting sqref="B246:C246">
    <cfRule type="cellIs" dxfId="2419" priority="2351" operator="equal">
      <formula>"COMPLETAR"</formula>
    </cfRule>
  </conditionalFormatting>
  <conditionalFormatting sqref="B246:C246">
    <cfRule type="cellIs" dxfId="2418" priority="2350" operator="equal">
      <formula>"COMPLETAR"</formula>
    </cfRule>
  </conditionalFormatting>
  <conditionalFormatting sqref="B246:C246">
    <cfRule type="cellIs" dxfId="2417" priority="2349" operator="equal">
      <formula>"COMPLETAR"</formula>
    </cfRule>
  </conditionalFormatting>
  <conditionalFormatting sqref="B246:C246">
    <cfRule type="cellIs" dxfId="2416" priority="2348" operator="equal">
      <formula>"COMPLETAR"</formula>
    </cfRule>
  </conditionalFormatting>
  <conditionalFormatting sqref="B246:C246">
    <cfRule type="cellIs" dxfId="2415" priority="2347" operator="equal">
      <formula>"COMPLETAR"</formula>
    </cfRule>
  </conditionalFormatting>
  <conditionalFormatting sqref="B246:C246">
    <cfRule type="cellIs" dxfId="2414" priority="2346" operator="equal">
      <formula>"COMPLETAR"</formula>
    </cfRule>
  </conditionalFormatting>
  <conditionalFormatting sqref="B246:C246">
    <cfRule type="cellIs" dxfId="2413" priority="2345" operator="equal">
      <formula>"COMPLETAR"</formula>
    </cfRule>
  </conditionalFormatting>
  <conditionalFormatting sqref="B246:C246">
    <cfRule type="cellIs" dxfId="2412" priority="2344" operator="equal">
      <formula>"COMPLETAR"</formula>
    </cfRule>
  </conditionalFormatting>
  <conditionalFormatting sqref="B232:C232">
    <cfRule type="cellIs" dxfId="2411" priority="2343" operator="equal">
      <formula>"COMPLETAR"</formula>
    </cfRule>
  </conditionalFormatting>
  <conditionalFormatting sqref="B232:C232">
    <cfRule type="cellIs" dxfId="2410" priority="2342" operator="equal">
      <formula>"COMPLETAR"</formula>
    </cfRule>
  </conditionalFormatting>
  <conditionalFormatting sqref="B232:C232">
    <cfRule type="cellIs" dxfId="2409" priority="2341" operator="equal">
      <formula>"COMPLETAR"</formula>
    </cfRule>
  </conditionalFormatting>
  <conditionalFormatting sqref="B232:C232">
    <cfRule type="cellIs" dxfId="2408" priority="2340" operator="equal">
      <formula>"COMPLETAR"</formula>
    </cfRule>
  </conditionalFormatting>
  <conditionalFormatting sqref="B232:C232">
    <cfRule type="cellIs" dxfId="2407" priority="2339" operator="equal">
      <formula>"COMPLETAR"</formula>
    </cfRule>
  </conditionalFormatting>
  <conditionalFormatting sqref="B232:C232">
    <cfRule type="cellIs" dxfId="2406" priority="2338" operator="equal">
      <formula>"COMPLETAR"</formula>
    </cfRule>
  </conditionalFormatting>
  <conditionalFormatting sqref="B232:C232">
    <cfRule type="cellIs" dxfId="2405" priority="2337" operator="equal">
      <formula>"COMPLETAR"</formula>
    </cfRule>
  </conditionalFormatting>
  <conditionalFormatting sqref="B232:C232">
    <cfRule type="cellIs" dxfId="2404" priority="2336" operator="equal">
      <formula>"COMPLETAR"</formula>
    </cfRule>
  </conditionalFormatting>
  <conditionalFormatting sqref="B232:C232">
    <cfRule type="cellIs" dxfId="2403" priority="2335" operator="equal">
      <formula>"COMPLETAR"</formula>
    </cfRule>
  </conditionalFormatting>
  <conditionalFormatting sqref="B232:C232">
    <cfRule type="cellIs" dxfId="2402" priority="2334" operator="equal">
      <formula>"COMPLETAR"</formula>
    </cfRule>
  </conditionalFormatting>
  <conditionalFormatting sqref="B232:C232">
    <cfRule type="cellIs" dxfId="2401" priority="2333" operator="equal">
      <formula>"COMPLETAR"</formula>
    </cfRule>
  </conditionalFormatting>
  <conditionalFormatting sqref="B232:C232">
    <cfRule type="cellIs" dxfId="2400" priority="2332" operator="equal">
      <formula>"COMPLETAR"</formula>
    </cfRule>
  </conditionalFormatting>
  <conditionalFormatting sqref="B232:C232">
    <cfRule type="cellIs" dxfId="2399" priority="2331" operator="equal">
      <formula>"COMPLETAR"</formula>
    </cfRule>
  </conditionalFormatting>
  <conditionalFormatting sqref="B232:C232">
    <cfRule type="cellIs" dxfId="2398" priority="2330" operator="equal">
      <formula>"COMPLETAR"</formula>
    </cfRule>
  </conditionalFormatting>
  <conditionalFormatting sqref="B232:C232">
    <cfRule type="cellIs" dxfId="2397" priority="2329" operator="equal">
      <formula>"COMPLETAR"</formula>
    </cfRule>
  </conditionalFormatting>
  <conditionalFormatting sqref="B232:C232">
    <cfRule type="cellIs" dxfId="2396" priority="2328" operator="equal">
      <formula>"COMPLETAR"</formula>
    </cfRule>
  </conditionalFormatting>
  <conditionalFormatting sqref="B232:C232">
    <cfRule type="cellIs" dxfId="2395" priority="2327" operator="equal">
      <formula>"COMPLETAR"</formula>
    </cfRule>
  </conditionalFormatting>
  <conditionalFormatting sqref="B232:C232">
    <cfRule type="cellIs" dxfId="2394" priority="2326" operator="equal">
      <formula>"COMPLETAR"</formula>
    </cfRule>
  </conditionalFormatting>
  <conditionalFormatting sqref="B232:C232">
    <cfRule type="cellIs" dxfId="2393" priority="2325" operator="equal">
      <formula>"COMPLETAR"</formula>
    </cfRule>
  </conditionalFormatting>
  <conditionalFormatting sqref="B232:C232">
    <cfRule type="cellIs" dxfId="2392" priority="2324" operator="equal">
      <formula>"COMPLETAR"</formula>
    </cfRule>
  </conditionalFormatting>
  <conditionalFormatting sqref="B232:C232">
    <cfRule type="cellIs" dxfId="2391" priority="2323" operator="equal">
      <formula>"COMPLETAR"</formula>
    </cfRule>
  </conditionalFormatting>
  <conditionalFormatting sqref="B232:C232">
    <cfRule type="cellIs" dxfId="2390" priority="2322" operator="equal">
      <formula>"COMPLETAR"</formula>
    </cfRule>
  </conditionalFormatting>
  <conditionalFormatting sqref="B232:C232">
    <cfRule type="cellIs" dxfId="2389" priority="2321" operator="equal">
      <formula>"COMPLETAR"</formula>
    </cfRule>
  </conditionalFormatting>
  <conditionalFormatting sqref="B232:C232">
    <cfRule type="cellIs" dxfId="2388" priority="2320" operator="equal">
      <formula>"COMPLETAR"</formula>
    </cfRule>
  </conditionalFormatting>
  <conditionalFormatting sqref="B232:C232">
    <cfRule type="cellIs" dxfId="2387" priority="2319" operator="equal">
      <formula>"COMPLETAR"</formula>
    </cfRule>
  </conditionalFormatting>
  <conditionalFormatting sqref="B232:C232">
    <cfRule type="cellIs" dxfId="2386" priority="2318" operator="equal">
      <formula>"COMPLETAR"</formula>
    </cfRule>
  </conditionalFormatting>
  <conditionalFormatting sqref="B233:C233">
    <cfRule type="cellIs" dxfId="2385" priority="2317" operator="equal">
      <formula>"COMPLETAR"</formula>
    </cfRule>
  </conditionalFormatting>
  <conditionalFormatting sqref="B233:C233">
    <cfRule type="cellIs" dxfId="2384" priority="2316" operator="equal">
      <formula>"COMPLETAR"</formula>
    </cfRule>
  </conditionalFormatting>
  <conditionalFormatting sqref="B233:C233">
    <cfRule type="cellIs" dxfId="2383" priority="2315" operator="equal">
      <formula>"COMPLETAR"</formula>
    </cfRule>
  </conditionalFormatting>
  <conditionalFormatting sqref="B233:C233">
    <cfRule type="cellIs" dxfId="2382" priority="2314" operator="equal">
      <formula>"COMPLETAR"</formula>
    </cfRule>
  </conditionalFormatting>
  <conditionalFormatting sqref="B233:C233">
    <cfRule type="cellIs" dxfId="2381" priority="2313" operator="equal">
      <formula>"COMPLETAR"</formula>
    </cfRule>
  </conditionalFormatting>
  <conditionalFormatting sqref="B233:C233">
    <cfRule type="cellIs" dxfId="2380" priority="2312" operator="equal">
      <formula>"COMPLETAR"</formula>
    </cfRule>
  </conditionalFormatting>
  <conditionalFormatting sqref="B233:C233">
    <cfRule type="cellIs" dxfId="2379" priority="2311" operator="equal">
      <formula>"COMPLETAR"</formula>
    </cfRule>
  </conditionalFormatting>
  <conditionalFormatting sqref="B233:C233">
    <cfRule type="cellIs" dxfId="2378" priority="2310" operator="equal">
      <formula>"COMPLETAR"</formula>
    </cfRule>
  </conditionalFormatting>
  <conditionalFormatting sqref="B233:C233">
    <cfRule type="cellIs" dxfId="2377" priority="2309" operator="equal">
      <formula>"COMPLETAR"</formula>
    </cfRule>
  </conditionalFormatting>
  <conditionalFormatting sqref="B233:C233">
    <cfRule type="cellIs" dxfId="2376" priority="2308" operator="equal">
      <formula>"COMPLETAR"</formula>
    </cfRule>
  </conditionalFormatting>
  <conditionalFormatting sqref="B233:C233">
    <cfRule type="cellIs" dxfId="2375" priority="2307" operator="equal">
      <formula>"COMPLETAR"</formula>
    </cfRule>
  </conditionalFormatting>
  <conditionalFormatting sqref="B233:C233">
    <cfRule type="cellIs" dxfId="2374" priority="2306" operator="equal">
      <formula>"COMPLETAR"</formula>
    </cfRule>
  </conditionalFormatting>
  <conditionalFormatting sqref="B233:C233">
    <cfRule type="cellIs" dxfId="2373" priority="2305" operator="equal">
      <formula>"COMPLETAR"</formula>
    </cfRule>
  </conditionalFormatting>
  <conditionalFormatting sqref="B233:C233">
    <cfRule type="cellIs" dxfId="2372" priority="2304" operator="equal">
      <formula>"COMPLETAR"</formula>
    </cfRule>
  </conditionalFormatting>
  <conditionalFormatting sqref="B233:C233">
    <cfRule type="cellIs" dxfId="2371" priority="2303" operator="equal">
      <formula>"COMPLETAR"</formula>
    </cfRule>
  </conditionalFormatting>
  <conditionalFormatting sqref="B233:C233">
    <cfRule type="cellIs" dxfId="2370" priority="2302" operator="equal">
      <formula>"COMPLETAR"</formula>
    </cfRule>
  </conditionalFormatting>
  <conditionalFormatting sqref="B233:C233">
    <cfRule type="cellIs" dxfId="2369" priority="2301" operator="equal">
      <formula>"COMPLETAR"</formula>
    </cfRule>
  </conditionalFormatting>
  <conditionalFormatting sqref="B233:C233">
    <cfRule type="cellIs" dxfId="2368" priority="2300" operator="equal">
      <formula>"COMPLETAR"</formula>
    </cfRule>
  </conditionalFormatting>
  <conditionalFormatting sqref="B233:C233">
    <cfRule type="cellIs" dxfId="2367" priority="2299" operator="equal">
      <formula>"COMPLETAR"</formula>
    </cfRule>
  </conditionalFormatting>
  <conditionalFormatting sqref="B233:C233">
    <cfRule type="cellIs" dxfId="2366" priority="2298" operator="equal">
      <formula>"COMPLETAR"</formula>
    </cfRule>
  </conditionalFormatting>
  <conditionalFormatting sqref="B233:C233">
    <cfRule type="cellIs" dxfId="2365" priority="2297" operator="equal">
      <formula>"COMPLETAR"</formula>
    </cfRule>
  </conditionalFormatting>
  <conditionalFormatting sqref="B233:C233">
    <cfRule type="cellIs" dxfId="2364" priority="2296" operator="equal">
      <formula>"COMPLETAR"</formula>
    </cfRule>
  </conditionalFormatting>
  <conditionalFormatting sqref="B233:C233">
    <cfRule type="cellIs" dxfId="2363" priority="2295" operator="equal">
      <formula>"COMPLETAR"</formula>
    </cfRule>
  </conditionalFormatting>
  <conditionalFormatting sqref="B233:C233">
    <cfRule type="cellIs" dxfId="2362" priority="2294" operator="equal">
      <formula>"COMPLETAR"</formula>
    </cfRule>
  </conditionalFormatting>
  <conditionalFormatting sqref="B233:C233">
    <cfRule type="cellIs" dxfId="2361" priority="2293" operator="equal">
      <formula>"COMPLETAR"</formula>
    </cfRule>
  </conditionalFormatting>
  <conditionalFormatting sqref="B233:C233">
    <cfRule type="cellIs" dxfId="2360" priority="2292" operator="equal">
      <formula>"COMPLETAR"</formula>
    </cfRule>
  </conditionalFormatting>
  <conditionalFormatting sqref="B233:C233">
    <cfRule type="cellIs" dxfId="2359" priority="2291" operator="equal">
      <formula>"COMPLETAR"</formula>
    </cfRule>
  </conditionalFormatting>
  <conditionalFormatting sqref="B247:C247">
    <cfRule type="cellIs" dxfId="2358" priority="2290" operator="equal">
      <formula>"COMPLETAR"</formula>
    </cfRule>
  </conditionalFormatting>
  <conditionalFormatting sqref="B247:C247">
    <cfRule type="cellIs" dxfId="2357" priority="2289" operator="equal">
      <formula>"COMPLETAR"</formula>
    </cfRule>
  </conditionalFormatting>
  <conditionalFormatting sqref="B247:C247">
    <cfRule type="cellIs" dxfId="2356" priority="2288" operator="equal">
      <formula>"COMPLETAR"</formula>
    </cfRule>
  </conditionalFormatting>
  <conditionalFormatting sqref="B247:C247">
    <cfRule type="cellIs" dxfId="2355" priority="2287" operator="equal">
      <formula>"COMPLETAR"</formula>
    </cfRule>
  </conditionalFormatting>
  <conditionalFormatting sqref="B247:C247">
    <cfRule type="cellIs" dxfId="2354" priority="2286" operator="equal">
      <formula>"COMPLETAR"</formula>
    </cfRule>
  </conditionalFormatting>
  <conditionalFormatting sqref="B247:C247">
    <cfRule type="cellIs" dxfId="2353" priority="2285" operator="equal">
      <formula>"COMPLETAR"</formula>
    </cfRule>
  </conditionalFormatting>
  <conditionalFormatting sqref="B247:C247">
    <cfRule type="cellIs" dxfId="2352" priority="2284" operator="equal">
      <formula>"COMPLETAR"</formula>
    </cfRule>
  </conditionalFormatting>
  <conditionalFormatting sqref="B247:C247">
    <cfRule type="cellIs" dxfId="2351" priority="2283" operator="equal">
      <formula>"COMPLETAR"</formula>
    </cfRule>
  </conditionalFormatting>
  <conditionalFormatting sqref="B247:C247">
    <cfRule type="cellIs" dxfId="2350" priority="2282" operator="equal">
      <formula>"COMPLETAR"</formula>
    </cfRule>
  </conditionalFormatting>
  <conditionalFormatting sqref="B247:C247">
    <cfRule type="cellIs" dxfId="2349" priority="2281" operator="equal">
      <formula>"COMPLETAR"</formula>
    </cfRule>
  </conditionalFormatting>
  <conditionalFormatting sqref="B247:C247">
    <cfRule type="cellIs" dxfId="2348" priority="2280" operator="equal">
      <formula>"COMPLETAR"</formula>
    </cfRule>
  </conditionalFormatting>
  <conditionalFormatting sqref="B247:C247">
    <cfRule type="cellIs" dxfId="2347" priority="2279" operator="equal">
      <formula>"COMPLETAR"</formula>
    </cfRule>
  </conditionalFormatting>
  <conditionalFormatting sqref="B247:C247">
    <cfRule type="cellIs" dxfId="2346" priority="2278" operator="equal">
      <formula>"COMPLETAR"</formula>
    </cfRule>
  </conditionalFormatting>
  <conditionalFormatting sqref="B247:C247">
    <cfRule type="cellIs" dxfId="2345" priority="2277" operator="equal">
      <formula>"COMPLETAR"</formula>
    </cfRule>
  </conditionalFormatting>
  <conditionalFormatting sqref="B247:C247">
    <cfRule type="cellIs" dxfId="2344" priority="2276" operator="equal">
      <formula>"COMPLETAR"</formula>
    </cfRule>
  </conditionalFormatting>
  <conditionalFormatting sqref="B247:C247">
    <cfRule type="cellIs" dxfId="2343" priority="2275" operator="equal">
      <formula>"COMPLETAR"</formula>
    </cfRule>
  </conditionalFormatting>
  <conditionalFormatting sqref="B247:C247">
    <cfRule type="cellIs" dxfId="2342" priority="2274" operator="equal">
      <formula>"COMPLETAR"</formula>
    </cfRule>
  </conditionalFormatting>
  <conditionalFormatting sqref="B247:C247">
    <cfRule type="cellIs" dxfId="2341" priority="2273" operator="equal">
      <formula>"COMPLETAR"</formula>
    </cfRule>
  </conditionalFormatting>
  <conditionalFormatting sqref="B247:C247">
    <cfRule type="cellIs" dxfId="2340" priority="2272" operator="equal">
      <formula>"COMPLETAR"</formula>
    </cfRule>
  </conditionalFormatting>
  <conditionalFormatting sqref="B247:C247">
    <cfRule type="cellIs" dxfId="2339" priority="2271" operator="equal">
      <formula>"COMPLETAR"</formula>
    </cfRule>
  </conditionalFormatting>
  <conditionalFormatting sqref="B247:C247">
    <cfRule type="cellIs" dxfId="2338" priority="2270" operator="equal">
      <formula>"COMPLETAR"</formula>
    </cfRule>
  </conditionalFormatting>
  <conditionalFormatting sqref="B247:C247">
    <cfRule type="cellIs" dxfId="2337" priority="2269" operator="equal">
      <formula>"COMPLETAR"</formula>
    </cfRule>
  </conditionalFormatting>
  <conditionalFormatting sqref="B247:C247">
    <cfRule type="cellIs" dxfId="2336" priority="2268" operator="equal">
      <formula>"COMPLETAR"</formula>
    </cfRule>
  </conditionalFormatting>
  <conditionalFormatting sqref="B247:C247">
    <cfRule type="cellIs" dxfId="2335" priority="2267" operator="equal">
      <formula>"COMPLETAR"</formula>
    </cfRule>
  </conditionalFormatting>
  <conditionalFormatting sqref="B248:C248">
    <cfRule type="cellIs" dxfId="2334" priority="2266" operator="equal">
      <formula>"COMPLETAR"</formula>
    </cfRule>
  </conditionalFormatting>
  <conditionalFormatting sqref="B248:C248">
    <cfRule type="cellIs" dxfId="2333" priority="2265" operator="equal">
      <formula>"COMPLETAR"</formula>
    </cfRule>
  </conditionalFormatting>
  <conditionalFormatting sqref="B248:C248">
    <cfRule type="cellIs" dxfId="2332" priority="2264" operator="equal">
      <formula>"COMPLETAR"</formula>
    </cfRule>
  </conditionalFormatting>
  <conditionalFormatting sqref="B248:C248">
    <cfRule type="cellIs" dxfId="2331" priority="2263" operator="equal">
      <formula>"COMPLETAR"</formula>
    </cfRule>
  </conditionalFormatting>
  <conditionalFormatting sqref="B248:C248">
    <cfRule type="cellIs" dxfId="2330" priority="2262" operator="equal">
      <formula>"COMPLETAR"</formula>
    </cfRule>
  </conditionalFormatting>
  <conditionalFormatting sqref="B248:C248">
    <cfRule type="cellIs" dxfId="2329" priority="2261" operator="equal">
      <formula>"COMPLETAR"</formula>
    </cfRule>
  </conditionalFormatting>
  <conditionalFormatting sqref="B248:C248">
    <cfRule type="cellIs" dxfId="2328" priority="2260" operator="equal">
      <formula>"COMPLETAR"</formula>
    </cfRule>
  </conditionalFormatting>
  <conditionalFormatting sqref="B248:C248">
    <cfRule type="cellIs" dxfId="2327" priority="2259" operator="equal">
      <formula>"COMPLETAR"</formula>
    </cfRule>
  </conditionalFormatting>
  <conditionalFormatting sqref="B248:C248">
    <cfRule type="cellIs" dxfId="2326" priority="2258" operator="equal">
      <formula>"COMPLETAR"</formula>
    </cfRule>
  </conditionalFormatting>
  <conditionalFormatting sqref="B248:C248">
    <cfRule type="cellIs" dxfId="2325" priority="2257" operator="equal">
      <formula>"COMPLETAR"</formula>
    </cfRule>
  </conditionalFormatting>
  <conditionalFormatting sqref="B248:C248">
    <cfRule type="cellIs" dxfId="2324" priority="2256" operator="equal">
      <formula>"COMPLETAR"</formula>
    </cfRule>
  </conditionalFormatting>
  <conditionalFormatting sqref="B248:C248">
    <cfRule type="cellIs" dxfId="2323" priority="2255" operator="equal">
      <formula>"COMPLETAR"</formula>
    </cfRule>
  </conditionalFormatting>
  <conditionalFormatting sqref="B248:C248">
    <cfRule type="cellIs" dxfId="2322" priority="2254" operator="equal">
      <formula>"COMPLETAR"</formula>
    </cfRule>
  </conditionalFormatting>
  <conditionalFormatting sqref="B248:C248">
    <cfRule type="cellIs" dxfId="2321" priority="2253" operator="equal">
      <formula>"COMPLETAR"</formula>
    </cfRule>
  </conditionalFormatting>
  <conditionalFormatting sqref="B248:C248">
    <cfRule type="cellIs" dxfId="2320" priority="2252" operator="equal">
      <formula>"COMPLETAR"</formula>
    </cfRule>
  </conditionalFormatting>
  <conditionalFormatting sqref="B248:C248">
    <cfRule type="cellIs" dxfId="2319" priority="2251" operator="equal">
      <formula>"COMPLETAR"</formula>
    </cfRule>
  </conditionalFormatting>
  <conditionalFormatting sqref="B248:C248">
    <cfRule type="cellIs" dxfId="2318" priority="2250" operator="equal">
      <formula>"COMPLETAR"</formula>
    </cfRule>
  </conditionalFormatting>
  <conditionalFormatting sqref="B248:C248">
    <cfRule type="cellIs" dxfId="2317" priority="2249" operator="equal">
      <formula>"COMPLETAR"</formula>
    </cfRule>
  </conditionalFormatting>
  <conditionalFormatting sqref="B248:C248">
    <cfRule type="cellIs" dxfId="2316" priority="2248" operator="equal">
      <formula>"COMPLETAR"</formula>
    </cfRule>
  </conditionalFormatting>
  <conditionalFormatting sqref="B248:C248">
    <cfRule type="cellIs" dxfId="2315" priority="2247" operator="equal">
      <formula>"COMPLETAR"</formula>
    </cfRule>
  </conditionalFormatting>
  <conditionalFormatting sqref="B248:C248">
    <cfRule type="cellIs" dxfId="2314" priority="2246" operator="equal">
      <formula>"COMPLETAR"</formula>
    </cfRule>
  </conditionalFormatting>
  <conditionalFormatting sqref="B248:C248">
    <cfRule type="cellIs" dxfId="2313" priority="2245" operator="equal">
      <formula>"COMPLETAR"</formula>
    </cfRule>
  </conditionalFormatting>
  <conditionalFormatting sqref="B248:C248">
    <cfRule type="cellIs" dxfId="2312" priority="2244" operator="equal">
      <formula>"COMPLETAR"</formula>
    </cfRule>
  </conditionalFormatting>
  <conditionalFormatting sqref="B248:C248">
    <cfRule type="cellIs" dxfId="2311" priority="2243" operator="equal">
      <formula>"COMPLETAR"</formula>
    </cfRule>
  </conditionalFormatting>
  <conditionalFormatting sqref="B248:C248">
    <cfRule type="cellIs" dxfId="2310" priority="2242" operator="equal">
      <formula>"COMPLETAR"</formula>
    </cfRule>
  </conditionalFormatting>
  <conditionalFormatting sqref="B249:C249">
    <cfRule type="cellIs" dxfId="2309" priority="2241" operator="equal">
      <formula>"COMPLETAR"</formula>
    </cfRule>
  </conditionalFormatting>
  <conditionalFormatting sqref="B249:C249">
    <cfRule type="cellIs" dxfId="2308" priority="2240" operator="equal">
      <formula>"COMPLETAR"</formula>
    </cfRule>
  </conditionalFormatting>
  <conditionalFormatting sqref="B249:C249">
    <cfRule type="cellIs" dxfId="2307" priority="2239" operator="equal">
      <formula>"COMPLETAR"</formula>
    </cfRule>
  </conditionalFormatting>
  <conditionalFormatting sqref="B249:C249">
    <cfRule type="cellIs" dxfId="2306" priority="2238" operator="equal">
      <formula>"COMPLETAR"</formula>
    </cfRule>
  </conditionalFormatting>
  <conditionalFormatting sqref="B249:C249">
    <cfRule type="cellIs" dxfId="2305" priority="2237" operator="equal">
      <formula>"COMPLETAR"</formula>
    </cfRule>
  </conditionalFormatting>
  <conditionalFormatting sqref="B249:C249">
    <cfRule type="cellIs" dxfId="2304" priority="2236" operator="equal">
      <formula>"COMPLETAR"</formula>
    </cfRule>
  </conditionalFormatting>
  <conditionalFormatting sqref="B249:C249">
    <cfRule type="cellIs" dxfId="2303" priority="2235" operator="equal">
      <formula>"COMPLETAR"</formula>
    </cfRule>
  </conditionalFormatting>
  <conditionalFormatting sqref="B249:C249">
    <cfRule type="cellIs" dxfId="2302" priority="2234" operator="equal">
      <formula>"COMPLETAR"</formula>
    </cfRule>
  </conditionalFormatting>
  <conditionalFormatting sqref="B249:C249">
    <cfRule type="cellIs" dxfId="2301" priority="2233" operator="equal">
      <formula>"COMPLETAR"</formula>
    </cfRule>
  </conditionalFormatting>
  <conditionalFormatting sqref="B249:C249">
    <cfRule type="cellIs" dxfId="2300" priority="2232" operator="equal">
      <formula>"COMPLETAR"</formula>
    </cfRule>
  </conditionalFormatting>
  <conditionalFormatting sqref="B249:C249">
    <cfRule type="cellIs" dxfId="2299" priority="2231" operator="equal">
      <formula>"COMPLETAR"</formula>
    </cfRule>
  </conditionalFormatting>
  <conditionalFormatting sqref="B249:C249">
    <cfRule type="cellIs" dxfId="2298" priority="2230" operator="equal">
      <formula>"COMPLETAR"</formula>
    </cfRule>
  </conditionalFormatting>
  <conditionalFormatting sqref="B249:C249">
    <cfRule type="cellIs" dxfId="2297" priority="2229" operator="equal">
      <formula>"COMPLETAR"</formula>
    </cfRule>
  </conditionalFormatting>
  <conditionalFormatting sqref="B249:C249">
    <cfRule type="cellIs" dxfId="2296" priority="2228" operator="equal">
      <formula>"COMPLETAR"</formula>
    </cfRule>
  </conditionalFormatting>
  <conditionalFormatting sqref="B249:C249">
    <cfRule type="cellIs" dxfId="2295" priority="2227" operator="equal">
      <formula>"COMPLETAR"</formula>
    </cfRule>
  </conditionalFormatting>
  <conditionalFormatting sqref="B249:C249">
    <cfRule type="cellIs" dxfId="2294" priority="2226" operator="equal">
      <formula>"COMPLETAR"</formula>
    </cfRule>
  </conditionalFormatting>
  <conditionalFormatting sqref="B249:C249">
    <cfRule type="cellIs" dxfId="2293" priority="2225" operator="equal">
      <formula>"COMPLETAR"</formula>
    </cfRule>
  </conditionalFormatting>
  <conditionalFormatting sqref="B249:C249">
    <cfRule type="cellIs" dxfId="2292" priority="2224" operator="equal">
      <formula>"COMPLETAR"</formula>
    </cfRule>
  </conditionalFormatting>
  <conditionalFormatting sqref="B249:C249">
    <cfRule type="cellIs" dxfId="2291" priority="2223" operator="equal">
      <formula>"COMPLETAR"</formula>
    </cfRule>
  </conditionalFormatting>
  <conditionalFormatting sqref="B249:C249">
    <cfRule type="cellIs" dxfId="2290" priority="2222" operator="equal">
      <formula>"COMPLETAR"</formula>
    </cfRule>
  </conditionalFormatting>
  <conditionalFormatting sqref="B249:C249">
    <cfRule type="cellIs" dxfId="2289" priority="2221" operator="equal">
      <formula>"COMPLETAR"</formula>
    </cfRule>
  </conditionalFormatting>
  <conditionalFormatting sqref="B249:C249">
    <cfRule type="cellIs" dxfId="2288" priority="2220" operator="equal">
      <formula>"COMPLETAR"</formula>
    </cfRule>
  </conditionalFormatting>
  <conditionalFormatting sqref="B249:C249">
    <cfRule type="cellIs" dxfId="2287" priority="2219" operator="equal">
      <formula>"COMPLETAR"</formula>
    </cfRule>
  </conditionalFormatting>
  <conditionalFormatting sqref="B249:C249">
    <cfRule type="cellIs" dxfId="2286" priority="2218" operator="equal">
      <formula>"COMPLETAR"</formula>
    </cfRule>
  </conditionalFormatting>
  <conditionalFormatting sqref="B249:C249">
    <cfRule type="cellIs" dxfId="2285" priority="2217" operator="equal">
      <formula>"COMPLETAR"</formula>
    </cfRule>
  </conditionalFormatting>
  <conditionalFormatting sqref="B250:C250">
    <cfRule type="cellIs" dxfId="2284" priority="2216" operator="equal">
      <formula>"COMPLETAR"</formula>
    </cfRule>
  </conditionalFormatting>
  <conditionalFormatting sqref="B250:C250">
    <cfRule type="cellIs" dxfId="2283" priority="2215" operator="equal">
      <formula>"COMPLETAR"</formula>
    </cfRule>
  </conditionalFormatting>
  <conditionalFormatting sqref="B250:C250">
    <cfRule type="cellIs" dxfId="2282" priority="2214" operator="equal">
      <formula>"COMPLETAR"</formula>
    </cfRule>
  </conditionalFormatting>
  <conditionalFormatting sqref="B250:C250">
    <cfRule type="cellIs" dxfId="2281" priority="2213" operator="equal">
      <formula>"COMPLETAR"</formula>
    </cfRule>
  </conditionalFormatting>
  <conditionalFormatting sqref="B250:C250">
    <cfRule type="cellIs" dxfId="2280" priority="2212" operator="equal">
      <formula>"COMPLETAR"</formula>
    </cfRule>
  </conditionalFormatting>
  <conditionalFormatting sqref="B250:C250">
    <cfRule type="cellIs" dxfId="2279" priority="2211" operator="equal">
      <formula>"COMPLETAR"</formula>
    </cfRule>
  </conditionalFormatting>
  <conditionalFormatting sqref="B250:C250">
    <cfRule type="cellIs" dxfId="2278" priority="2210" operator="equal">
      <formula>"COMPLETAR"</formula>
    </cfRule>
  </conditionalFormatting>
  <conditionalFormatting sqref="B250:C250">
    <cfRule type="cellIs" dxfId="2277" priority="2209" operator="equal">
      <formula>"COMPLETAR"</formula>
    </cfRule>
  </conditionalFormatting>
  <conditionalFormatting sqref="B250:C250">
    <cfRule type="cellIs" dxfId="2276" priority="2208" operator="equal">
      <formula>"COMPLETAR"</formula>
    </cfRule>
  </conditionalFormatting>
  <conditionalFormatting sqref="B250:C250">
    <cfRule type="cellIs" dxfId="2275" priority="2207" operator="equal">
      <formula>"COMPLETAR"</formula>
    </cfRule>
  </conditionalFormatting>
  <conditionalFormatting sqref="B250:C250">
    <cfRule type="cellIs" dxfId="2274" priority="2206" operator="equal">
      <formula>"COMPLETAR"</formula>
    </cfRule>
  </conditionalFormatting>
  <conditionalFormatting sqref="B250:C250">
    <cfRule type="cellIs" dxfId="2273" priority="2205" operator="equal">
      <formula>"COMPLETAR"</formula>
    </cfRule>
  </conditionalFormatting>
  <conditionalFormatting sqref="B250:C250">
    <cfRule type="cellIs" dxfId="2272" priority="2204" operator="equal">
      <formula>"COMPLETAR"</formula>
    </cfRule>
  </conditionalFormatting>
  <conditionalFormatting sqref="B250:C250">
    <cfRule type="cellIs" dxfId="2271" priority="2203" operator="equal">
      <formula>"COMPLETAR"</formula>
    </cfRule>
  </conditionalFormatting>
  <conditionalFormatting sqref="B250:C250">
    <cfRule type="cellIs" dxfId="2270" priority="2202" operator="equal">
      <formula>"COMPLETAR"</formula>
    </cfRule>
  </conditionalFormatting>
  <conditionalFormatting sqref="B250:C250">
    <cfRule type="cellIs" dxfId="2269" priority="2201" operator="equal">
      <formula>"COMPLETAR"</formula>
    </cfRule>
  </conditionalFormatting>
  <conditionalFormatting sqref="B250:C250">
    <cfRule type="cellIs" dxfId="2268" priority="2200" operator="equal">
      <formula>"COMPLETAR"</formula>
    </cfRule>
  </conditionalFormatting>
  <conditionalFormatting sqref="B250:C250">
    <cfRule type="cellIs" dxfId="2267" priority="2199" operator="equal">
      <formula>"COMPLETAR"</formula>
    </cfRule>
  </conditionalFormatting>
  <conditionalFormatting sqref="B250:C250">
    <cfRule type="cellIs" dxfId="2266" priority="2198" operator="equal">
      <formula>"COMPLETAR"</formula>
    </cfRule>
  </conditionalFormatting>
  <conditionalFormatting sqref="B250:C250">
    <cfRule type="cellIs" dxfId="2265" priority="2197" operator="equal">
      <formula>"COMPLETAR"</formula>
    </cfRule>
  </conditionalFormatting>
  <conditionalFormatting sqref="B250:C250">
    <cfRule type="cellIs" dxfId="2264" priority="2196" operator="equal">
      <formula>"COMPLETAR"</formula>
    </cfRule>
  </conditionalFormatting>
  <conditionalFormatting sqref="B250:C250">
    <cfRule type="cellIs" dxfId="2263" priority="2195" operator="equal">
      <formula>"COMPLETAR"</formula>
    </cfRule>
  </conditionalFormatting>
  <conditionalFormatting sqref="B250:C250">
    <cfRule type="cellIs" dxfId="2262" priority="2194" operator="equal">
      <formula>"COMPLETAR"</formula>
    </cfRule>
  </conditionalFormatting>
  <conditionalFormatting sqref="B250:C250">
    <cfRule type="cellIs" dxfId="2261" priority="2193" operator="equal">
      <formula>"COMPLETAR"</formula>
    </cfRule>
  </conditionalFormatting>
  <conditionalFormatting sqref="B250:C250">
    <cfRule type="cellIs" dxfId="2260" priority="2192" operator="equal">
      <formula>"COMPLETAR"</formula>
    </cfRule>
  </conditionalFormatting>
  <conditionalFormatting sqref="B251:C251">
    <cfRule type="cellIs" dxfId="2259" priority="2191" operator="equal">
      <formula>"COMPLETAR"</formula>
    </cfRule>
  </conditionalFormatting>
  <conditionalFormatting sqref="B251:C251">
    <cfRule type="cellIs" dxfId="2258" priority="2190" operator="equal">
      <formula>"COMPLETAR"</formula>
    </cfRule>
  </conditionalFormatting>
  <conditionalFormatting sqref="B251:C251">
    <cfRule type="cellIs" dxfId="2257" priority="2189" operator="equal">
      <formula>"COMPLETAR"</formula>
    </cfRule>
  </conditionalFormatting>
  <conditionalFormatting sqref="B251:C251">
    <cfRule type="cellIs" dxfId="2256" priority="2188" operator="equal">
      <formula>"COMPLETAR"</formula>
    </cfRule>
  </conditionalFormatting>
  <conditionalFormatting sqref="B251:C251">
    <cfRule type="cellIs" dxfId="2255" priority="2187" operator="equal">
      <formula>"COMPLETAR"</formula>
    </cfRule>
  </conditionalFormatting>
  <conditionalFormatting sqref="B251:C251">
    <cfRule type="cellIs" dxfId="2254" priority="2186" operator="equal">
      <formula>"COMPLETAR"</formula>
    </cfRule>
  </conditionalFormatting>
  <conditionalFormatting sqref="B251:C251">
    <cfRule type="cellIs" dxfId="2253" priority="2185" operator="equal">
      <formula>"COMPLETAR"</formula>
    </cfRule>
  </conditionalFormatting>
  <conditionalFormatting sqref="B251:C251">
    <cfRule type="cellIs" dxfId="2252" priority="2184" operator="equal">
      <formula>"COMPLETAR"</formula>
    </cfRule>
  </conditionalFormatting>
  <conditionalFormatting sqref="B251:C251">
    <cfRule type="cellIs" dxfId="2251" priority="2183" operator="equal">
      <formula>"COMPLETAR"</formula>
    </cfRule>
  </conditionalFormatting>
  <conditionalFormatting sqref="B251:C251">
    <cfRule type="cellIs" dxfId="2250" priority="2182" operator="equal">
      <formula>"COMPLETAR"</formula>
    </cfRule>
  </conditionalFormatting>
  <conditionalFormatting sqref="B251:C251">
    <cfRule type="cellIs" dxfId="2249" priority="2181" operator="equal">
      <formula>"COMPLETAR"</formula>
    </cfRule>
  </conditionalFormatting>
  <conditionalFormatting sqref="B251:C251">
    <cfRule type="cellIs" dxfId="2248" priority="2180" operator="equal">
      <formula>"COMPLETAR"</formula>
    </cfRule>
  </conditionalFormatting>
  <conditionalFormatting sqref="B251:C251">
    <cfRule type="cellIs" dxfId="2247" priority="2179" operator="equal">
      <formula>"COMPLETAR"</formula>
    </cfRule>
  </conditionalFormatting>
  <conditionalFormatting sqref="B251:C251">
    <cfRule type="cellIs" dxfId="2246" priority="2178" operator="equal">
      <formula>"COMPLETAR"</formula>
    </cfRule>
  </conditionalFormatting>
  <conditionalFormatting sqref="B251:C251">
    <cfRule type="cellIs" dxfId="2245" priority="2177" operator="equal">
      <formula>"COMPLETAR"</formula>
    </cfRule>
  </conditionalFormatting>
  <conditionalFormatting sqref="B251:C251">
    <cfRule type="cellIs" dxfId="2244" priority="2176" operator="equal">
      <formula>"COMPLETAR"</formula>
    </cfRule>
  </conditionalFormatting>
  <conditionalFormatting sqref="B251:C251">
    <cfRule type="cellIs" dxfId="2243" priority="2175" operator="equal">
      <formula>"COMPLETAR"</formula>
    </cfRule>
  </conditionalFormatting>
  <conditionalFormatting sqref="B251:C251">
    <cfRule type="cellIs" dxfId="2242" priority="2174" operator="equal">
      <formula>"COMPLETAR"</formula>
    </cfRule>
  </conditionalFormatting>
  <conditionalFormatting sqref="B251:C251">
    <cfRule type="cellIs" dxfId="2241" priority="2173" operator="equal">
      <formula>"COMPLETAR"</formula>
    </cfRule>
  </conditionalFormatting>
  <conditionalFormatting sqref="B251:C251">
    <cfRule type="cellIs" dxfId="2240" priority="2172" operator="equal">
      <formula>"COMPLETAR"</formula>
    </cfRule>
  </conditionalFormatting>
  <conditionalFormatting sqref="B251:C251">
    <cfRule type="cellIs" dxfId="2239" priority="2171" operator="equal">
      <formula>"COMPLETAR"</formula>
    </cfRule>
  </conditionalFormatting>
  <conditionalFormatting sqref="B251:C251">
    <cfRule type="cellIs" dxfId="2238" priority="2170" operator="equal">
      <formula>"COMPLETAR"</formula>
    </cfRule>
  </conditionalFormatting>
  <conditionalFormatting sqref="B251:C251">
    <cfRule type="cellIs" dxfId="2237" priority="2169" operator="equal">
      <formula>"COMPLETAR"</formula>
    </cfRule>
  </conditionalFormatting>
  <conditionalFormatting sqref="B251:C251">
    <cfRule type="cellIs" dxfId="2236" priority="2168" operator="equal">
      <formula>"COMPLETAR"</formula>
    </cfRule>
  </conditionalFormatting>
  <conditionalFormatting sqref="B251:C251">
    <cfRule type="cellIs" dxfId="2235" priority="2167" operator="equal">
      <formula>"COMPLETAR"</formula>
    </cfRule>
  </conditionalFormatting>
  <conditionalFormatting sqref="B252:C256">
    <cfRule type="cellIs" dxfId="2234" priority="2166" operator="equal">
      <formula>"COMPLETAR"</formula>
    </cfRule>
  </conditionalFormatting>
  <conditionalFormatting sqref="B252:C252">
    <cfRule type="cellIs" dxfId="2233" priority="2165" operator="equal">
      <formula>"COMPLETAR"</formula>
    </cfRule>
  </conditionalFormatting>
  <conditionalFormatting sqref="B252:C252">
    <cfRule type="cellIs" dxfId="2232" priority="2164" operator="equal">
      <formula>"COMPLETAR"</formula>
    </cfRule>
  </conditionalFormatting>
  <conditionalFormatting sqref="B252:C252">
    <cfRule type="cellIs" dxfId="2231" priority="2163" operator="equal">
      <formula>"COMPLETAR"</formula>
    </cfRule>
  </conditionalFormatting>
  <conditionalFormatting sqref="B252:C252">
    <cfRule type="cellIs" dxfId="2230" priority="2162" operator="equal">
      <formula>"COMPLETAR"</formula>
    </cfRule>
  </conditionalFormatting>
  <conditionalFormatting sqref="B252:C252">
    <cfRule type="cellIs" dxfId="2229" priority="2161" operator="equal">
      <formula>"COMPLETAR"</formula>
    </cfRule>
  </conditionalFormatting>
  <conditionalFormatting sqref="B252:C252">
    <cfRule type="cellIs" dxfId="2228" priority="2160" operator="equal">
      <formula>"COMPLETAR"</formula>
    </cfRule>
  </conditionalFormatting>
  <conditionalFormatting sqref="B252:C252">
    <cfRule type="cellIs" dxfId="2227" priority="2159" operator="equal">
      <formula>"COMPLETAR"</formula>
    </cfRule>
  </conditionalFormatting>
  <conditionalFormatting sqref="B252:C252">
    <cfRule type="cellIs" dxfId="2226" priority="2158" operator="equal">
      <formula>"COMPLETAR"</formula>
    </cfRule>
  </conditionalFormatting>
  <conditionalFormatting sqref="B252:C252">
    <cfRule type="cellIs" dxfId="2225" priority="2157" operator="equal">
      <formula>"COMPLETAR"</formula>
    </cfRule>
  </conditionalFormatting>
  <conditionalFormatting sqref="B252:C252">
    <cfRule type="cellIs" dxfId="2224" priority="2156" operator="equal">
      <formula>"COMPLETAR"</formula>
    </cfRule>
  </conditionalFormatting>
  <conditionalFormatting sqref="B252:C252">
    <cfRule type="cellIs" dxfId="2223" priority="2155" operator="equal">
      <formula>"COMPLETAR"</formula>
    </cfRule>
  </conditionalFormatting>
  <conditionalFormatting sqref="B252:C252">
    <cfRule type="cellIs" dxfId="2222" priority="2154" operator="equal">
      <formula>"COMPLETAR"</formula>
    </cfRule>
  </conditionalFormatting>
  <conditionalFormatting sqref="B252:C252">
    <cfRule type="cellIs" dxfId="2221" priority="2153" operator="equal">
      <formula>"COMPLETAR"</formula>
    </cfRule>
  </conditionalFormatting>
  <conditionalFormatting sqref="B252:C252">
    <cfRule type="cellIs" dxfId="2220" priority="2152" operator="equal">
      <formula>"COMPLETAR"</formula>
    </cfRule>
  </conditionalFormatting>
  <conditionalFormatting sqref="B252:C252">
    <cfRule type="cellIs" dxfId="2219" priority="2151" operator="equal">
      <formula>"COMPLETAR"</formula>
    </cfRule>
  </conditionalFormatting>
  <conditionalFormatting sqref="B252:C252">
    <cfRule type="cellIs" dxfId="2218" priority="2150" operator="equal">
      <formula>"COMPLETAR"</formula>
    </cfRule>
  </conditionalFormatting>
  <conditionalFormatting sqref="B252:C252">
    <cfRule type="cellIs" dxfId="2217" priority="2149" operator="equal">
      <formula>"COMPLETAR"</formula>
    </cfRule>
  </conditionalFormatting>
  <conditionalFormatting sqref="B252:C252">
    <cfRule type="cellIs" dxfId="2216" priority="2148" operator="equal">
      <formula>"COMPLETAR"</formula>
    </cfRule>
  </conditionalFormatting>
  <conditionalFormatting sqref="B252:C252">
    <cfRule type="cellIs" dxfId="2215" priority="2147" operator="equal">
      <formula>"COMPLETAR"</formula>
    </cfRule>
  </conditionalFormatting>
  <conditionalFormatting sqref="B252:C252">
    <cfRule type="cellIs" dxfId="2214" priority="2146" operator="equal">
      <formula>"COMPLETAR"</formula>
    </cfRule>
  </conditionalFormatting>
  <conditionalFormatting sqref="B252:C252">
    <cfRule type="cellIs" dxfId="2213" priority="2145" operator="equal">
      <formula>"COMPLETAR"</formula>
    </cfRule>
  </conditionalFormatting>
  <conditionalFormatting sqref="B252:C252">
    <cfRule type="cellIs" dxfId="2212" priority="2144" operator="equal">
      <formula>"COMPLETAR"</formula>
    </cfRule>
  </conditionalFormatting>
  <conditionalFormatting sqref="B252:C252">
    <cfRule type="cellIs" dxfId="2211" priority="2143" operator="equal">
      <formula>"COMPLETAR"</formula>
    </cfRule>
  </conditionalFormatting>
  <conditionalFormatting sqref="B252:C252">
    <cfRule type="cellIs" dxfId="2210" priority="2142" operator="equal">
      <formula>"COMPLETAR"</formula>
    </cfRule>
  </conditionalFormatting>
  <conditionalFormatting sqref="B253:C253">
    <cfRule type="cellIs" dxfId="2209" priority="2141" operator="equal">
      <formula>"COMPLETAR"</formula>
    </cfRule>
  </conditionalFormatting>
  <conditionalFormatting sqref="B253:C253">
    <cfRule type="cellIs" dxfId="2208" priority="2140" operator="equal">
      <formula>"COMPLETAR"</formula>
    </cfRule>
  </conditionalFormatting>
  <conditionalFormatting sqref="B253:C253">
    <cfRule type="cellIs" dxfId="2207" priority="2139" operator="equal">
      <formula>"COMPLETAR"</formula>
    </cfRule>
  </conditionalFormatting>
  <conditionalFormatting sqref="B253:C253">
    <cfRule type="cellIs" dxfId="2206" priority="2138" operator="equal">
      <formula>"COMPLETAR"</formula>
    </cfRule>
  </conditionalFormatting>
  <conditionalFormatting sqref="B253:C253">
    <cfRule type="cellIs" dxfId="2205" priority="2137" operator="equal">
      <formula>"COMPLETAR"</formula>
    </cfRule>
  </conditionalFormatting>
  <conditionalFormatting sqref="B253:C253">
    <cfRule type="cellIs" dxfId="2204" priority="2136" operator="equal">
      <formula>"COMPLETAR"</formula>
    </cfRule>
  </conditionalFormatting>
  <conditionalFormatting sqref="B253:C253">
    <cfRule type="cellIs" dxfId="2203" priority="2135" operator="equal">
      <formula>"COMPLETAR"</formula>
    </cfRule>
  </conditionalFormatting>
  <conditionalFormatting sqref="B253:C253">
    <cfRule type="cellIs" dxfId="2202" priority="2134" operator="equal">
      <formula>"COMPLETAR"</formula>
    </cfRule>
  </conditionalFormatting>
  <conditionalFormatting sqref="B253:C253">
    <cfRule type="cellIs" dxfId="2201" priority="2133" operator="equal">
      <formula>"COMPLETAR"</formula>
    </cfRule>
  </conditionalFormatting>
  <conditionalFormatting sqref="B253:C253">
    <cfRule type="cellIs" dxfId="2200" priority="2132" operator="equal">
      <formula>"COMPLETAR"</formula>
    </cfRule>
  </conditionalFormatting>
  <conditionalFormatting sqref="B253:C253">
    <cfRule type="cellIs" dxfId="2199" priority="2131" operator="equal">
      <formula>"COMPLETAR"</formula>
    </cfRule>
  </conditionalFormatting>
  <conditionalFormatting sqref="B253:C253">
    <cfRule type="cellIs" dxfId="2198" priority="2130" operator="equal">
      <formula>"COMPLETAR"</formula>
    </cfRule>
  </conditionalFormatting>
  <conditionalFormatting sqref="B253:C253">
    <cfRule type="cellIs" dxfId="2197" priority="2129" operator="equal">
      <formula>"COMPLETAR"</formula>
    </cfRule>
  </conditionalFormatting>
  <conditionalFormatting sqref="B253:C253">
    <cfRule type="cellIs" dxfId="2196" priority="2128" operator="equal">
      <formula>"COMPLETAR"</formula>
    </cfRule>
  </conditionalFormatting>
  <conditionalFormatting sqref="B253:C253">
    <cfRule type="cellIs" dxfId="2195" priority="2127" operator="equal">
      <formula>"COMPLETAR"</formula>
    </cfRule>
  </conditionalFormatting>
  <conditionalFormatting sqref="B253:C253">
    <cfRule type="cellIs" dxfId="2194" priority="2126" operator="equal">
      <formula>"COMPLETAR"</formula>
    </cfRule>
  </conditionalFormatting>
  <conditionalFormatting sqref="B253:C253">
    <cfRule type="cellIs" dxfId="2193" priority="2125" operator="equal">
      <formula>"COMPLETAR"</formula>
    </cfRule>
  </conditionalFormatting>
  <conditionalFormatting sqref="B253:C253">
    <cfRule type="cellIs" dxfId="2192" priority="2124" operator="equal">
      <formula>"COMPLETAR"</formula>
    </cfRule>
  </conditionalFormatting>
  <conditionalFormatting sqref="B253:C253">
    <cfRule type="cellIs" dxfId="2191" priority="2123" operator="equal">
      <formula>"COMPLETAR"</formula>
    </cfRule>
  </conditionalFormatting>
  <conditionalFormatting sqref="B253:C253">
    <cfRule type="cellIs" dxfId="2190" priority="2122" operator="equal">
      <formula>"COMPLETAR"</formula>
    </cfRule>
  </conditionalFormatting>
  <conditionalFormatting sqref="B253:C253">
    <cfRule type="cellIs" dxfId="2189" priority="2121" operator="equal">
      <formula>"COMPLETAR"</formula>
    </cfRule>
  </conditionalFormatting>
  <conditionalFormatting sqref="B253:C253">
    <cfRule type="cellIs" dxfId="2188" priority="2120" operator="equal">
      <formula>"COMPLETAR"</formula>
    </cfRule>
  </conditionalFormatting>
  <conditionalFormatting sqref="B253:C253">
    <cfRule type="cellIs" dxfId="2187" priority="2119" operator="equal">
      <formula>"COMPLETAR"</formula>
    </cfRule>
  </conditionalFormatting>
  <conditionalFormatting sqref="B253:C253">
    <cfRule type="cellIs" dxfId="2186" priority="2118" operator="equal">
      <formula>"COMPLETAR"</formula>
    </cfRule>
  </conditionalFormatting>
  <conditionalFormatting sqref="B253:C253">
    <cfRule type="cellIs" dxfId="2185" priority="2117" operator="equal">
      <formula>"COMPLETAR"</formula>
    </cfRule>
  </conditionalFormatting>
  <conditionalFormatting sqref="B254:C254">
    <cfRule type="cellIs" dxfId="2184" priority="2116" operator="equal">
      <formula>"COMPLETAR"</formula>
    </cfRule>
  </conditionalFormatting>
  <conditionalFormatting sqref="B254:C254">
    <cfRule type="cellIs" dxfId="2183" priority="2115" operator="equal">
      <formula>"COMPLETAR"</formula>
    </cfRule>
  </conditionalFormatting>
  <conditionalFormatting sqref="B254:C254">
    <cfRule type="cellIs" dxfId="2182" priority="2114" operator="equal">
      <formula>"COMPLETAR"</formula>
    </cfRule>
  </conditionalFormatting>
  <conditionalFormatting sqref="B254:C254">
    <cfRule type="cellIs" dxfId="2181" priority="2113" operator="equal">
      <formula>"COMPLETAR"</formula>
    </cfRule>
  </conditionalFormatting>
  <conditionalFormatting sqref="B254:C254">
    <cfRule type="cellIs" dxfId="2180" priority="2112" operator="equal">
      <formula>"COMPLETAR"</formula>
    </cfRule>
  </conditionalFormatting>
  <conditionalFormatting sqref="B254:C254">
    <cfRule type="cellIs" dxfId="2179" priority="2111" operator="equal">
      <formula>"COMPLETAR"</formula>
    </cfRule>
  </conditionalFormatting>
  <conditionalFormatting sqref="B254:C254">
    <cfRule type="cellIs" dxfId="2178" priority="2110" operator="equal">
      <formula>"COMPLETAR"</formula>
    </cfRule>
  </conditionalFormatting>
  <conditionalFormatting sqref="B254:C254">
    <cfRule type="cellIs" dxfId="2177" priority="2109" operator="equal">
      <formula>"COMPLETAR"</formula>
    </cfRule>
  </conditionalFormatting>
  <conditionalFormatting sqref="B254:C254">
    <cfRule type="cellIs" dxfId="2176" priority="2108" operator="equal">
      <formula>"COMPLETAR"</formula>
    </cfRule>
  </conditionalFormatting>
  <conditionalFormatting sqref="B254:C254">
    <cfRule type="cellIs" dxfId="2175" priority="2107" operator="equal">
      <formula>"COMPLETAR"</formula>
    </cfRule>
  </conditionalFormatting>
  <conditionalFormatting sqref="B254:C254">
    <cfRule type="cellIs" dxfId="2174" priority="2106" operator="equal">
      <formula>"COMPLETAR"</formula>
    </cfRule>
  </conditionalFormatting>
  <conditionalFormatting sqref="B254:C254">
    <cfRule type="cellIs" dxfId="2173" priority="2105" operator="equal">
      <formula>"COMPLETAR"</formula>
    </cfRule>
  </conditionalFormatting>
  <conditionalFormatting sqref="B254:C254">
    <cfRule type="cellIs" dxfId="2172" priority="2104" operator="equal">
      <formula>"COMPLETAR"</formula>
    </cfRule>
  </conditionalFormatting>
  <conditionalFormatting sqref="B254:C254">
    <cfRule type="cellIs" dxfId="2171" priority="2103" operator="equal">
      <formula>"COMPLETAR"</formula>
    </cfRule>
  </conditionalFormatting>
  <conditionalFormatting sqref="B254:C254">
    <cfRule type="cellIs" dxfId="2170" priority="2102" operator="equal">
      <formula>"COMPLETAR"</formula>
    </cfRule>
  </conditionalFormatting>
  <conditionalFormatting sqref="B254:C254">
    <cfRule type="cellIs" dxfId="2169" priority="2101" operator="equal">
      <formula>"COMPLETAR"</formula>
    </cfRule>
  </conditionalFormatting>
  <conditionalFormatting sqref="B254:C254">
    <cfRule type="cellIs" dxfId="2168" priority="2100" operator="equal">
      <formula>"COMPLETAR"</formula>
    </cfRule>
  </conditionalFormatting>
  <conditionalFormatting sqref="B254:C254">
    <cfRule type="cellIs" dxfId="2167" priority="2099" operator="equal">
      <formula>"COMPLETAR"</formula>
    </cfRule>
  </conditionalFormatting>
  <conditionalFormatting sqref="B254:C254">
    <cfRule type="cellIs" dxfId="2166" priority="2098" operator="equal">
      <formula>"COMPLETAR"</formula>
    </cfRule>
  </conditionalFormatting>
  <conditionalFormatting sqref="B254:C254">
    <cfRule type="cellIs" dxfId="2165" priority="2097" operator="equal">
      <formula>"COMPLETAR"</formula>
    </cfRule>
  </conditionalFormatting>
  <conditionalFormatting sqref="B254:C254">
    <cfRule type="cellIs" dxfId="2164" priority="2096" operator="equal">
      <formula>"COMPLETAR"</formula>
    </cfRule>
  </conditionalFormatting>
  <conditionalFormatting sqref="B254:C254">
    <cfRule type="cellIs" dxfId="2163" priority="2095" operator="equal">
      <formula>"COMPLETAR"</formula>
    </cfRule>
  </conditionalFormatting>
  <conditionalFormatting sqref="B254:C254">
    <cfRule type="cellIs" dxfId="2162" priority="2094" operator="equal">
      <formula>"COMPLETAR"</formula>
    </cfRule>
  </conditionalFormatting>
  <conditionalFormatting sqref="B254:C254">
    <cfRule type="cellIs" dxfId="2161" priority="2093" operator="equal">
      <formula>"COMPLETAR"</formula>
    </cfRule>
  </conditionalFormatting>
  <conditionalFormatting sqref="B254:C254">
    <cfRule type="cellIs" dxfId="2160" priority="2092" operator="equal">
      <formula>"COMPLETAR"</formula>
    </cfRule>
  </conditionalFormatting>
  <conditionalFormatting sqref="B255:C255">
    <cfRule type="cellIs" dxfId="2159" priority="2091" operator="equal">
      <formula>"COMPLETAR"</formula>
    </cfRule>
  </conditionalFormatting>
  <conditionalFormatting sqref="B255:C255">
    <cfRule type="cellIs" dxfId="2158" priority="2090" operator="equal">
      <formula>"COMPLETAR"</formula>
    </cfRule>
  </conditionalFormatting>
  <conditionalFormatting sqref="B255:C255">
    <cfRule type="cellIs" dxfId="2157" priority="2089" operator="equal">
      <formula>"COMPLETAR"</formula>
    </cfRule>
  </conditionalFormatting>
  <conditionalFormatting sqref="B255:C255">
    <cfRule type="cellIs" dxfId="2156" priority="2088" operator="equal">
      <formula>"COMPLETAR"</formula>
    </cfRule>
  </conditionalFormatting>
  <conditionalFormatting sqref="B255:C255">
    <cfRule type="cellIs" dxfId="2155" priority="2087" operator="equal">
      <formula>"COMPLETAR"</formula>
    </cfRule>
  </conditionalFormatting>
  <conditionalFormatting sqref="B255:C255">
    <cfRule type="cellIs" dxfId="2154" priority="2086" operator="equal">
      <formula>"COMPLETAR"</formula>
    </cfRule>
  </conditionalFormatting>
  <conditionalFormatting sqref="B255:C255">
    <cfRule type="cellIs" dxfId="2153" priority="2085" operator="equal">
      <formula>"COMPLETAR"</formula>
    </cfRule>
  </conditionalFormatting>
  <conditionalFormatting sqref="B255:C255">
    <cfRule type="cellIs" dxfId="2152" priority="2084" operator="equal">
      <formula>"COMPLETAR"</formula>
    </cfRule>
  </conditionalFormatting>
  <conditionalFormatting sqref="B255:C255">
    <cfRule type="cellIs" dxfId="2151" priority="2083" operator="equal">
      <formula>"COMPLETAR"</formula>
    </cfRule>
  </conditionalFormatting>
  <conditionalFormatting sqref="B255:C255">
    <cfRule type="cellIs" dxfId="2150" priority="2082" operator="equal">
      <formula>"COMPLETAR"</formula>
    </cfRule>
  </conditionalFormatting>
  <conditionalFormatting sqref="B255:C255">
    <cfRule type="cellIs" dxfId="2149" priority="2081" operator="equal">
      <formula>"COMPLETAR"</formula>
    </cfRule>
  </conditionalFormatting>
  <conditionalFormatting sqref="B255:C255">
    <cfRule type="cellIs" dxfId="2148" priority="2080" operator="equal">
      <formula>"COMPLETAR"</formula>
    </cfRule>
  </conditionalFormatting>
  <conditionalFormatting sqref="B255:C255">
    <cfRule type="cellIs" dxfId="2147" priority="2079" operator="equal">
      <formula>"COMPLETAR"</formula>
    </cfRule>
  </conditionalFormatting>
  <conditionalFormatting sqref="B255:C255">
    <cfRule type="cellIs" dxfId="2146" priority="2078" operator="equal">
      <formula>"COMPLETAR"</formula>
    </cfRule>
  </conditionalFormatting>
  <conditionalFormatting sqref="B255:C255">
    <cfRule type="cellIs" dxfId="2145" priority="2077" operator="equal">
      <formula>"COMPLETAR"</formula>
    </cfRule>
  </conditionalFormatting>
  <conditionalFormatting sqref="B255:C255">
    <cfRule type="cellIs" dxfId="2144" priority="2076" operator="equal">
      <formula>"COMPLETAR"</formula>
    </cfRule>
  </conditionalFormatting>
  <conditionalFormatting sqref="B255:C255">
    <cfRule type="cellIs" dxfId="2143" priority="2075" operator="equal">
      <formula>"COMPLETAR"</formula>
    </cfRule>
  </conditionalFormatting>
  <conditionalFormatting sqref="B255:C255">
    <cfRule type="cellIs" dxfId="2142" priority="2074" operator="equal">
      <formula>"COMPLETAR"</formula>
    </cfRule>
  </conditionalFormatting>
  <conditionalFormatting sqref="B255:C255">
    <cfRule type="cellIs" dxfId="2141" priority="2073" operator="equal">
      <formula>"COMPLETAR"</formula>
    </cfRule>
  </conditionalFormatting>
  <conditionalFormatting sqref="B255:C255">
    <cfRule type="cellIs" dxfId="2140" priority="2072" operator="equal">
      <formula>"COMPLETAR"</formula>
    </cfRule>
  </conditionalFormatting>
  <conditionalFormatting sqref="B255:C255">
    <cfRule type="cellIs" dxfId="2139" priority="2071" operator="equal">
      <formula>"COMPLETAR"</formula>
    </cfRule>
  </conditionalFormatting>
  <conditionalFormatting sqref="B255:C255">
    <cfRule type="cellIs" dxfId="2138" priority="2070" operator="equal">
      <formula>"COMPLETAR"</formula>
    </cfRule>
  </conditionalFormatting>
  <conditionalFormatting sqref="B255:C255">
    <cfRule type="cellIs" dxfId="2137" priority="2069" operator="equal">
      <formula>"COMPLETAR"</formula>
    </cfRule>
  </conditionalFormatting>
  <conditionalFormatting sqref="B255:C255">
    <cfRule type="cellIs" dxfId="2136" priority="2068" operator="equal">
      <formula>"COMPLETAR"</formula>
    </cfRule>
  </conditionalFormatting>
  <conditionalFormatting sqref="B255:C255">
    <cfRule type="cellIs" dxfId="2135" priority="2067" operator="equal">
      <formula>"COMPLETAR"</formula>
    </cfRule>
  </conditionalFormatting>
  <conditionalFormatting sqref="B256:C256">
    <cfRule type="cellIs" dxfId="2134" priority="2066" operator="equal">
      <formula>"COMPLETAR"</formula>
    </cfRule>
  </conditionalFormatting>
  <conditionalFormatting sqref="B256:C256">
    <cfRule type="cellIs" dxfId="2133" priority="2065" operator="equal">
      <formula>"COMPLETAR"</formula>
    </cfRule>
  </conditionalFormatting>
  <conditionalFormatting sqref="B256:C256">
    <cfRule type="cellIs" dxfId="2132" priority="2064" operator="equal">
      <formula>"COMPLETAR"</formula>
    </cfRule>
  </conditionalFormatting>
  <conditionalFormatting sqref="B256:C256">
    <cfRule type="cellIs" dxfId="2131" priority="2063" operator="equal">
      <formula>"COMPLETAR"</formula>
    </cfRule>
  </conditionalFormatting>
  <conditionalFormatting sqref="B256:C256">
    <cfRule type="cellIs" dxfId="2130" priority="2062" operator="equal">
      <formula>"COMPLETAR"</formula>
    </cfRule>
  </conditionalFormatting>
  <conditionalFormatting sqref="B256:C256">
    <cfRule type="cellIs" dxfId="2129" priority="2061" operator="equal">
      <formula>"COMPLETAR"</formula>
    </cfRule>
  </conditionalFormatting>
  <conditionalFormatting sqref="B256:C256">
    <cfRule type="cellIs" dxfId="2128" priority="2060" operator="equal">
      <formula>"COMPLETAR"</formula>
    </cfRule>
  </conditionalFormatting>
  <conditionalFormatting sqref="B256:C256">
    <cfRule type="cellIs" dxfId="2127" priority="2059" operator="equal">
      <formula>"COMPLETAR"</formula>
    </cfRule>
  </conditionalFormatting>
  <conditionalFormatting sqref="B256:C256">
    <cfRule type="cellIs" dxfId="2126" priority="2058" operator="equal">
      <formula>"COMPLETAR"</formula>
    </cfRule>
  </conditionalFormatting>
  <conditionalFormatting sqref="B256:C256">
    <cfRule type="cellIs" dxfId="2125" priority="2057" operator="equal">
      <formula>"COMPLETAR"</formula>
    </cfRule>
  </conditionalFormatting>
  <conditionalFormatting sqref="B256:C256">
    <cfRule type="cellIs" dxfId="2124" priority="2056" operator="equal">
      <formula>"COMPLETAR"</formula>
    </cfRule>
  </conditionalFormatting>
  <conditionalFormatting sqref="B256:C256">
    <cfRule type="cellIs" dxfId="2123" priority="2055" operator="equal">
      <formula>"COMPLETAR"</formula>
    </cfRule>
  </conditionalFormatting>
  <conditionalFormatting sqref="B256:C256">
    <cfRule type="cellIs" dxfId="2122" priority="2054" operator="equal">
      <formula>"COMPLETAR"</formula>
    </cfRule>
  </conditionalFormatting>
  <conditionalFormatting sqref="B256:C256">
    <cfRule type="cellIs" dxfId="2121" priority="2053" operator="equal">
      <formula>"COMPLETAR"</formula>
    </cfRule>
  </conditionalFormatting>
  <conditionalFormatting sqref="B256:C256">
    <cfRule type="cellIs" dxfId="2120" priority="2052" operator="equal">
      <formula>"COMPLETAR"</formula>
    </cfRule>
  </conditionalFormatting>
  <conditionalFormatting sqref="B256:C256">
    <cfRule type="cellIs" dxfId="2119" priority="2051" operator="equal">
      <formula>"COMPLETAR"</formula>
    </cfRule>
  </conditionalFormatting>
  <conditionalFormatting sqref="B256:C256">
    <cfRule type="cellIs" dxfId="2118" priority="2050" operator="equal">
      <formula>"COMPLETAR"</formula>
    </cfRule>
  </conditionalFormatting>
  <conditionalFormatting sqref="B256:C256">
    <cfRule type="cellIs" dxfId="2117" priority="2049" operator="equal">
      <formula>"COMPLETAR"</formula>
    </cfRule>
  </conditionalFormatting>
  <conditionalFormatting sqref="B256:C256">
    <cfRule type="cellIs" dxfId="2116" priority="2048" operator="equal">
      <formula>"COMPLETAR"</formula>
    </cfRule>
  </conditionalFormatting>
  <conditionalFormatting sqref="B256:C256">
    <cfRule type="cellIs" dxfId="2115" priority="2047" operator="equal">
      <formula>"COMPLETAR"</formula>
    </cfRule>
  </conditionalFormatting>
  <conditionalFormatting sqref="B256:C256">
    <cfRule type="cellIs" dxfId="2114" priority="2046" operator="equal">
      <formula>"COMPLETAR"</formula>
    </cfRule>
  </conditionalFormatting>
  <conditionalFormatting sqref="B256:C256">
    <cfRule type="cellIs" dxfId="2113" priority="2045" operator="equal">
      <formula>"COMPLETAR"</formula>
    </cfRule>
  </conditionalFormatting>
  <conditionalFormatting sqref="B256:C256">
    <cfRule type="cellIs" dxfId="2112" priority="2044" operator="equal">
      <formula>"COMPLETAR"</formula>
    </cfRule>
  </conditionalFormatting>
  <conditionalFormatting sqref="B256:C256">
    <cfRule type="cellIs" dxfId="2111" priority="2043" operator="equal">
      <formula>"COMPLETAR"</formula>
    </cfRule>
  </conditionalFormatting>
  <conditionalFormatting sqref="B256:C256">
    <cfRule type="cellIs" dxfId="2110" priority="2042" operator="equal">
      <formula>"COMPLETAR"</formula>
    </cfRule>
  </conditionalFormatting>
  <conditionalFormatting sqref="B257:C261">
    <cfRule type="cellIs" dxfId="2109" priority="2041" operator="equal">
      <formula>"COMPLETAR"</formula>
    </cfRule>
  </conditionalFormatting>
  <conditionalFormatting sqref="B257:C261">
    <cfRule type="cellIs" dxfId="2108" priority="2040" operator="equal">
      <formula>"COMPLETAR"</formula>
    </cfRule>
  </conditionalFormatting>
  <conditionalFormatting sqref="B257:C257">
    <cfRule type="cellIs" dxfId="2107" priority="2039" operator="equal">
      <formula>"COMPLETAR"</formula>
    </cfRule>
  </conditionalFormatting>
  <conditionalFormatting sqref="B257:C257">
    <cfRule type="cellIs" dxfId="2106" priority="2038" operator="equal">
      <formula>"COMPLETAR"</formula>
    </cfRule>
  </conditionalFormatting>
  <conditionalFormatting sqref="B257:C257">
    <cfRule type="cellIs" dxfId="2105" priority="2037" operator="equal">
      <formula>"COMPLETAR"</formula>
    </cfRule>
  </conditionalFormatting>
  <conditionalFormatting sqref="B257:C257">
    <cfRule type="cellIs" dxfId="2104" priority="2036" operator="equal">
      <formula>"COMPLETAR"</formula>
    </cfRule>
  </conditionalFormatting>
  <conditionalFormatting sqref="B257:C257">
    <cfRule type="cellIs" dxfId="2103" priority="2035" operator="equal">
      <formula>"COMPLETAR"</formula>
    </cfRule>
  </conditionalFormatting>
  <conditionalFormatting sqref="B257:C257">
    <cfRule type="cellIs" dxfId="2102" priority="2034" operator="equal">
      <formula>"COMPLETAR"</formula>
    </cfRule>
  </conditionalFormatting>
  <conditionalFormatting sqref="B257:C257">
    <cfRule type="cellIs" dxfId="2101" priority="2033" operator="equal">
      <formula>"COMPLETAR"</formula>
    </cfRule>
  </conditionalFormatting>
  <conditionalFormatting sqref="B257:C257">
    <cfRule type="cellIs" dxfId="2100" priority="2032" operator="equal">
      <formula>"COMPLETAR"</formula>
    </cfRule>
  </conditionalFormatting>
  <conditionalFormatting sqref="B257:C257">
    <cfRule type="cellIs" dxfId="2099" priority="2031" operator="equal">
      <formula>"COMPLETAR"</formula>
    </cfRule>
  </conditionalFormatting>
  <conditionalFormatting sqref="B257:C257">
    <cfRule type="cellIs" dxfId="2098" priority="2030" operator="equal">
      <formula>"COMPLETAR"</formula>
    </cfRule>
  </conditionalFormatting>
  <conditionalFormatting sqref="B257:C257">
    <cfRule type="cellIs" dxfId="2097" priority="2029" operator="equal">
      <formula>"COMPLETAR"</formula>
    </cfRule>
  </conditionalFormatting>
  <conditionalFormatting sqref="B257:C257">
    <cfRule type="cellIs" dxfId="2096" priority="2028" operator="equal">
      <formula>"COMPLETAR"</formula>
    </cfRule>
  </conditionalFormatting>
  <conditionalFormatting sqref="B257:C257">
    <cfRule type="cellIs" dxfId="2095" priority="2027" operator="equal">
      <formula>"COMPLETAR"</formula>
    </cfRule>
  </conditionalFormatting>
  <conditionalFormatting sqref="B257:C257">
    <cfRule type="cellIs" dxfId="2094" priority="2026" operator="equal">
      <formula>"COMPLETAR"</formula>
    </cfRule>
  </conditionalFormatting>
  <conditionalFormatting sqref="B257:C257">
    <cfRule type="cellIs" dxfId="2093" priority="2025" operator="equal">
      <formula>"COMPLETAR"</formula>
    </cfRule>
  </conditionalFormatting>
  <conditionalFormatting sqref="B257:C257">
    <cfRule type="cellIs" dxfId="2092" priority="2024" operator="equal">
      <formula>"COMPLETAR"</formula>
    </cfRule>
  </conditionalFormatting>
  <conditionalFormatting sqref="B257:C257">
    <cfRule type="cellIs" dxfId="2091" priority="2023" operator="equal">
      <formula>"COMPLETAR"</formula>
    </cfRule>
  </conditionalFormatting>
  <conditionalFormatting sqref="B257:C257">
    <cfRule type="cellIs" dxfId="2090" priority="2022" operator="equal">
      <formula>"COMPLETAR"</formula>
    </cfRule>
  </conditionalFormatting>
  <conditionalFormatting sqref="B257:C257">
    <cfRule type="cellIs" dxfId="2089" priority="2021" operator="equal">
      <formula>"COMPLETAR"</formula>
    </cfRule>
  </conditionalFormatting>
  <conditionalFormatting sqref="B257:C257">
    <cfRule type="cellIs" dxfId="2088" priority="2020" operator="equal">
      <formula>"COMPLETAR"</formula>
    </cfRule>
  </conditionalFormatting>
  <conditionalFormatting sqref="B257:C257">
    <cfRule type="cellIs" dxfId="2087" priority="2019" operator="equal">
      <formula>"COMPLETAR"</formula>
    </cfRule>
  </conditionalFormatting>
  <conditionalFormatting sqref="B257:C257">
    <cfRule type="cellIs" dxfId="2086" priority="2018" operator="equal">
      <formula>"COMPLETAR"</formula>
    </cfRule>
  </conditionalFormatting>
  <conditionalFormatting sqref="B257:C257">
    <cfRule type="cellIs" dxfId="2085" priority="2017" operator="equal">
      <formula>"COMPLETAR"</formula>
    </cfRule>
  </conditionalFormatting>
  <conditionalFormatting sqref="B257:C257">
    <cfRule type="cellIs" dxfId="2084" priority="2016" operator="equal">
      <formula>"COMPLETAR"</formula>
    </cfRule>
  </conditionalFormatting>
  <conditionalFormatting sqref="B258:C258">
    <cfRule type="cellIs" dxfId="2083" priority="2015" operator="equal">
      <formula>"COMPLETAR"</formula>
    </cfRule>
  </conditionalFormatting>
  <conditionalFormatting sqref="B258:C258">
    <cfRule type="cellIs" dxfId="2082" priority="2014" operator="equal">
      <formula>"COMPLETAR"</formula>
    </cfRule>
  </conditionalFormatting>
  <conditionalFormatting sqref="B258:C258">
    <cfRule type="cellIs" dxfId="2081" priority="2013" operator="equal">
      <formula>"COMPLETAR"</formula>
    </cfRule>
  </conditionalFormatting>
  <conditionalFormatting sqref="B258:C258">
    <cfRule type="cellIs" dxfId="2080" priority="2012" operator="equal">
      <formula>"COMPLETAR"</formula>
    </cfRule>
  </conditionalFormatting>
  <conditionalFormatting sqref="B258:C258">
    <cfRule type="cellIs" dxfId="2079" priority="2011" operator="equal">
      <formula>"COMPLETAR"</formula>
    </cfRule>
  </conditionalFormatting>
  <conditionalFormatting sqref="B258:C258">
    <cfRule type="cellIs" dxfId="2078" priority="2010" operator="equal">
      <formula>"COMPLETAR"</formula>
    </cfRule>
  </conditionalFormatting>
  <conditionalFormatting sqref="B258:C258">
    <cfRule type="cellIs" dxfId="2077" priority="2009" operator="equal">
      <formula>"COMPLETAR"</formula>
    </cfRule>
  </conditionalFormatting>
  <conditionalFormatting sqref="B258:C258">
    <cfRule type="cellIs" dxfId="2076" priority="2008" operator="equal">
      <formula>"COMPLETAR"</formula>
    </cfRule>
  </conditionalFormatting>
  <conditionalFormatting sqref="B258:C258">
    <cfRule type="cellIs" dxfId="2075" priority="2007" operator="equal">
      <formula>"COMPLETAR"</formula>
    </cfRule>
  </conditionalFormatting>
  <conditionalFormatting sqref="B258:C258">
    <cfRule type="cellIs" dxfId="2074" priority="2006" operator="equal">
      <formula>"COMPLETAR"</formula>
    </cfRule>
  </conditionalFormatting>
  <conditionalFormatting sqref="B258:C258">
    <cfRule type="cellIs" dxfId="2073" priority="2005" operator="equal">
      <formula>"COMPLETAR"</formula>
    </cfRule>
  </conditionalFormatting>
  <conditionalFormatting sqref="B258:C258">
    <cfRule type="cellIs" dxfId="2072" priority="2004" operator="equal">
      <formula>"COMPLETAR"</formula>
    </cfRule>
  </conditionalFormatting>
  <conditionalFormatting sqref="B258:C258">
    <cfRule type="cellIs" dxfId="2071" priority="2003" operator="equal">
      <formula>"COMPLETAR"</formula>
    </cfRule>
  </conditionalFormatting>
  <conditionalFormatting sqref="B258:C258">
    <cfRule type="cellIs" dxfId="2070" priority="2002" operator="equal">
      <formula>"COMPLETAR"</formula>
    </cfRule>
  </conditionalFormatting>
  <conditionalFormatting sqref="B258:C258">
    <cfRule type="cellIs" dxfId="2069" priority="2001" operator="equal">
      <formula>"COMPLETAR"</formula>
    </cfRule>
  </conditionalFormatting>
  <conditionalFormatting sqref="B258:C258">
    <cfRule type="cellIs" dxfId="2068" priority="2000" operator="equal">
      <formula>"COMPLETAR"</formula>
    </cfRule>
  </conditionalFormatting>
  <conditionalFormatting sqref="B258:C258">
    <cfRule type="cellIs" dxfId="2067" priority="1999" operator="equal">
      <formula>"COMPLETAR"</formula>
    </cfRule>
  </conditionalFormatting>
  <conditionalFormatting sqref="B258:C258">
    <cfRule type="cellIs" dxfId="2066" priority="1998" operator="equal">
      <formula>"COMPLETAR"</formula>
    </cfRule>
  </conditionalFormatting>
  <conditionalFormatting sqref="B258:C258">
    <cfRule type="cellIs" dxfId="2065" priority="1997" operator="equal">
      <formula>"COMPLETAR"</formula>
    </cfRule>
  </conditionalFormatting>
  <conditionalFormatting sqref="B258:C258">
    <cfRule type="cellIs" dxfId="2064" priority="1996" operator="equal">
      <formula>"COMPLETAR"</formula>
    </cfRule>
  </conditionalFormatting>
  <conditionalFormatting sqref="B258:C258">
    <cfRule type="cellIs" dxfId="2063" priority="1995" operator="equal">
      <formula>"COMPLETAR"</formula>
    </cfRule>
  </conditionalFormatting>
  <conditionalFormatting sqref="B258:C258">
    <cfRule type="cellIs" dxfId="2062" priority="1994" operator="equal">
      <formula>"COMPLETAR"</formula>
    </cfRule>
  </conditionalFormatting>
  <conditionalFormatting sqref="B258:C258">
    <cfRule type="cellIs" dxfId="2061" priority="1993" operator="equal">
      <formula>"COMPLETAR"</formula>
    </cfRule>
  </conditionalFormatting>
  <conditionalFormatting sqref="B258:C258">
    <cfRule type="cellIs" dxfId="2060" priority="1992" operator="equal">
      <formula>"COMPLETAR"</formula>
    </cfRule>
  </conditionalFormatting>
  <conditionalFormatting sqref="B258:C258">
    <cfRule type="cellIs" dxfId="2059" priority="1991" operator="equal">
      <formula>"COMPLETAR"</formula>
    </cfRule>
  </conditionalFormatting>
  <conditionalFormatting sqref="B259:C259">
    <cfRule type="cellIs" dxfId="2058" priority="1990" operator="equal">
      <formula>"COMPLETAR"</formula>
    </cfRule>
  </conditionalFormatting>
  <conditionalFormatting sqref="B259:C259">
    <cfRule type="cellIs" dxfId="2057" priority="1989" operator="equal">
      <formula>"COMPLETAR"</formula>
    </cfRule>
  </conditionalFormatting>
  <conditionalFormatting sqref="B259:C259">
    <cfRule type="cellIs" dxfId="2056" priority="1988" operator="equal">
      <formula>"COMPLETAR"</formula>
    </cfRule>
  </conditionalFormatting>
  <conditionalFormatting sqref="B259:C259">
    <cfRule type="cellIs" dxfId="2055" priority="1987" operator="equal">
      <formula>"COMPLETAR"</formula>
    </cfRule>
  </conditionalFormatting>
  <conditionalFormatting sqref="B259:C259">
    <cfRule type="cellIs" dxfId="2054" priority="1986" operator="equal">
      <formula>"COMPLETAR"</formula>
    </cfRule>
  </conditionalFormatting>
  <conditionalFormatting sqref="B259:C259">
    <cfRule type="cellIs" dxfId="2053" priority="1985" operator="equal">
      <formula>"COMPLETAR"</formula>
    </cfRule>
  </conditionalFormatting>
  <conditionalFormatting sqref="B259:C259">
    <cfRule type="cellIs" dxfId="2052" priority="1984" operator="equal">
      <formula>"COMPLETAR"</formula>
    </cfRule>
  </conditionalFormatting>
  <conditionalFormatting sqref="B259:C259">
    <cfRule type="cellIs" dxfId="2051" priority="1983" operator="equal">
      <formula>"COMPLETAR"</formula>
    </cfRule>
  </conditionalFormatting>
  <conditionalFormatting sqref="B259:C259">
    <cfRule type="cellIs" dxfId="2050" priority="1982" operator="equal">
      <formula>"COMPLETAR"</formula>
    </cfRule>
  </conditionalFormatting>
  <conditionalFormatting sqref="B259:C259">
    <cfRule type="cellIs" dxfId="2049" priority="1981" operator="equal">
      <formula>"COMPLETAR"</formula>
    </cfRule>
  </conditionalFormatting>
  <conditionalFormatting sqref="B259:C259">
    <cfRule type="cellIs" dxfId="2048" priority="1980" operator="equal">
      <formula>"COMPLETAR"</formula>
    </cfRule>
  </conditionalFormatting>
  <conditionalFormatting sqref="B259:C259">
    <cfRule type="cellIs" dxfId="2047" priority="1979" operator="equal">
      <formula>"COMPLETAR"</formula>
    </cfRule>
  </conditionalFormatting>
  <conditionalFormatting sqref="B259:C259">
    <cfRule type="cellIs" dxfId="2046" priority="1978" operator="equal">
      <formula>"COMPLETAR"</formula>
    </cfRule>
  </conditionalFormatting>
  <conditionalFormatting sqref="B259:C259">
    <cfRule type="cellIs" dxfId="2045" priority="1977" operator="equal">
      <formula>"COMPLETAR"</formula>
    </cfRule>
  </conditionalFormatting>
  <conditionalFormatting sqref="B259:C259">
    <cfRule type="cellIs" dxfId="2044" priority="1976" operator="equal">
      <formula>"COMPLETAR"</formula>
    </cfRule>
  </conditionalFormatting>
  <conditionalFormatting sqref="B259:C259">
    <cfRule type="cellIs" dxfId="2043" priority="1975" operator="equal">
      <formula>"COMPLETAR"</formula>
    </cfRule>
  </conditionalFormatting>
  <conditionalFormatting sqref="B259:C259">
    <cfRule type="cellIs" dxfId="2042" priority="1974" operator="equal">
      <formula>"COMPLETAR"</formula>
    </cfRule>
  </conditionalFormatting>
  <conditionalFormatting sqref="B259:C259">
    <cfRule type="cellIs" dxfId="2041" priority="1973" operator="equal">
      <formula>"COMPLETAR"</formula>
    </cfRule>
  </conditionalFormatting>
  <conditionalFormatting sqref="B259:C259">
    <cfRule type="cellIs" dxfId="2040" priority="1972" operator="equal">
      <formula>"COMPLETAR"</formula>
    </cfRule>
  </conditionalFormatting>
  <conditionalFormatting sqref="B259:C259">
    <cfRule type="cellIs" dxfId="2039" priority="1971" operator="equal">
      <formula>"COMPLETAR"</formula>
    </cfRule>
  </conditionalFormatting>
  <conditionalFormatting sqref="B259:C259">
    <cfRule type="cellIs" dxfId="2038" priority="1970" operator="equal">
      <formula>"COMPLETAR"</formula>
    </cfRule>
  </conditionalFormatting>
  <conditionalFormatting sqref="B259:C259">
    <cfRule type="cellIs" dxfId="2037" priority="1969" operator="equal">
      <formula>"COMPLETAR"</formula>
    </cfRule>
  </conditionalFormatting>
  <conditionalFormatting sqref="B259:C259">
    <cfRule type="cellIs" dxfId="2036" priority="1968" operator="equal">
      <formula>"COMPLETAR"</formula>
    </cfRule>
  </conditionalFormatting>
  <conditionalFormatting sqref="B259:C259">
    <cfRule type="cellIs" dxfId="2035" priority="1967" operator="equal">
      <formula>"COMPLETAR"</formula>
    </cfRule>
  </conditionalFormatting>
  <conditionalFormatting sqref="B259:C259">
    <cfRule type="cellIs" dxfId="2034" priority="1966" operator="equal">
      <formula>"COMPLETAR"</formula>
    </cfRule>
  </conditionalFormatting>
  <conditionalFormatting sqref="B260:C260">
    <cfRule type="cellIs" dxfId="2033" priority="1965" operator="equal">
      <formula>"COMPLETAR"</formula>
    </cfRule>
  </conditionalFormatting>
  <conditionalFormatting sqref="B260:C260">
    <cfRule type="cellIs" dxfId="2032" priority="1964" operator="equal">
      <formula>"COMPLETAR"</formula>
    </cfRule>
  </conditionalFormatting>
  <conditionalFormatting sqref="B260:C260">
    <cfRule type="cellIs" dxfId="2031" priority="1963" operator="equal">
      <formula>"COMPLETAR"</formula>
    </cfRule>
  </conditionalFormatting>
  <conditionalFormatting sqref="B260:C260">
    <cfRule type="cellIs" dxfId="2030" priority="1962" operator="equal">
      <formula>"COMPLETAR"</formula>
    </cfRule>
  </conditionalFormatting>
  <conditionalFormatting sqref="B260:C260">
    <cfRule type="cellIs" dxfId="2029" priority="1961" operator="equal">
      <formula>"COMPLETAR"</formula>
    </cfRule>
  </conditionalFormatting>
  <conditionalFormatting sqref="B260:C260">
    <cfRule type="cellIs" dxfId="2028" priority="1960" operator="equal">
      <formula>"COMPLETAR"</formula>
    </cfRule>
  </conditionalFormatting>
  <conditionalFormatting sqref="B260:C260">
    <cfRule type="cellIs" dxfId="2027" priority="1959" operator="equal">
      <formula>"COMPLETAR"</formula>
    </cfRule>
  </conditionalFormatting>
  <conditionalFormatting sqref="B260:C260">
    <cfRule type="cellIs" dxfId="2026" priority="1958" operator="equal">
      <formula>"COMPLETAR"</formula>
    </cfRule>
  </conditionalFormatting>
  <conditionalFormatting sqref="B260:C260">
    <cfRule type="cellIs" dxfId="2025" priority="1957" operator="equal">
      <formula>"COMPLETAR"</formula>
    </cfRule>
  </conditionalFormatting>
  <conditionalFormatting sqref="B260:C260">
    <cfRule type="cellIs" dxfId="2024" priority="1956" operator="equal">
      <formula>"COMPLETAR"</formula>
    </cfRule>
  </conditionalFormatting>
  <conditionalFormatting sqref="B260:C260">
    <cfRule type="cellIs" dxfId="2023" priority="1955" operator="equal">
      <formula>"COMPLETAR"</formula>
    </cfRule>
  </conditionalFormatting>
  <conditionalFormatting sqref="B260:C260">
    <cfRule type="cellIs" dxfId="2022" priority="1954" operator="equal">
      <formula>"COMPLETAR"</formula>
    </cfRule>
  </conditionalFormatting>
  <conditionalFormatting sqref="B260:C260">
    <cfRule type="cellIs" dxfId="2021" priority="1953" operator="equal">
      <formula>"COMPLETAR"</formula>
    </cfRule>
  </conditionalFormatting>
  <conditionalFormatting sqref="B260:C260">
    <cfRule type="cellIs" dxfId="2020" priority="1952" operator="equal">
      <formula>"COMPLETAR"</formula>
    </cfRule>
  </conditionalFormatting>
  <conditionalFormatting sqref="B260:C260">
    <cfRule type="cellIs" dxfId="2019" priority="1951" operator="equal">
      <formula>"COMPLETAR"</formula>
    </cfRule>
  </conditionalFormatting>
  <conditionalFormatting sqref="B260:C260">
    <cfRule type="cellIs" dxfId="2018" priority="1950" operator="equal">
      <formula>"COMPLETAR"</formula>
    </cfRule>
  </conditionalFormatting>
  <conditionalFormatting sqref="B260:C260">
    <cfRule type="cellIs" dxfId="2017" priority="1949" operator="equal">
      <formula>"COMPLETAR"</formula>
    </cfRule>
  </conditionalFormatting>
  <conditionalFormatting sqref="B260:C260">
    <cfRule type="cellIs" dxfId="2016" priority="1948" operator="equal">
      <formula>"COMPLETAR"</formula>
    </cfRule>
  </conditionalFormatting>
  <conditionalFormatting sqref="B260:C260">
    <cfRule type="cellIs" dxfId="2015" priority="1947" operator="equal">
      <formula>"COMPLETAR"</formula>
    </cfRule>
  </conditionalFormatting>
  <conditionalFormatting sqref="B260:C260">
    <cfRule type="cellIs" dxfId="2014" priority="1946" operator="equal">
      <formula>"COMPLETAR"</formula>
    </cfRule>
  </conditionalFormatting>
  <conditionalFormatting sqref="B260:C260">
    <cfRule type="cellIs" dxfId="2013" priority="1945" operator="equal">
      <formula>"COMPLETAR"</formula>
    </cfRule>
  </conditionalFormatting>
  <conditionalFormatting sqref="B260:C260">
    <cfRule type="cellIs" dxfId="2012" priority="1944" operator="equal">
      <formula>"COMPLETAR"</formula>
    </cfRule>
  </conditionalFormatting>
  <conditionalFormatting sqref="B260:C260">
    <cfRule type="cellIs" dxfId="2011" priority="1943" operator="equal">
      <formula>"COMPLETAR"</formula>
    </cfRule>
  </conditionalFormatting>
  <conditionalFormatting sqref="B260:C260">
    <cfRule type="cellIs" dxfId="2010" priority="1942" operator="equal">
      <formula>"COMPLETAR"</formula>
    </cfRule>
  </conditionalFormatting>
  <conditionalFormatting sqref="B260:C260">
    <cfRule type="cellIs" dxfId="2009" priority="1941" operator="equal">
      <formula>"COMPLETAR"</formula>
    </cfRule>
  </conditionalFormatting>
  <conditionalFormatting sqref="B261:C261">
    <cfRule type="cellIs" dxfId="2008" priority="1940" operator="equal">
      <formula>"COMPLETAR"</formula>
    </cfRule>
  </conditionalFormatting>
  <conditionalFormatting sqref="B261:C261">
    <cfRule type="cellIs" dxfId="2007" priority="1939" operator="equal">
      <formula>"COMPLETAR"</formula>
    </cfRule>
  </conditionalFormatting>
  <conditionalFormatting sqref="B261:C261">
    <cfRule type="cellIs" dxfId="2006" priority="1938" operator="equal">
      <formula>"COMPLETAR"</formula>
    </cfRule>
  </conditionalFormatting>
  <conditionalFormatting sqref="B261:C261">
    <cfRule type="cellIs" dxfId="2005" priority="1937" operator="equal">
      <formula>"COMPLETAR"</formula>
    </cfRule>
  </conditionalFormatting>
  <conditionalFormatting sqref="B261:C261">
    <cfRule type="cellIs" dxfId="2004" priority="1936" operator="equal">
      <formula>"COMPLETAR"</formula>
    </cfRule>
  </conditionalFormatting>
  <conditionalFormatting sqref="B261:C261">
    <cfRule type="cellIs" dxfId="2003" priority="1935" operator="equal">
      <formula>"COMPLETAR"</formula>
    </cfRule>
  </conditionalFormatting>
  <conditionalFormatting sqref="B261:C261">
    <cfRule type="cellIs" dxfId="2002" priority="1934" operator="equal">
      <formula>"COMPLETAR"</formula>
    </cfRule>
  </conditionalFormatting>
  <conditionalFormatting sqref="B261:C261">
    <cfRule type="cellIs" dxfId="2001" priority="1933" operator="equal">
      <formula>"COMPLETAR"</formula>
    </cfRule>
  </conditionalFormatting>
  <conditionalFormatting sqref="B261:C261">
    <cfRule type="cellIs" dxfId="2000" priority="1932" operator="equal">
      <formula>"COMPLETAR"</formula>
    </cfRule>
  </conditionalFormatting>
  <conditionalFormatting sqref="B261:C261">
    <cfRule type="cellIs" dxfId="1999" priority="1931" operator="equal">
      <formula>"COMPLETAR"</formula>
    </cfRule>
  </conditionalFormatting>
  <conditionalFormatting sqref="B261:C261">
    <cfRule type="cellIs" dxfId="1998" priority="1930" operator="equal">
      <formula>"COMPLETAR"</formula>
    </cfRule>
  </conditionalFormatting>
  <conditionalFormatting sqref="B261:C261">
    <cfRule type="cellIs" dxfId="1997" priority="1929" operator="equal">
      <formula>"COMPLETAR"</formula>
    </cfRule>
  </conditionalFormatting>
  <conditionalFormatting sqref="B261:C261">
    <cfRule type="cellIs" dxfId="1996" priority="1928" operator="equal">
      <formula>"COMPLETAR"</formula>
    </cfRule>
  </conditionalFormatting>
  <conditionalFormatting sqref="B261:C261">
    <cfRule type="cellIs" dxfId="1995" priority="1927" operator="equal">
      <formula>"COMPLETAR"</formula>
    </cfRule>
  </conditionalFormatting>
  <conditionalFormatting sqref="B261:C261">
    <cfRule type="cellIs" dxfId="1994" priority="1926" operator="equal">
      <formula>"COMPLETAR"</formula>
    </cfRule>
  </conditionalFormatting>
  <conditionalFormatting sqref="B261:C261">
    <cfRule type="cellIs" dxfId="1993" priority="1925" operator="equal">
      <formula>"COMPLETAR"</formula>
    </cfRule>
  </conditionalFormatting>
  <conditionalFormatting sqref="B261:C261">
    <cfRule type="cellIs" dxfId="1992" priority="1924" operator="equal">
      <formula>"COMPLETAR"</formula>
    </cfRule>
  </conditionalFormatting>
  <conditionalFormatting sqref="B261:C261">
    <cfRule type="cellIs" dxfId="1991" priority="1923" operator="equal">
      <formula>"COMPLETAR"</formula>
    </cfRule>
  </conditionalFormatting>
  <conditionalFormatting sqref="B261:C261">
    <cfRule type="cellIs" dxfId="1990" priority="1922" operator="equal">
      <formula>"COMPLETAR"</formula>
    </cfRule>
  </conditionalFormatting>
  <conditionalFormatting sqref="B261:C261">
    <cfRule type="cellIs" dxfId="1989" priority="1921" operator="equal">
      <formula>"COMPLETAR"</formula>
    </cfRule>
  </conditionalFormatting>
  <conditionalFormatting sqref="B261:C261">
    <cfRule type="cellIs" dxfId="1988" priority="1920" operator="equal">
      <formula>"COMPLETAR"</formula>
    </cfRule>
  </conditionalFormatting>
  <conditionalFormatting sqref="B261:C261">
    <cfRule type="cellIs" dxfId="1987" priority="1919" operator="equal">
      <formula>"COMPLETAR"</formula>
    </cfRule>
  </conditionalFormatting>
  <conditionalFormatting sqref="B261:C261">
    <cfRule type="cellIs" dxfId="1986" priority="1918" operator="equal">
      <formula>"COMPLETAR"</formula>
    </cfRule>
  </conditionalFormatting>
  <conditionalFormatting sqref="B261:C261">
    <cfRule type="cellIs" dxfId="1985" priority="1917" operator="equal">
      <formula>"COMPLETAR"</formula>
    </cfRule>
  </conditionalFormatting>
  <conditionalFormatting sqref="B261:C261">
    <cfRule type="cellIs" dxfId="1984" priority="1916" operator="equal">
      <formula>"COMPLETAR"</formula>
    </cfRule>
  </conditionalFormatting>
  <conditionalFormatting sqref="B262:C266">
    <cfRule type="cellIs" dxfId="1983" priority="1915" operator="equal">
      <formula>"COMPLETAR"</formula>
    </cfRule>
  </conditionalFormatting>
  <conditionalFormatting sqref="B262:C266">
    <cfRule type="cellIs" dxfId="1982" priority="1914" operator="equal">
      <formula>"COMPLETAR"</formula>
    </cfRule>
  </conditionalFormatting>
  <conditionalFormatting sqref="B262:C266">
    <cfRule type="cellIs" dxfId="1981" priority="1913" operator="equal">
      <formula>"COMPLETAR"</formula>
    </cfRule>
  </conditionalFormatting>
  <conditionalFormatting sqref="B262:C262">
    <cfRule type="cellIs" dxfId="1980" priority="1912" operator="equal">
      <formula>"COMPLETAR"</formula>
    </cfRule>
  </conditionalFormatting>
  <conditionalFormatting sqref="B262:C262">
    <cfRule type="cellIs" dxfId="1979" priority="1911" operator="equal">
      <formula>"COMPLETAR"</formula>
    </cfRule>
  </conditionalFormatting>
  <conditionalFormatting sqref="B262:C262">
    <cfRule type="cellIs" dxfId="1978" priority="1910" operator="equal">
      <formula>"COMPLETAR"</formula>
    </cfRule>
  </conditionalFormatting>
  <conditionalFormatting sqref="B262:C262">
    <cfRule type="cellIs" dxfId="1977" priority="1909" operator="equal">
      <formula>"COMPLETAR"</formula>
    </cfRule>
  </conditionalFormatting>
  <conditionalFormatting sqref="B262:C262">
    <cfRule type="cellIs" dxfId="1976" priority="1908" operator="equal">
      <formula>"COMPLETAR"</formula>
    </cfRule>
  </conditionalFormatting>
  <conditionalFormatting sqref="B262:C262">
    <cfRule type="cellIs" dxfId="1975" priority="1907" operator="equal">
      <formula>"COMPLETAR"</formula>
    </cfRule>
  </conditionalFormatting>
  <conditionalFormatting sqref="B262:C262">
    <cfRule type="cellIs" dxfId="1974" priority="1906" operator="equal">
      <formula>"COMPLETAR"</formula>
    </cfRule>
  </conditionalFormatting>
  <conditionalFormatting sqref="B262:C262">
    <cfRule type="cellIs" dxfId="1973" priority="1905" operator="equal">
      <formula>"COMPLETAR"</formula>
    </cfRule>
  </conditionalFormatting>
  <conditionalFormatting sqref="B262:C262">
    <cfRule type="cellIs" dxfId="1972" priority="1904" operator="equal">
      <formula>"COMPLETAR"</formula>
    </cfRule>
  </conditionalFormatting>
  <conditionalFormatting sqref="B262:C262">
    <cfRule type="cellIs" dxfId="1971" priority="1903" operator="equal">
      <formula>"COMPLETAR"</formula>
    </cfRule>
  </conditionalFormatting>
  <conditionalFormatting sqref="B262:C262">
    <cfRule type="cellIs" dxfId="1970" priority="1902" operator="equal">
      <formula>"COMPLETAR"</formula>
    </cfRule>
  </conditionalFormatting>
  <conditionalFormatting sqref="B262:C262">
    <cfRule type="cellIs" dxfId="1969" priority="1901" operator="equal">
      <formula>"COMPLETAR"</formula>
    </cfRule>
  </conditionalFormatting>
  <conditionalFormatting sqref="B262:C262">
    <cfRule type="cellIs" dxfId="1968" priority="1900" operator="equal">
      <formula>"COMPLETAR"</formula>
    </cfRule>
  </conditionalFormatting>
  <conditionalFormatting sqref="B262:C262">
    <cfRule type="cellIs" dxfId="1967" priority="1899" operator="equal">
      <formula>"COMPLETAR"</formula>
    </cfRule>
  </conditionalFormatting>
  <conditionalFormatting sqref="B262:C262">
    <cfRule type="cellIs" dxfId="1966" priority="1898" operator="equal">
      <formula>"COMPLETAR"</formula>
    </cfRule>
  </conditionalFormatting>
  <conditionalFormatting sqref="B262:C262">
    <cfRule type="cellIs" dxfId="1965" priority="1897" operator="equal">
      <formula>"COMPLETAR"</formula>
    </cfRule>
  </conditionalFormatting>
  <conditionalFormatting sqref="B262:C262">
    <cfRule type="cellIs" dxfId="1964" priority="1896" operator="equal">
      <formula>"COMPLETAR"</formula>
    </cfRule>
  </conditionalFormatting>
  <conditionalFormatting sqref="B262:C262">
    <cfRule type="cellIs" dxfId="1963" priority="1895" operator="equal">
      <formula>"COMPLETAR"</formula>
    </cfRule>
  </conditionalFormatting>
  <conditionalFormatting sqref="B262:C262">
    <cfRule type="cellIs" dxfId="1962" priority="1894" operator="equal">
      <formula>"COMPLETAR"</formula>
    </cfRule>
  </conditionalFormatting>
  <conditionalFormatting sqref="B262:C262">
    <cfRule type="cellIs" dxfId="1961" priority="1893" operator="equal">
      <formula>"COMPLETAR"</formula>
    </cfRule>
  </conditionalFormatting>
  <conditionalFormatting sqref="B262:C262">
    <cfRule type="cellIs" dxfId="1960" priority="1892" operator="equal">
      <formula>"COMPLETAR"</formula>
    </cfRule>
  </conditionalFormatting>
  <conditionalFormatting sqref="B262:C262">
    <cfRule type="cellIs" dxfId="1959" priority="1891" operator="equal">
      <formula>"COMPLETAR"</formula>
    </cfRule>
  </conditionalFormatting>
  <conditionalFormatting sqref="B262:C262">
    <cfRule type="cellIs" dxfId="1958" priority="1890" operator="equal">
      <formula>"COMPLETAR"</formula>
    </cfRule>
  </conditionalFormatting>
  <conditionalFormatting sqref="B262:C262">
    <cfRule type="cellIs" dxfId="1957" priority="1889" operator="equal">
      <formula>"COMPLETAR"</formula>
    </cfRule>
  </conditionalFormatting>
  <conditionalFormatting sqref="B263:C263">
    <cfRule type="cellIs" dxfId="1956" priority="1888" operator="equal">
      <formula>"COMPLETAR"</formula>
    </cfRule>
  </conditionalFormatting>
  <conditionalFormatting sqref="B263:C263">
    <cfRule type="cellIs" dxfId="1955" priority="1887" operator="equal">
      <formula>"COMPLETAR"</formula>
    </cfRule>
  </conditionalFormatting>
  <conditionalFormatting sqref="B263:C263">
    <cfRule type="cellIs" dxfId="1954" priority="1886" operator="equal">
      <formula>"COMPLETAR"</formula>
    </cfRule>
  </conditionalFormatting>
  <conditionalFormatting sqref="B263:C263">
    <cfRule type="cellIs" dxfId="1953" priority="1885" operator="equal">
      <formula>"COMPLETAR"</formula>
    </cfRule>
  </conditionalFormatting>
  <conditionalFormatting sqref="B263:C263">
    <cfRule type="cellIs" dxfId="1952" priority="1884" operator="equal">
      <formula>"COMPLETAR"</formula>
    </cfRule>
  </conditionalFormatting>
  <conditionalFormatting sqref="B263:C263">
    <cfRule type="cellIs" dxfId="1951" priority="1883" operator="equal">
      <formula>"COMPLETAR"</formula>
    </cfRule>
  </conditionalFormatting>
  <conditionalFormatting sqref="B263:C263">
    <cfRule type="cellIs" dxfId="1950" priority="1882" operator="equal">
      <formula>"COMPLETAR"</formula>
    </cfRule>
  </conditionalFormatting>
  <conditionalFormatting sqref="B263:C263">
    <cfRule type="cellIs" dxfId="1949" priority="1881" operator="equal">
      <formula>"COMPLETAR"</formula>
    </cfRule>
  </conditionalFormatting>
  <conditionalFormatting sqref="B263:C263">
    <cfRule type="cellIs" dxfId="1948" priority="1880" operator="equal">
      <formula>"COMPLETAR"</formula>
    </cfRule>
  </conditionalFormatting>
  <conditionalFormatting sqref="B263:C263">
    <cfRule type="cellIs" dxfId="1947" priority="1879" operator="equal">
      <formula>"COMPLETAR"</formula>
    </cfRule>
  </conditionalFormatting>
  <conditionalFormatting sqref="B263:C263">
    <cfRule type="cellIs" dxfId="1946" priority="1878" operator="equal">
      <formula>"COMPLETAR"</formula>
    </cfRule>
  </conditionalFormatting>
  <conditionalFormatting sqref="B263:C263">
    <cfRule type="cellIs" dxfId="1945" priority="1877" operator="equal">
      <formula>"COMPLETAR"</formula>
    </cfRule>
  </conditionalFormatting>
  <conditionalFormatting sqref="B263:C263">
    <cfRule type="cellIs" dxfId="1944" priority="1876" operator="equal">
      <formula>"COMPLETAR"</formula>
    </cfRule>
  </conditionalFormatting>
  <conditionalFormatting sqref="B263:C263">
    <cfRule type="cellIs" dxfId="1943" priority="1875" operator="equal">
      <formula>"COMPLETAR"</formula>
    </cfRule>
  </conditionalFormatting>
  <conditionalFormatting sqref="B263:C263">
    <cfRule type="cellIs" dxfId="1942" priority="1874" operator="equal">
      <formula>"COMPLETAR"</formula>
    </cfRule>
  </conditionalFormatting>
  <conditionalFormatting sqref="B263:C263">
    <cfRule type="cellIs" dxfId="1941" priority="1873" operator="equal">
      <formula>"COMPLETAR"</formula>
    </cfRule>
  </conditionalFormatting>
  <conditionalFormatting sqref="B263:C263">
    <cfRule type="cellIs" dxfId="1940" priority="1872" operator="equal">
      <formula>"COMPLETAR"</formula>
    </cfRule>
  </conditionalFormatting>
  <conditionalFormatting sqref="B263:C263">
    <cfRule type="cellIs" dxfId="1939" priority="1871" operator="equal">
      <formula>"COMPLETAR"</formula>
    </cfRule>
  </conditionalFormatting>
  <conditionalFormatting sqref="B263:C263">
    <cfRule type="cellIs" dxfId="1938" priority="1870" operator="equal">
      <formula>"COMPLETAR"</formula>
    </cfRule>
  </conditionalFormatting>
  <conditionalFormatting sqref="B263:C263">
    <cfRule type="cellIs" dxfId="1937" priority="1869" operator="equal">
      <formula>"COMPLETAR"</formula>
    </cfRule>
  </conditionalFormatting>
  <conditionalFormatting sqref="B263:C263">
    <cfRule type="cellIs" dxfId="1936" priority="1868" operator="equal">
      <formula>"COMPLETAR"</formula>
    </cfRule>
  </conditionalFormatting>
  <conditionalFormatting sqref="B263:C263">
    <cfRule type="cellIs" dxfId="1935" priority="1867" operator="equal">
      <formula>"COMPLETAR"</formula>
    </cfRule>
  </conditionalFormatting>
  <conditionalFormatting sqref="B263:C263">
    <cfRule type="cellIs" dxfId="1934" priority="1866" operator="equal">
      <formula>"COMPLETAR"</formula>
    </cfRule>
  </conditionalFormatting>
  <conditionalFormatting sqref="B263:C263">
    <cfRule type="cellIs" dxfId="1933" priority="1865" operator="equal">
      <formula>"COMPLETAR"</formula>
    </cfRule>
  </conditionalFormatting>
  <conditionalFormatting sqref="B263:C263">
    <cfRule type="cellIs" dxfId="1932" priority="1864" operator="equal">
      <formula>"COMPLETAR"</formula>
    </cfRule>
  </conditionalFormatting>
  <conditionalFormatting sqref="B264:C264">
    <cfRule type="cellIs" dxfId="1931" priority="1863" operator="equal">
      <formula>"COMPLETAR"</formula>
    </cfRule>
  </conditionalFormatting>
  <conditionalFormatting sqref="B264:C264">
    <cfRule type="cellIs" dxfId="1930" priority="1862" operator="equal">
      <formula>"COMPLETAR"</formula>
    </cfRule>
  </conditionalFormatting>
  <conditionalFormatting sqref="B264:C264">
    <cfRule type="cellIs" dxfId="1929" priority="1861" operator="equal">
      <formula>"COMPLETAR"</formula>
    </cfRule>
  </conditionalFormatting>
  <conditionalFormatting sqref="B264:C264">
    <cfRule type="cellIs" dxfId="1928" priority="1860" operator="equal">
      <formula>"COMPLETAR"</formula>
    </cfRule>
  </conditionalFormatting>
  <conditionalFormatting sqref="B264:C264">
    <cfRule type="cellIs" dxfId="1927" priority="1859" operator="equal">
      <formula>"COMPLETAR"</formula>
    </cfRule>
  </conditionalFormatting>
  <conditionalFormatting sqref="B264:C264">
    <cfRule type="cellIs" dxfId="1926" priority="1858" operator="equal">
      <formula>"COMPLETAR"</formula>
    </cfRule>
  </conditionalFormatting>
  <conditionalFormatting sqref="B264:C264">
    <cfRule type="cellIs" dxfId="1925" priority="1857" operator="equal">
      <formula>"COMPLETAR"</formula>
    </cfRule>
  </conditionalFormatting>
  <conditionalFormatting sqref="B264:C264">
    <cfRule type="cellIs" dxfId="1924" priority="1856" operator="equal">
      <formula>"COMPLETAR"</formula>
    </cfRule>
  </conditionalFormatting>
  <conditionalFormatting sqref="B264:C264">
    <cfRule type="cellIs" dxfId="1923" priority="1855" operator="equal">
      <formula>"COMPLETAR"</formula>
    </cfRule>
  </conditionalFormatting>
  <conditionalFormatting sqref="B264:C264">
    <cfRule type="cellIs" dxfId="1922" priority="1854" operator="equal">
      <formula>"COMPLETAR"</formula>
    </cfRule>
  </conditionalFormatting>
  <conditionalFormatting sqref="B264:C264">
    <cfRule type="cellIs" dxfId="1921" priority="1853" operator="equal">
      <formula>"COMPLETAR"</formula>
    </cfRule>
  </conditionalFormatting>
  <conditionalFormatting sqref="B264:C264">
    <cfRule type="cellIs" dxfId="1920" priority="1852" operator="equal">
      <formula>"COMPLETAR"</formula>
    </cfRule>
  </conditionalFormatting>
  <conditionalFormatting sqref="B264:C264">
    <cfRule type="cellIs" dxfId="1919" priority="1851" operator="equal">
      <formula>"COMPLETAR"</formula>
    </cfRule>
  </conditionalFormatting>
  <conditionalFormatting sqref="B264:C264">
    <cfRule type="cellIs" dxfId="1918" priority="1850" operator="equal">
      <formula>"COMPLETAR"</formula>
    </cfRule>
  </conditionalFormatting>
  <conditionalFormatting sqref="B264:C264">
    <cfRule type="cellIs" dxfId="1917" priority="1849" operator="equal">
      <formula>"COMPLETAR"</formula>
    </cfRule>
  </conditionalFormatting>
  <conditionalFormatting sqref="B264:C264">
    <cfRule type="cellIs" dxfId="1916" priority="1848" operator="equal">
      <formula>"COMPLETAR"</formula>
    </cfRule>
  </conditionalFormatting>
  <conditionalFormatting sqref="B264:C264">
    <cfRule type="cellIs" dxfId="1915" priority="1847" operator="equal">
      <formula>"COMPLETAR"</formula>
    </cfRule>
  </conditionalFormatting>
  <conditionalFormatting sqref="B264:C264">
    <cfRule type="cellIs" dxfId="1914" priority="1846" operator="equal">
      <formula>"COMPLETAR"</formula>
    </cfRule>
  </conditionalFormatting>
  <conditionalFormatting sqref="B264:C264">
    <cfRule type="cellIs" dxfId="1913" priority="1845" operator="equal">
      <formula>"COMPLETAR"</formula>
    </cfRule>
  </conditionalFormatting>
  <conditionalFormatting sqref="B264:C264">
    <cfRule type="cellIs" dxfId="1912" priority="1844" operator="equal">
      <formula>"COMPLETAR"</formula>
    </cfRule>
  </conditionalFormatting>
  <conditionalFormatting sqref="B264:C264">
    <cfRule type="cellIs" dxfId="1911" priority="1843" operator="equal">
      <formula>"COMPLETAR"</formula>
    </cfRule>
  </conditionalFormatting>
  <conditionalFormatting sqref="B264:C264">
    <cfRule type="cellIs" dxfId="1910" priority="1842" operator="equal">
      <formula>"COMPLETAR"</formula>
    </cfRule>
  </conditionalFormatting>
  <conditionalFormatting sqref="B264:C264">
    <cfRule type="cellIs" dxfId="1909" priority="1841" operator="equal">
      <formula>"COMPLETAR"</formula>
    </cfRule>
  </conditionalFormatting>
  <conditionalFormatting sqref="B264:C264">
    <cfRule type="cellIs" dxfId="1908" priority="1840" operator="equal">
      <formula>"COMPLETAR"</formula>
    </cfRule>
  </conditionalFormatting>
  <conditionalFormatting sqref="B264:C264">
    <cfRule type="cellIs" dxfId="1907" priority="1839" operator="equal">
      <formula>"COMPLETAR"</formula>
    </cfRule>
  </conditionalFormatting>
  <conditionalFormatting sqref="B265:C265">
    <cfRule type="cellIs" dxfId="1906" priority="1838" operator="equal">
      <formula>"COMPLETAR"</formula>
    </cfRule>
  </conditionalFormatting>
  <conditionalFormatting sqref="B265:C265">
    <cfRule type="cellIs" dxfId="1905" priority="1837" operator="equal">
      <formula>"COMPLETAR"</formula>
    </cfRule>
  </conditionalFormatting>
  <conditionalFormatting sqref="B265:C265">
    <cfRule type="cellIs" dxfId="1904" priority="1836" operator="equal">
      <formula>"COMPLETAR"</formula>
    </cfRule>
  </conditionalFormatting>
  <conditionalFormatting sqref="B265:C265">
    <cfRule type="cellIs" dxfId="1903" priority="1835" operator="equal">
      <formula>"COMPLETAR"</formula>
    </cfRule>
  </conditionalFormatting>
  <conditionalFormatting sqref="B265:C265">
    <cfRule type="cellIs" dxfId="1902" priority="1834" operator="equal">
      <formula>"COMPLETAR"</formula>
    </cfRule>
  </conditionalFormatting>
  <conditionalFormatting sqref="B265:C265">
    <cfRule type="cellIs" dxfId="1901" priority="1833" operator="equal">
      <formula>"COMPLETAR"</formula>
    </cfRule>
  </conditionalFormatting>
  <conditionalFormatting sqref="B265:C265">
    <cfRule type="cellIs" dxfId="1900" priority="1832" operator="equal">
      <formula>"COMPLETAR"</formula>
    </cfRule>
  </conditionalFormatting>
  <conditionalFormatting sqref="B265:C265">
    <cfRule type="cellIs" dxfId="1899" priority="1831" operator="equal">
      <formula>"COMPLETAR"</formula>
    </cfRule>
  </conditionalFormatting>
  <conditionalFormatting sqref="B265:C265">
    <cfRule type="cellIs" dxfId="1898" priority="1830" operator="equal">
      <formula>"COMPLETAR"</formula>
    </cfRule>
  </conditionalFormatting>
  <conditionalFormatting sqref="B265:C265">
    <cfRule type="cellIs" dxfId="1897" priority="1829" operator="equal">
      <formula>"COMPLETAR"</formula>
    </cfRule>
  </conditionalFormatting>
  <conditionalFormatting sqref="B265:C265">
    <cfRule type="cellIs" dxfId="1896" priority="1828" operator="equal">
      <formula>"COMPLETAR"</formula>
    </cfRule>
  </conditionalFormatting>
  <conditionalFormatting sqref="B265:C265">
    <cfRule type="cellIs" dxfId="1895" priority="1827" operator="equal">
      <formula>"COMPLETAR"</formula>
    </cfRule>
  </conditionalFormatting>
  <conditionalFormatting sqref="B265:C265">
    <cfRule type="cellIs" dxfId="1894" priority="1826" operator="equal">
      <formula>"COMPLETAR"</formula>
    </cfRule>
  </conditionalFormatting>
  <conditionalFormatting sqref="B265:C265">
    <cfRule type="cellIs" dxfId="1893" priority="1825" operator="equal">
      <formula>"COMPLETAR"</formula>
    </cfRule>
  </conditionalFormatting>
  <conditionalFormatting sqref="B265:C265">
    <cfRule type="cellIs" dxfId="1892" priority="1824" operator="equal">
      <formula>"COMPLETAR"</formula>
    </cfRule>
  </conditionalFormatting>
  <conditionalFormatting sqref="B265:C265">
    <cfRule type="cellIs" dxfId="1891" priority="1823" operator="equal">
      <formula>"COMPLETAR"</formula>
    </cfRule>
  </conditionalFormatting>
  <conditionalFormatting sqref="B265:C265">
    <cfRule type="cellIs" dxfId="1890" priority="1822" operator="equal">
      <formula>"COMPLETAR"</formula>
    </cfRule>
  </conditionalFormatting>
  <conditionalFormatting sqref="B265:C265">
    <cfRule type="cellIs" dxfId="1889" priority="1821" operator="equal">
      <formula>"COMPLETAR"</formula>
    </cfRule>
  </conditionalFormatting>
  <conditionalFormatting sqref="B265:C265">
    <cfRule type="cellIs" dxfId="1888" priority="1820" operator="equal">
      <formula>"COMPLETAR"</formula>
    </cfRule>
  </conditionalFormatting>
  <conditionalFormatting sqref="B265:C265">
    <cfRule type="cellIs" dxfId="1887" priority="1819" operator="equal">
      <formula>"COMPLETAR"</formula>
    </cfRule>
  </conditionalFormatting>
  <conditionalFormatting sqref="B265:C265">
    <cfRule type="cellIs" dxfId="1886" priority="1818" operator="equal">
      <formula>"COMPLETAR"</formula>
    </cfRule>
  </conditionalFormatting>
  <conditionalFormatting sqref="B265:C265">
    <cfRule type="cellIs" dxfId="1885" priority="1817" operator="equal">
      <formula>"COMPLETAR"</formula>
    </cfRule>
  </conditionalFormatting>
  <conditionalFormatting sqref="B265:C265">
    <cfRule type="cellIs" dxfId="1884" priority="1816" operator="equal">
      <formula>"COMPLETAR"</formula>
    </cfRule>
  </conditionalFormatting>
  <conditionalFormatting sqref="B265:C265">
    <cfRule type="cellIs" dxfId="1883" priority="1815" operator="equal">
      <formula>"COMPLETAR"</formula>
    </cfRule>
  </conditionalFormatting>
  <conditionalFormatting sqref="B265:C265">
    <cfRule type="cellIs" dxfId="1882" priority="1814" operator="equal">
      <formula>"COMPLETAR"</formula>
    </cfRule>
  </conditionalFormatting>
  <conditionalFormatting sqref="B266:C266">
    <cfRule type="cellIs" dxfId="1881" priority="1813" operator="equal">
      <formula>"COMPLETAR"</formula>
    </cfRule>
  </conditionalFormatting>
  <conditionalFormatting sqref="B266:C266">
    <cfRule type="cellIs" dxfId="1880" priority="1812" operator="equal">
      <formula>"COMPLETAR"</formula>
    </cfRule>
  </conditionalFormatting>
  <conditionalFormatting sqref="B266:C266">
    <cfRule type="cellIs" dxfId="1879" priority="1811" operator="equal">
      <formula>"COMPLETAR"</formula>
    </cfRule>
  </conditionalFormatting>
  <conditionalFormatting sqref="B266:C266">
    <cfRule type="cellIs" dxfId="1878" priority="1810" operator="equal">
      <formula>"COMPLETAR"</formula>
    </cfRule>
  </conditionalFormatting>
  <conditionalFormatting sqref="B266:C266">
    <cfRule type="cellIs" dxfId="1877" priority="1809" operator="equal">
      <formula>"COMPLETAR"</formula>
    </cfRule>
  </conditionalFormatting>
  <conditionalFormatting sqref="B266:C266">
    <cfRule type="cellIs" dxfId="1876" priority="1808" operator="equal">
      <formula>"COMPLETAR"</formula>
    </cfRule>
  </conditionalFormatting>
  <conditionalFormatting sqref="B266:C266">
    <cfRule type="cellIs" dxfId="1875" priority="1807" operator="equal">
      <formula>"COMPLETAR"</formula>
    </cfRule>
  </conditionalFormatting>
  <conditionalFormatting sqref="B266:C266">
    <cfRule type="cellIs" dxfId="1874" priority="1806" operator="equal">
      <formula>"COMPLETAR"</formula>
    </cfRule>
  </conditionalFormatting>
  <conditionalFormatting sqref="B266:C266">
    <cfRule type="cellIs" dxfId="1873" priority="1805" operator="equal">
      <formula>"COMPLETAR"</formula>
    </cfRule>
  </conditionalFormatting>
  <conditionalFormatting sqref="B266:C266">
    <cfRule type="cellIs" dxfId="1872" priority="1804" operator="equal">
      <formula>"COMPLETAR"</formula>
    </cfRule>
  </conditionalFormatting>
  <conditionalFormatting sqref="B266:C266">
    <cfRule type="cellIs" dxfId="1871" priority="1803" operator="equal">
      <formula>"COMPLETAR"</formula>
    </cfRule>
  </conditionalFormatting>
  <conditionalFormatting sqref="B266:C266">
    <cfRule type="cellIs" dxfId="1870" priority="1802" operator="equal">
      <formula>"COMPLETAR"</formula>
    </cfRule>
  </conditionalFormatting>
  <conditionalFormatting sqref="B266:C266">
    <cfRule type="cellIs" dxfId="1869" priority="1801" operator="equal">
      <formula>"COMPLETAR"</formula>
    </cfRule>
  </conditionalFormatting>
  <conditionalFormatting sqref="B266:C266">
    <cfRule type="cellIs" dxfId="1868" priority="1800" operator="equal">
      <formula>"COMPLETAR"</formula>
    </cfRule>
  </conditionalFormatting>
  <conditionalFormatting sqref="B266:C266">
    <cfRule type="cellIs" dxfId="1867" priority="1799" operator="equal">
      <formula>"COMPLETAR"</formula>
    </cfRule>
  </conditionalFormatting>
  <conditionalFormatting sqref="B266:C266">
    <cfRule type="cellIs" dxfId="1866" priority="1798" operator="equal">
      <formula>"COMPLETAR"</formula>
    </cfRule>
  </conditionalFormatting>
  <conditionalFormatting sqref="B266:C266">
    <cfRule type="cellIs" dxfId="1865" priority="1797" operator="equal">
      <formula>"COMPLETAR"</formula>
    </cfRule>
  </conditionalFormatting>
  <conditionalFormatting sqref="B266:C266">
    <cfRule type="cellIs" dxfId="1864" priority="1796" operator="equal">
      <formula>"COMPLETAR"</formula>
    </cfRule>
  </conditionalFormatting>
  <conditionalFormatting sqref="B266:C266">
    <cfRule type="cellIs" dxfId="1863" priority="1795" operator="equal">
      <formula>"COMPLETAR"</formula>
    </cfRule>
  </conditionalFormatting>
  <conditionalFormatting sqref="B266:C266">
    <cfRule type="cellIs" dxfId="1862" priority="1794" operator="equal">
      <formula>"COMPLETAR"</formula>
    </cfRule>
  </conditionalFormatting>
  <conditionalFormatting sqref="B266:C266">
    <cfRule type="cellIs" dxfId="1861" priority="1793" operator="equal">
      <formula>"COMPLETAR"</formula>
    </cfRule>
  </conditionalFormatting>
  <conditionalFormatting sqref="B266:C266">
    <cfRule type="cellIs" dxfId="1860" priority="1792" operator="equal">
      <formula>"COMPLETAR"</formula>
    </cfRule>
  </conditionalFormatting>
  <conditionalFormatting sqref="B266:C266">
    <cfRule type="cellIs" dxfId="1859" priority="1791" operator="equal">
      <formula>"COMPLETAR"</formula>
    </cfRule>
  </conditionalFormatting>
  <conditionalFormatting sqref="B266:C266">
    <cfRule type="cellIs" dxfId="1858" priority="1790" operator="equal">
      <formula>"COMPLETAR"</formula>
    </cfRule>
  </conditionalFormatting>
  <conditionalFormatting sqref="B266:C266">
    <cfRule type="cellIs" dxfId="1857" priority="1789" operator="equal">
      <formula>"COMPLETAR"</formula>
    </cfRule>
  </conditionalFormatting>
  <conditionalFormatting sqref="B267:C267">
    <cfRule type="cellIs" dxfId="1856" priority="1788" operator="equal">
      <formula>"COMPLETAR"</formula>
    </cfRule>
  </conditionalFormatting>
  <conditionalFormatting sqref="B267:C267">
    <cfRule type="cellIs" dxfId="1855" priority="1787" operator="equal">
      <formula>"COMPLETAR"</formula>
    </cfRule>
  </conditionalFormatting>
  <conditionalFormatting sqref="B267:C267">
    <cfRule type="cellIs" dxfId="1854" priority="1786" operator="equal">
      <formula>"COMPLETAR"</formula>
    </cfRule>
  </conditionalFormatting>
  <conditionalFormatting sqref="B267:C267">
    <cfRule type="cellIs" dxfId="1853" priority="1785" operator="equal">
      <formula>"COMPLETAR"</formula>
    </cfRule>
  </conditionalFormatting>
  <conditionalFormatting sqref="B267:C267">
    <cfRule type="cellIs" dxfId="1852" priority="1784" operator="equal">
      <formula>"COMPLETAR"</formula>
    </cfRule>
  </conditionalFormatting>
  <conditionalFormatting sqref="B267:C267">
    <cfRule type="cellIs" dxfId="1851" priority="1783" operator="equal">
      <formula>"COMPLETAR"</formula>
    </cfRule>
  </conditionalFormatting>
  <conditionalFormatting sqref="B267:C267">
    <cfRule type="cellIs" dxfId="1850" priority="1782" operator="equal">
      <formula>"COMPLETAR"</formula>
    </cfRule>
  </conditionalFormatting>
  <conditionalFormatting sqref="B267:C267">
    <cfRule type="cellIs" dxfId="1849" priority="1781" operator="equal">
      <formula>"COMPLETAR"</formula>
    </cfRule>
  </conditionalFormatting>
  <conditionalFormatting sqref="B267:C267">
    <cfRule type="cellIs" dxfId="1848" priority="1780" operator="equal">
      <formula>"COMPLETAR"</formula>
    </cfRule>
  </conditionalFormatting>
  <conditionalFormatting sqref="B267:C267">
    <cfRule type="cellIs" dxfId="1847" priority="1779" operator="equal">
      <formula>"COMPLETAR"</formula>
    </cfRule>
  </conditionalFormatting>
  <conditionalFormatting sqref="B267:C267">
    <cfRule type="cellIs" dxfId="1846" priority="1778" operator="equal">
      <formula>"COMPLETAR"</formula>
    </cfRule>
  </conditionalFormatting>
  <conditionalFormatting sqref="B267:C267">
    <cfRule type="cellIs" dxfId="1845" priority="1777" operator="equal">
      <formula>"COMPLETAR"</formula>
    </cfRule>
  </conditionalFormatting>
  <conditionalFormatting sqref="B267:C267">
    <cfRule type="cellIs" dxfId="1844" priority="1776" operator="equal">
      <formula>"COMPLETAR"</formula>
    </cfRule>
  </conditionalFormatting>
  <conditionalFormatting sqref="B267:C267">
    <cfRule type="cellIs" dxfId="1843" priority="1775" operator="equal">
      <formula>"COMPLETAR"</formula>
    </cfRule>
  </conditionalFormatting>
  <conditionalFormatting sqref="B267:C267">
    <cfRule type="cellIs" dxfId="1842" priority="1774" operator="equal">
      <formula>"COMPLETAR"</formula>
    </cfRule>
  </conditionalFormatting>
  <conditionalFormatting sqref="B267:C267">
    <cfRule type="cellIs" dxfId="1841" priority="1773" operator="equal">
      <formula>"COMPLETAR"</formula>
    </cfRule>
  </conditionalFormatting>
  <conditionalFormatting sqref="B267:C267">
    <cfRule type="cellIs" dxfId="1840" priority="1772" operator="equal">
      <formula>"COMPLETAR"</formula>
    </cfRule>
  </conditionalFormatting>
  <conditionalFormatting sqref="B267:C267">
    <cfRule type="cellIs" dxfId="1839" priority="1771" operator="equal">
      <formula>"COMPLETAR"</formula>
    </cfRule>
  </conditionalFormatting>
  <conditionalFormatting sqref="B267:C267">
    <cfRule type="cellIs" dxfId="1838" priority="1770" operator="equal">
      <formula>"COMPLETAR"</formula>
    </cfRule>
  </conditionalFormatting>
  <conditionalFormatting sqref="B267:C267">
    <cfRule type="cellIs" dxfId="1837" priority="1769" operator="equal">
      <formula>"COMPLETAR"</formula>
    </cfRule>
  </conditionalFormatting>
  <conditionalFormatting sqref="B267:C267">
    <cfRule type="cellIs" dxfId="1836" priority="1768" operator="equal">
      <formula>"COMPLETAR"</formula>
    </cfRule>
  </conditionalFormatting>
  <conditionalFormatting sqref="B267:C267">
    <cfRule type="cellIs" dxfId="1835" priority="1767" operator="equal">
      <formula>"COMPLETAR"</formula>
    </cfRule>
  </conditionalFormatting>
  <conditionalFormatting sqref="B267:C267">
    <cfRule type="cellIs" dxfId="1834" priority="1766" operator="equal">
      <formula>"COMPLETAR"</formula>
    </cfRule>
  </conditionalFormatting>
  <conditionalFormatting sqref="B267:C267">
    <cfRule type="cellIs" dxfId="1833" priority="1765" operator="equal">
      <formula>"COMPLETAR"</formula>
    </cfRule>
  </conditionalFormatting>
  <conditionalFormatting sqref="B267:C267">
    <cfRule type="cellIs" dxfId="1832" priority="1764" operator="equal">
      <formula>"COMPLETAR"</formula>
    </cfRule>
  </conditionalFormatting>
  <conditionalFormatting sqref="B267:C267">
    <cfRule type="cellIs" dxfId="1831" priority="1763" operator="equal">
      <formula>"COMPLETAR"</formula>
    </cfRule>
  </conditionalFormatting>
  <conditionalFormatting sqref="B267:C267">
    <cfRule type="cellIs" dxfId="1830" priority="1762" operator="equal">
      <formula>"COMPLETAR"</formula>
    </cfRule>
  </conditionalFormatting>
  <conditionalFormatting sqref="B267:C267">
    <cfRule type="cellIs" dxfId="1829" priority="1761" operator="equal">
      <formula>"COMPLETAR"</formula>
    </cfRule>
  </conditionalFormatting>
  <conditionalFormatting sqref="B267:C267">
    <cfRule type="cellIs" dxfId="1828" priority="1760" operator="equal">
      <formula>"COMPLETAR"</formula>
    </cfRule>
  </conditionalFormatting>
  <conditionalFormatting sqref="B268:C288">
    <cfRule type="cellIs" dxfId="1827" priority="1759" operator="equal">
      <formula>"COMPLETAR"</formula>
    </cfRule>
  </conditionalFormatting>
  <conditionalFormatting sqref="B268:C268">
    <cfRule type="cellIs" dxfId="1826" priority="1758" operator="equal">
      <formula>"COMPLETAR"</formula>
    </cfRule>
  </conditionalFormatting>
  <conditionalFormatting sqref="B268:C268">
    <cfRule type="cellIs" dxfId="1825" priority="1757" operator="equal">
      <formula>"COMPLETAR"</formula>
    </cfRule>
  </conditionalFormatting>
  <conditionalFormatting sqref="B268:C268">
    <cfRule type="cellIs" dxfId="1824" priority="1756" operator="equal">
      <formula>"COMPLETAR"</formula>
    </cfRule>
  </conditionalFormatting>
  <conditionalFormatting sqref="B268:C268">
    <cfRule type="cellIs" dxfId="1823" priority="1755" operator="equal">
      <formula>"COMPLETAR"</formula>
    </cfRule>
  </conditionalFormatting>
  <conditionalFormatting sqref="B268:C268">
    <cfRule type="cellIs" dxfId="1822" priority="1754" operator="equal">
      <formula>"COMPLETAR"</formula>
    </cfRule>
  </conditionalFormatting>
  <conditionalFormatting sqref="B268:C268">
    <cfRule type="cellIs" dxfId="1821" priority="1753" operator="equal">
      <formula>"COMPLETAR"</formula>
    </cfRule>
  </conditionalFormatting>
  <conditionalFormatting sqref="B268:C268">
    <cfRule type="cellIs" dxfId="1820" priority="1752" operator="equal">
      <formula>"COMPLETAR"</formula>
    </cfRule>
  </conditionalFormatting>
  <conditionalFormatting sqref="B268:C268">
    <cfRule type="cellIs" dxfId="1819" priority="1751" operator="equal">
      <formula>"COMPLETAR"</formula>
    </cfRule>
  </conditionalFormatting>
  <conditionalFormatting sqref="B268:C268">
    <cfRule type="cellIs" dxfId="1818" priority="1750" operator="equal">
      <formula>"COMPLETAR"</formula>
    </cfRule>
  </conditionalFormatting>
  <conditionalFormatting sqref="B268:C268">
    <cfRule type="cellIs" dxfId="1817" priority="1749" operator="equal">
      <formula>"COMPLETAR"</formula>
    </cfRule>
  </conditionalFormatting>
  <conditionalFormatting sqref="B268:C268">
    <cfRule type="cellIs" dxfId="1816" priority="1748" operator="equal">
      <formula>"COMPLETAR"</formula>
    </cfRule>
  </conditionalFormatting>
  <conditionalFormatting sqref="B268:C268">
    <cfRule type="cellIs" dxfId="1815" priority="1747" operator="equal">
      <formula>"COMPLETAR"</formula>
    </cfRule>
  </conditionalFormatting>
  <conditionalFormatting sqref="B268:C268">
    <cfRule type="cellIs" dxfId="1814" priority="1746" operator="equal">
      <formula>"COMPLETAR"</formula>
    </cfRule>
  </conditionalFormatting>
  <conditionalFormatting sqref="B268:C268">
    <cfRule type="cellIs" dxfId="1813" priority="1745" operator="equal">
      <formula>"COMPLETAR"</formula>
    </cfRule>
  </conditionalFormatting>
  <conditionalFormatting sqref="B268:C268">
    <cfRule type="cellIs" dxfId="1812" priority="1744" operator="equal">
      <formula>"COMPLETAR"</formula>
    </cfRule>
  </conditionalFormatting>
  <conditionalFormatting sqref="B268:C268">
    <cfRule type="cellIs" dxfId="1811" priority="1743" operator="equal">
      <formula>"COMPLETAR"</formula>
    </cfRule>
  </conditionalFormatting>
  <conditionalFormatting sqref="B268:C268">
    <cfRule type="cellIs" dxfId="1810" priority="1742" operator="equal">
      <formula>"COMPLETAR"</formula>
    </cfRule>
  </conditionalFormatting>
  <conditionalFormatting sqref="B268:C268">
    <cfRule type="cellIs" dxfId="1809" priority="1741" operator="equal">
      <formula>"COMPLETAR"</formula>
    </cfRule>
  </conditionalFormatting>
  <conditionalFormatting sqref="B268:C268">
    <cfRule type="cellIs" dxfId="1808" priority="1740" operator="equal">
      <formula>"COMPLETAR"</formula>
    </cfRule>
  </conditionalFormatting>
  <conditionalFormatting sqref="B268:C268">
    <cfRule type="cellIs" dxfId="1807" priority="1739" operator="equal">
      <formula>"COMPLETAR"</formula>
    </cfRule>
  </conditionalFormatting>
  <conditionalFormatting sqref="B268:C268">
    <cfRule type="cellIs" dxfId="1806" priority="1738" operator="equal">
      <formula>"COMPLETAR"</formula>
    </cfRule>
  </conditionalFormatting>
  <conditionalFormatting sqref="B268:C268">
    <cfRule type="cellIs" dxfId="1805" priority="1737" operator="equal">
      <formula>"COMPLETAR"</formula>
    </cfRule>
  </conditionalFormatting>
  <conditionalFormatting sqref="B268:C268">
    <cfRule type="cellIs" dxfId="1804" priority="1736" operator="equal">
      <formula>"COMPLETAR"</formula>
    </cfRule>
  </conditionalFormatting>
  <conditionalFormatting sqref="B268:C268">
    <cfRule type="cellIs" dxfId="1803" priority="1735" operator="equal">
      <formula>"COMPLETAR"</formula>
    </cfRule>
  </conditionalFormatting>
  <conditionalFormatting sqref="B269:C269">
    <cfRule type="cellIs" dxfId="1802" priority="1734" operator="equal">
      <formula>"COMPLETAR"</formula>
    </cfRule>
  </conditionalFormatting>
  <conditionalFormatting sqref="B269:C269">
    <cfRule type="cellIs" dxfId="1801" priority="1733" operator="equal">
      <formula>"COMPLETAR"</formula>
    </cfRule>
  </conditionalFormatting>
  <conditionalFormatting sqref="B269:C269">
    <cfRule type="cellIs" dxfId="1800" priority="1732" operator="equal">
      <formula>"COMPLETAR"</formula>
    </cfRule>
  </conditionalFormatting>
  <conditionalFormatting sqref="B269:C269">
    <cfRule type="cellIs" dxfId="1799" priority="1731" operator="equal">
      <formula>"COMPLETAR"</formula>
    </cfRule>
  </conditionalFormatting>
  <conditionalFormatting sqref="B269:C269">
    <cfRule type="cellIs" dxfId="1798" priority="1730" operator="equal">
      <formula>"COMPLETAR"</formula>
    </cfRule>
  </conditionalFormatting>
  <conditionalFormatting sqref="B269:C269">
    <cfRule type="cellIs" dxfId="1797" priority="1729" operator="equal">
      <formula>"COMPLETAR"</formula>
    </cfRule>
  </conditionalFormatting>
  <conditionalFormatting sqref="B269:C269">
    <cfRule type="cellIs" dxfId="1796" priority="1728" operator="equal">
      <formula>"COMPLETAR"</formula>
    </cfRule>
  </conditionalFormatting>
  <conditionalFormatting sqref="B269:C269">
    <cfRule type="cellIs" dxfId="1795" priority="1727" operator="equal">
      <formula>"COMPLETAR"</formula>
    </cfRule>
  </conditionalFormatting>
  <conditionalFormatting sqref="B269:C269">
    <cfRule type="cellIs" dxfId="1794" priority="1726" operator="equal">
      <formula>"COMPLETAR"</formula>
    </cfRule>
  </conditionalFormatting>
  <conditionalFormatting sqref="B269:C269">
    <cfRule type="cellIs" dxfId="1793" priority="1725" operator="equal">
      <formula>"COMPLETAR"</formula>
    </cfRule>
  </conditionalFormatting>
  <conditionalFormatting sqref="B269:C269">
    <cfRule type="cellIs" dxfId="1792" priority="1724" operator="equal">
      <formula>"COMPLETAR"</formula>
    </cfRule>
  </conditionalFormatting>
  <conditionalFormatting sqref="B269:C269">
    <cfRule type="cellIs" dxfId="1791" priority="1723" operator="equal">
      <formula>"COMPLETAR"</formula>
    </cfRule>
  </conditionalFormatting>
  <conditionalFormatting sqref="B269:C269">
    <cfRule type="cellIs" dxfId="1790" priority="1722" operator="equal">
      <formula>"COMPLETAR"</formula>
    </cfRule>
  </conditionalFormatting>
  <conditionalFormatting sqref="B269:C269">
    <cfRule type="cellIs" dxfId="1789" priority="1721" operator="equal">
      <formula>"COMPLETAR"</formula>
    </cfRule>
  </conditionalFormatting>
  <conditionalFormatting sqref="B269:C269">
    <cfRule type="cellIs" dxfId="1788" priority="1720" operator="equal">
      <formula>"COMPLETAR"</formula>
    </cfRule>
  </conditionalFormatting>
  <conditionalFormatting sqref="B269:C269">
    <cfRule type="cellIs" dxfId="1787" priority="1719" operator="equal">
      <formula>"COMPLETAR"</formula>
    </cfRule>
  </conditionalFormatting>
  <conditionalFormatting sqref="B269:C269">
    <cfRule type="cellIs" dxfId="1786" priority="1718" operator="equal">
      <formula>"COMPLETAR"</formula>
    </cfRule>
  </conditionalFormatting>
  <conditionalFormatting sqref="B269:C269">
    <cfRule type="cellIs" dxfId="1785" priority="1717" operator="equal">
      <formula>"COMPLETAR"</formula>
    </cfRule>
  </conditionalFormatting>
  <conditionalFormatting sqref="B269:C269">
    <cfRule type="cellIs" dxfId="1784" priority="1716" operator="equal">
      <formula>"COMPLETAR"</formula>
    </cfRule>
  </conditionalFormatting>
  <conditionalFormatting sqref="B269:C269">
    <cfRule type="cellIs" dxfId="1783" priority="1715" operator="equal">
      <formula>"COMPLETAR"</formula>
    </cfRule>
  </conditionalFormatting>
  <conditionalFormatting sqref="B269:C269">
    <cfRule type="cellIs" dxfId="1782" priority="1714" operator="equal">
      <formula>"COMPLETAR"</formula>
    </cfRule>
  </conditionalFormatting>
  <conditionalFormatting sqref="B269:C269">
    <cfRule type="cellIs" dxfId="1781" priority="1713" operator="equal">
      <formula>"COMPLETAR"</formula>
    </cfRule>
  </conditionalFormatting>
  <conditionalFormatting sqref="B269:C269">
    <cfRule type="cellIs" dxfId="1780" priority="1712" operator="equal">
      <formula>"COMPLETAR"</formula>
    </cfRule>
  </conditionalFormatting>
  <conditionalFormatting sqref="B269:C269">
    <cfRule type="cellIs" dxfId="1779" priority="1711" operator="equal">
      <formula>"COMPLETAR"</formula>
    </cfRule>
  </conditionalFormatting>
  <conditionalFormatting sqref="B269:C269">
    <cfRule type="cellIs" dxfId="1778" priority="1710" operator="equal">
      <formula>"COMPLETAR"</formula>
    </cfRule>
  </conditionalFormatting>
  <conditionalFormatting sqref="B270:C270">
    <cfRule type="cellIs" dxfId="1777" priority="1709" operator="equal">
      <formula>"COMPLETAR"</formula>
    </cfRule>
  </conditionalFormatting>
  <conditionalFormatting sqref="B270:C270">
    <cfRule type="cellIs" dxfId="1776" priority="1708" operator="equal">
      <formula>"COMPLETAR"</formula>
    </cfRule>
  </conditionalFormatting>
  <conditionalFormatting sqref="B270:C270">
    <cfRule type="cellIs" dxfId="1775" priority="1707" operator="equal">
      <formula>"COMPLETAR"</formula>
    </cfRule>
  </conditionalFormatting>
  <conditionalFormatting sqref="B270:C270">
    <cfRule type="cellIs" dxfId="1774" priority="1706" operator="equal">
      <formula>"COMPLETAR"</formula>
    </cfRule>
  </conditionalFormatting>
  <conditionalFormatting sqref="B270:C270">
    <cfRule type="cellIs" dxfId="1773" priority="1705" operator="equal">
      <formula>"COMPLETAR"</formula>
    </cfRule>
  </conditionalFormatting>
  <conditionalFormatting sqref="B270:C270">
    <cfRule type="cellIs" dxfId="1772" priority="1704" operator="equal">
      <formula>"COMPLETAR"</formula>
    </cfRule>
  </conditionalFormatting>
  <conditionalFormatting sqref="B270:C270">
    <cfRule type="cellIs" dxfId="1771" priority="1703" operator="equal">
      <formula>"COMPLETAR"</formula>
    </cfRule>
  </conditionalFormatting>
  <conditionalFormatting sqref="B270:C270">
    <cfRule type="cellIs" dxfId="1770" priority="1702" operator="equal">
      <formula>"COMPLETAR"</formula>
    </cfRule>
  </conditionalFormatting>
  <conditionalFormatting sqref="B270:C270">
    <cfRule type="cellIs" dxfId="1769" priority="1701" operator="equal">
      <formula>"COMPLETAR"</formula>
    </cfRule>
  </conditionalFormatting>
  <conditionalFormatting sqref="B270:C270">
    <cfRule type="cellIs" dxfId="1768" priority="1700" operator="equal">
      <formula>"COMPLETAR"</formula>
    </cfRule>
  </conditionalFormatting>
  <conditionalFormatting sqref="B270:C270">
    <cfRule type="cellIs" dxfId="1767" priority="1699" operator="equal">
      <formula>"COMPLETAR"</formula>
    </cfRule>
  </conditionalFormatting>
  <conditionalFormatting sqref="B270:C270">
    <cfRule type="cellIs" dxfId="1766" priority="1698" operator="equal">
      <formula>"COMPLETAR"</formula>
    </cfRule>
  </conditionalFormatting>
  <conditionalFormatting sqref="B270:C270">
    <cfRule type="cellIs" dxfId="1765" priority="1697" operator="equal">
      <formula>"COMPLETAR"</formula>
    </cfRule>
  </conditionalFormatting>
  <conditionalFormatting sqref="B270:C270">
    <cfRule type="cellIs" dxfId="1764" priority="1696" operator="equal">
      <formula>"COMPLETAR"</formula>
    </cfRule>
  </conditionalFormatting>
  <conditionalFormatting sqref="B270:C270">
    <cfRule type="cellIs" dxfId="1763" priority="1695" operator="equal">
      <formula>"COMPLETAR"</formula>
    </cfRule>
  </conditionalFormatting>
  <conditionalFormatting sqref="B270:C270">
    <cfRule type="cellIs" dxfId="1762" priority="1694" operator="equal">
      <formula>"COMPLETAR"</formula>
    </cfRule>
  </conditionalFormatting>
  <conditionalFormatting sqref="B270:C270">
    <cfRule type="cellIs" dxfId="1761" priority="1693" operator="equal">
      <formula>"COMPLETAR"</formula>
    </cfRule>
  </conditionalFormatting>
  <conditionalFormatting sqref="B270:C270">
    <cfRule type="cellIs" dxfId="1760" priority="1692" operator="equal">
      <formula>"COMPLETAR"</formula>
    </cfRule>
  </conditionalFormatting>
  <conditionalFormatting sqref="B270:C270">
    <cfRule type="cellIs" dxfId="1759" priority="1691" operator="equal">
      <formula>"COMPLETAR"</formula>
    </cfRule>
  </conditionalFormatting>
  <conditionalFormatting sqref="B270:C270">
    <cfRule type="cellIs" dxfId="1758" priority="1690" operator="equal">
      <formula>"COMPLETAR"</formula>
    </cfRule>
  </conditionalFormatting>
  <conditionalFormatting sqref="B270:C270">
    <cfRule type="cellIs" dxfId="1757" priority="1689" operator="equal">
      <formula>"COMPLETAR"</formula>
    </cfRule>
  </conditionalFormatting>
  <conditionalFormatting sqref="B270:C270">
    <cfRule type="cellIs" dxfId="1756" priority="1688" operator="equal">
      <formula>"COMPLETAR"</formula>
    </cfRule>
  </conditionalFormatting>
  <conditionalFormatting sqref="B270:C270">
    <cfRule type="cellIs" dxfId="1755" priority="1687" operator="equal">
      <formula>"COMPLETAR"</formula>
    </cfRule>
  </conditionalFormatting>
  <conditionalFormatting sqref="B270:C270">
    <cfRule type="cellIs" dxfId="1754" priority="1686" operator="equal">
      <formula>"COMPLETAR"</formula>
    </cfRule>
  </conditionalFormatting>
  <conditionalFormatting sqref="B270:C270">
    <cfRule type="cellIs" dxfId="1753" priority="1685" operator="equal">
      <formula>"COMPLETAR"</formula>
    </cfRule>
  </conditionalFormatting>
  <conditionalFormatting sqref="B271:C271">
    <cfRule type="cellIs" dxfId="1752" priority="1684" operator="equal">
      <formula>"COMPLETAR"</formula>
    </cfRule>
  </conditionalFormatting>
  <conditionalFormatting sqref="B271:C271">
    <cfRule type="cellIs" dxfId="1751" priority="1683" operator="equal">
      <formula>"COMPLETAR"</formula>
    </cfRule>
  </conditionalFormatting>
  <conditionalFormatting sqref="B271:C271">
    <cfRule type="cellIs" dxfId="1750" priority="1682" operator="equal">
      <formula>"COMPLETAR"</formula>
    </cfRule>
  </conditionalFormatting>
  <conditionalFormatting sqref="B271:C271">
    <cfRule type="cellIs" dxfId="1749" priority="1681" operator="equal">
      <formula>"COMPLETAR"</formula>
    </cfRule>
  </conditionalFormatting>
  <conditionalFormatting sqref="B271:C271">
    <cfRule type="cellIs" dxfId="1748" priority="1680" operator="equal">
      <formula>"COMPLETAR"</formula>
    </cfRule>
  </conditionalFormatting>
  <conditionalFormatting sqref="B271:C271">
    <cfRule type="cellIs" dxfId="1747" priority="1679" operator="equal">
      <formula>"COMPLETAR"</formula>
    </cfRule>
  </conditionalFormatting>
  <conditionalFormatting sqref="B271:C271">
    <cfRule type="cellIs" dxfId="1746" priority="1678" operator="equal">
      <formula>"COMPLETAR"</formula>
    </cfRule>
  </conditionalFormatting>
  <conditionalFormatting sqref="B271:C271">
    <cfRule type="cellIs" dxfId="1745" priority="1677" operator="equal">
      <formula>"COMPLETAR"</formula>
    </cfRule>
  </conditionalFormatting>
  <conditionalFormatting sqref="B271:C271">
    <cfRule type="cellIs" dxfId="1744" priority="1676" operator="equal">
      <formula>"COMPLETAR"</formula>
    </cfRule>
  </conditionalFormatting>
  <conditionalFormatting sqref="B271:C271">
    <cfRule type="cellIs" dxfId="1743" priority="1675" operator="equal">
      <formula>"COMPLETAR"</formula>
    </cfRule>
  </conditionalFormatting>
  <conditionalFormatting sqref="B271:C271">
    <cfRule type="cellIs" dxfId="1742" priority="1674" operator="equal">
      <formula>"COMPLETAR"</formula>
    </cfRule>
  </conditionalFormatting>
  <conditionalFormatting sqref="B271:C271">
    <cfRule type="cellIs" dxfId="1741" priority="1673" operator="equal">
      <formula>"COMPLETAR"</formula>
    </cfRule>
  </conditionalFormatting>
  <conditionalFormatting sqref="B271:C271">
    <cfRule type="cellIs" dxfId="1740" priority="1672" operator="equal">
      <formula>"COMPLETAR"</formula>
    </cfRule>
  </conditionalFormatting>
  <conditionalFormatting sqref="B271:C271">
    <cfRule type="cellIs" dxfId="1739" priority="1671" operator="equal">
      <formula>"COMPLETAR"</formula>
    </cfRule>
  </conditionalFormatting>
  <conditionalFormatting sqref="B271:C271">
    <cfRule type="cellIs" dxfId="1738" priority="1670" operator="equal">
      <formula>"COMPLETAR"</formula>
    </cfRule>
  </conditionalFormatting>
  <conditionalFormatting sqref="B271:C271">
    <cfRule type="cellIs" dxfId="1737" priority="1669" operator="equal">
      <formula>"COMPLETAR"</formula>
    </cfRule>
  </conditionalFormatting>
  <conditionalFormatting sqref="B271:C271">
    <cfRule type="cellIs" dxfId="1736" priority="1668" operator="equal">
      <formula>"COMPLETAR"</formula>
    </cfRule>
  </conditionalFormatting>
  <conditionalFormatting sqref="B271:C271">
    <cfRule type="cellIs" dxfId="1735" priority="1667" operator="equal">
      <formula>"COMPLETAR"</formula>
    </cfRule>
  </conditionalFormatting>
  <conditionalFormatting sqref="B271:C271">
    <cfRule type="cellIs" dxfId="1734" priority="1666" operator="equal">
      <formula>"COMPLETAR"</formula>
    </cfRule>
  </conditionalFormatting>
  <conditionalFormatting sqref="B271:C271">
    <cfRule type="cellIs" dxfId="1733" priority="1665" operator="equal">
      <formula>"COMPLETAR"</formula>
    </cfRule>
  </conditionalFormatting>
  <conditionalFormatting sqref="B271:C271">
    <cfRule type="cellIs" dxfId="1732" priority="1664" operator="equal">
      <formula>"COMPLETAR"</formula>
    </cfRule>
  </conditionalFormatting>
  <conditionalFormatting sqref="B271:C271">
    <cfRule type="cellIs" dxfId="1731" priority="1663" operator="equal">
      <formula>"COMPLETAR"</formula>
    </cfRule>
  </conditionalFormatting>
  <conditionalFormatting sqref="B271:C271">
    <cfRule type="cellIs" dxfId="1730" priority="1662" operator="equal">
      <formula>"COMPLETAR"</formula>
    </cfRule>
  </conditionalFormatting>
  <conditionalFormatting sqref="B271:C271">
    <cfRule type="cellIs" dxfId="1729" priority="1661" operator="equal">
      <formula>"COMPLETAR"</formula>
    </cfRule>
  </conditionalFormatting>
  <conditionalFormatting sqref="B271:C271">
    <cfRule type="cellIs" dxfId="1728" priority="1660" operator="equal">
      <formula>"COMPLETAR"</formula>
    </cfRule>
  </conditionalFormatting>
  <conditionalFormatting sqref="B272:C272">
    <cfRule type="cellIs" dxfId="1727" priority="1659" operator="equal">
      <formula>"COMPLETAR"</formula>
    </cfRule>
  </conditionalFormatting>
  <conditionalFormatting sqref="B272:C272">
    <cfRule type="cellIs" dxfId="1726" priority="1658" operator="equal">
      <formula>"COMPLETAR"</formula>
    </cfRule>
  </conditionalFormatting>
  <conditionalFormatting sqref="B272:C272">
    <cfRule type="cellIs" dxfId="1725" priority="1657" operator="equal">
      <formula>"COMPLETAR"</formula>
    </cfRule>
  </conditionalFormatting>
  <conditionalFormatting sqref="B272:C272">
    <cfRule type="cellIs" dxfId="1724" priority="1656" operator="equal">
      <formula>"COMPLETAR"</formula>
    </cfRule>
  </conditionalFormatting>
  <conditionalFormatting sqref="B272:C272">
    <cfRule type="cellIs" dxfId="1723" priority="1655" operator="equal">
      <formula>"COMPLETAR"</formula>
    </cfRule>
  </conditionalFormatting>
  <conditionalFormatting sqref="B272:C272">
    <cfRule type="cellIs" dxfId="1722" priority="1654" operator="equal">
      <formula>"COMPLETAR"</formula>
    </cfRule>
  </conditionalFormatting>
  <conditionalFormatting sqref="B272:C272">
    <cfRule type="cellIs" dxfId="1721" priority="1653" operator="equal">
      <formula>"COMPLETAR"</formula>
    </cfRule>
  </conditionalFormatting>
  <conditionalFormatting sqref="B272:C272">
    <cfRule type="cellIs" dxfId="1720" priority="1652" operator="equal">
      <formula>"COMPLETAR"</formula>
    </cfRule>
  </conditionalFormatting>
  <conditionalFormatting sqref="B272:C272">
    <cfRule type="cellIs" dxfId="1719" priority="1651" operator="equal">
      <formula>"COMPLETAR"</formula>
    </cfRule>
  </conditionalFormatting>
  <conditionalFormatting sqref="B272:C272">
    <cfRule type="cellIs" dxfId="1718" priority="1650" operator="equal">
      <formula>"COMPLETAR"</formula>
    </cfRule>
  </conditionalFormatting>
  <conditionalFormatting sqref="B272:C272">
    <cfRule type="cellIs" dxfId="1717" priority="1649" operator="equal">
      <formula>"COMPLETAR"</formula>
    </cfRule>
  </conditionalFormatting>
  <conditionalFormatting sqref="B272:C272">
    <cfRule type="cellIs" dxfId="1716" priority="1648" operator="equal">
      <formula>"COMPLETAR"</formula>
    </cfRule>
  </conditionalFormatting>
  <conditionalFormatting sqref="B272:C272">
    <cfRule type="cellIs" dxfId="1715" priority="1647" operator="equal">
      <formula>"COMPLETAR"</formula>
    </cfRule>
  </conditionalFormatting>
  <conditionalFormatting sqref="B272:C272">
    <cfRule type="cellIs" dxfId="1714" priority="1646" operator="equal">
      <formula>"COMPLETAR"</formula>
    </cfRule>
  </conditionalFormatting>
  <conditionalFormatting sqref="B272:C272">
    <cfRule type="cellIs" dxfId="1713" priority="1645" operator="equal">
      <formula>"COMPLETAR"</formula>
    </cfRule>
  </conditionalFormatting>
  <conditionalFormatting sqref="B272:C272">
    <cfRule type="cellIs" dxfId="1712" priority="1644" operator="equal">
      <formula>"COMPLETAR"</formula>
    </cfRule>
  </conditionalFormatting>
  <conditionalFormatting sqref="B272:C272">
    <cfRule type="cellIs" dxfId="1711" priority="1643" operator="equal">
      <formula>"COMPLETAR"</formula>
    </cfRule>
  </conditionalFormatting>
  <conditionalFormatting sqref="B272:C272">
    <cfRule type="cellIs" dxfId="1710" priority="1642" operator="equal">
      <formula>"COMPLETAR"</formula>
    </cfRule>
  </conditionalFormatting>
  <conditionalFormatting sqref="B272:C272">
    <cfRule type="cellIs" dxfId="1709" priority="1641" operator="equal">
      <formula>"COMPLETAR"</formula>
    </cfRule>
  </conditionalFormatting>
  <conditionalFormatting sqref="B272:C272">
    <cfRule type="cellIs" dxfId="1708" priority="1640" operator="equal">
      <formula>"COMPLETAR"</formula>
    </cfRule>
  </conditionalFormatting>
  <conditionalFormatting sqref="B272:C272">
    <cfRule type="cellIs" dxfId="1707" priority="1639" operator="equal">
      <formula>"COMPLETAR"</formula>
    </cfRule>
  </conditionalFormatting>
  <conditionalFormatting sqref="B272:C272">
    <cfRule type="cellIs" dxfId="1706" priority="1638" operator="equal">
      <formula>"COMPLETAR"</formula>
    </cfRule>
  </conditionalFormatting>
  <conditionalFormatting sqref="B272:C272">
    <cfRule type="cellIs" dxfId="1705" priority="1637" operator="equal">
      <formula>"COMPLETAR"</formula>
    </cfRule>
  </conditionalFormatting>
  <conditionalFormatting sqref="B272:C272">
    <cfRule type="cellIs" dxfId="1704" priority="1636" operator="equal">
      <formula>"COMPLETAR"</formula>
    </cfRule>
  </conditionalFormatting>
  <conditionalFormatting sqref="B272:C272">
    <cfRule type="cellIs" dxfId="1703" priority="1635" operator="equal">
      <formula>"COMPLETAR"</formula>
    </cfRule>
  </conditionalFormatting>
  <conditionalFormatting sqref="B273:C277">
    <cfRule type="cellIs" dxfId="1702" priority="1634" operator="equal">
      <formula>"COMPLETAR"</formula>
    </cfRule>
  </conditionalFormatting>
  <conditionalFormatting sqref="B273:C273">
    <cfRule type="cellIs" dxfId="1701" priority="1633" operator="equal">
      <formula>"COMPLETAR"</formula>
    </cfRule>
  </conditionalFormatting>
  <conditionalFormatting sqref="B273:C273">
    <cfRule type="cellIs" dxfId="1700" priority="1632" operator="equal">
      <formula>"COMPLETAR"</formula>
    </cfRule>
  </conditionalFormatting>
  <conditionalFormatting sqref="B273:C273">
    <cfRule type="cellIs" dxfId="1699" priority="1631" operator="equal">
      <formula>"COMPLETAR"</formula>
    </cfRule>
  </conditionalFormatting>
  <conditionalFormatting sqref="B273:C273">
    <cfRule type="cellIs" dxfId="1698" priority="1630" operator="equal">
      <formula>"COMPLETAR"</formula>
    </cfRule>
  </conditionalFormatting>
  <conditionalFormatting sqref="B273:C273">
    <cfRule type="cellIs" dxfId="1697" priority="1629" operator="equal">
      <formula>"COMPLETAR"</formula>
    </cfRule>
  </conditionalFormatting>
  <conditionalFormatting sqref="B273:C273">
    <cfRule type="cellIs" dxfId="1696" priority="1628" operator="equal">
      <formula>"COMPLETAR"</formula>
    </cfRule>
  </conditionalFormatting>
  <conditionalFormatting sqref="B273:C273">
    <cfRule type="cellIs" dxfId="1695" priority="1627" operator="equal">
      <formula>"COMPLETAR"</formula>
    </cfRule>
  </conditionalFormatting>
  <conditionalFormatting sqref="B273:C273">
    <cfRule type="cellIs" dxfId="1694" priority="1626" operator="equal">
      <formula>"COMPLETAR"</formula>
    </cfRule>
  </conditionalFormatting>
  <conditionalFormatting sqref="B273:C273">
    <cfRule type="cellIs" dxfId="1693" priority="1625" operator="equal">
      <formula>"COMPLETAR"</formula>
    </cfRule>
  </conditionalFormatting>
  <conditionalFormatting sqref="B273:C273">
    <cfRule type="cellIs" dxfId="1692" priority="1624" operator="equal">
      <formula>"COMPLETAR"</formula>
    </cfRule>
  </conditionalFormatting>
  <conditionalFormatting sqref="B273:C273">
    <cfRule type="cellIs" dxfId="1691" priority="1623" operator="equal">
      <formula>"COMPLETAR"</formula>
    </cfRule>
  </conditionalFormatting>
  <conditionalFormatting sqref="B273:C273">
    <cfRule type="cellIs" dxfId="1690" priority="1622" operator="equal">
      <formula>"COMPLETAR"</formula>
    </cfRule>
  </conditionalFormatting>
  <conditionalFormatting sqref="B273:C273">
    <cfRule type="cellIs" dxfId="1689" priority="1621" operator="equal">
      <formula>"COMPLETAR"</formula>
    </cfRule>
  </conditionalFormatting>
  <conditionalFormatting sqref="B273:C273">
    <cfRule type="cellIs" dxfId="1688" priority="1620" operator="equal">
      <formula>"COMPLETAR"</formula>
    </cfRule>
  </conditionalFormatting>
  <conditionalFormatting sqref="B273:C273">
    <cfRule type="cellIs" dxfId="1687" priority="1619" operator="equal">
      <formula>"COMPLETAR"</formula>
    </cfRule>
  </conditionalFormatting>
  <conditionalFormatting sqref="B273:C273">
    <cfRule type="cellIs" dxfId="1686" priority="1618" operator="equal">
      <formula>"COMPLETAR"</formula>
    </cfRule>
  </conditionalFormatting>
  <conditionalFormatting sqref="B273:C273">
    <cfRule type="cellIs" dxfId="1685" priority="1617" operator="equal">
      <formula>"COMPLETAR"</formula>
    </cfRule>
  </conditionalFormatting>
  <conditionalFormatting sqref="B273:C273">
    <cfRule type="cellIs" dxfId="1684" priority="1616" operator="equal">
      <formula>"COMPLETAR"</formula>
    </cfRule>
  </conditionalFormatting>
  <conditionalFormatting sqref="B273:C273">
    <cfRule type="cellIs" dxfId="1683" priority="1615" operator="equal">
      <formula>"COMPLETAR"</formula>
    </cfRule>
  </conditionalFormatting>
  <conditionalFormatting sqref="B273:C273">
    <cfRule type="cellIs" dxfId="1682" priority="1614" operator="equal">
      <formula>"COMPLETAR"</formula>
    </cfRule>
  </conditionalFormatting>
  <conditionalFormatting sqref="B273:C273">
    <cfRule type="cellIs" dxfId="1681" priority="1613" operator="equal">
      <formula>"COMPLETAR"</formula>
    </cfRule>
  </conditionalFormatting>
  <conditionalFormatting sqref="B273:C273">
    <cfRule type="cellIs" dxfId="1680" priority="1612" operator="equal">
      <formula>"COMPLETAR"</formula>
    </cfRule>
  </conditionalFormatting>
  <conditionalFormatting sqref="B273:C273">
    <cfRule type="cellIs" dxfId="1679" priority="1611" operator="equal">
      <formula>"COMPLETAR"</formula>
    </cfRule>
  </conditionalFormatting>
  <conditionalFormatting sqref="B273:C273">
    <cfRule type="cellIs" dxfId="1678" priority="1610" operator="equal">
      <formula>"COMPLETAR"</formula>
    </cfRule>
  </conditionalFormatting>
  <conditionalFormatting sqref="B274:C274">
    <cfRule type="cellIs" dxfId="1677" priority="1609" operator="equal">
      <formula>"COMPLETAR"</formula>
    </cfRule>
  </conditionalFormatting>
  <conditionalFormatting sqref="B274:C274">
    <cfRule type="cellIs" dxfId="1676" priority="1608" operator="equal">
      <formula>"COMPLETAR"</formula>
    </cfRule>
  </conditionalFormatting>
  <conditionalFormatting sqref="B274:C274">
    <cfRule type="cellIs" dxfId="1675" priority="1607" operator="equal">
      <formula>"COMPLETAR"</formula>
    </cfRule>
  </conditionalFormatting>
  <conditionalFormatting sqref="B274:C274">
    <cfRule type="cellIs" dxfId="1674" priority="1606" operator="equal">
      <formula>"COMPLETAR"</formula>
    </cfRule>
  </conditionalFormatting>
  <conditionalFormatting sqref="B274:C274">
    <cfRule type="cellIs" dxfId="1673" priority="1605" operator="equal">
      <formula>"COMPLETAR"</formula>
    </cfRule>
  </conditionalFormatting>
  <conditionalFormatting sqref="B274:C274">
    <cfRule type="cellIs" dxfId="1672" priority="1604" operator="equal">
      <formula>"COMPLETAR"</formula>
    </cfRule>
  </conditionalFormatting>
  <conditionalFormatting sqref="B274:C274">
    <cfRule type="cellIs" dxfId="1671" priority="1603" operator="equal">
      <formula>"COMPLETAR"</formula>
    </cfRule>
  </conditionalFormatting>
  <conditionalFormatting sqref="B274:C274">
    <cfRule type="cellIs" dxfId="1670" priority="1602" operator="equal">
      <formula>"COMPLETAR"</formula>
    </cfRule>
  </conditionalFormatting>
  <conditionalFormatting sqref="B274:C274">
    <cfRule type="cellIs" dxfId="1669" priority="1601" operator="equal">
      <formula>"COMPLETAR"</formula>
    </cfRule>
  </conditionalFormatting>
  <conditionalFormatting sqref="B274:C274">
    <cfRule type="cellIs" dxfId="1668" priority="1600" operator="equal">
      <formula>"COMPLETAR"</formula>
    </cfRule>
  </conditionalFormatting>
  <conditionalFormatting sqref="B274:C274">
    <cfRule type="cellIs" dxfId="1667" priority="1599" operator="equal">
      <formula>"COMPLETAR"</formula>
    </cfRule>
  </conditionalFormatting>
  <conditionalFormatting sqref="B274:C274">
    <cfRule type="cellIs" dxfId="1666" priority="1598" operator="equal">
      <formula>"COMPLETAR"</formula>
    </cfRule>
  </conditionalFormatting>
  <conditionalFormatting sqref="B274:C274">
    <cfRule type="cellIs" dxfId="1665" priority="1597" operator="equal">
      <formula>"COMPLETAR"</formula>
    </cfRule>
  </conditionalFormatting>
  <conditionalFormatting sqref="B274:C274">
    <cfRule type="cellIs" dxfId="1664" priority="1596" operator="equal">
      <formula>"COMPLETAR"</formula>
    </cfRule>
  </conditionalFormatting>
  <conditionalFormatting sqref="B274:C274">
    <cfRule type="cellIs" dxfId="1663" priority="1595" operator="equal">
      <formula>"COMPLETAR"</formula>
    </cfRule>
  </conditionalFormatting>
  <conditionalFormatting sqref="B274:C274">
    <cfRule type="cellIs" dxfId="1662" priority="1594" operator="equal">
      <formula>"COMPLETAR"</formula>
    </cfRule>
  </conditionalFormatting>
  <conditionalFormatting sqref="B274:C274">
    <cfRule type="cellIs" dxfId="1661" priority="1593" operator="equal">
      <formula>"COMPLETAR"</formula>
    </cfRule>
  </conditionalFormatting>
  <conditionalFormatting sqref="B274:C274">
    <cfRule type="cellIs" dxfId="1660" priority="1592" operator="equal">
      <formula>"COMPLETAR"</formula>
    </cfRule>
  </conditionalFormatting>
  <conditionalFormatting sqref="B274:C274">
    <cfRule type="cellIs" dxfId="1659" priority="1591" operator="equal">
      <formula>"COMPLETAR"</formula>
    </cfRule>
  </conditionalFormatting>
  <conditionalFormatting sqref="B274:C274">
    <cfRule type="cellIs" dxfId="1658" priority="1590" operator="equal">
      <formula>"COMPLETAR"</formula>
    </cfRule>
  </conditionalFormatting>
  <conditionalFormatting sqref="B274:C274">
    <cfRule type="cellIs" dxfId="1657" priority="1589" operator="equal">
      <formula>"COMPLETAR"</formula>
    </cfRule>
  </conditionalFormatting>
  <conditionalFormatting sqref="B274:C274">
    <cfRule type="cellIs" dxfId="1656" priority="1588" operator="equal">
      <formula>"COMPLETAR"</formula>
    </cfRule>
  </conditionalFormatting>
  <conditionalFormatting sqref="B274:C274">
    <cfRule type="cellIs" dxfId="1655" priority="1587" operator="equal">
      <formula>"COMPLETAR"</formula>
    </cfRule>
  </conditionalFormatting>
  <conditionalFormatting sqref="B274:C274">
    <cfRule type="cellIs" dxfId="1654" priority="1586" operator="equal">
      <formula>"COMPLETAR"</formula>
    </cfRule>
  </conditionalFormatting>
  <conditionalFormatting sqref="B274:C274">
    <cfRule type="cellIs" dxfId="1653" priority="1585" operator="equal">
      <formula>"COMPLETAR"</formula>
    </cfRule>
  </conditionalFormatting>
  <conditionalFormatting sqref="B275:C275">
    <cfRule type="cellIs" dxfId="1652" priority="1584" operator="equal">
      <formula>"COMPLETAR"</formula>
    </cfRule>
  </conditionalFormatting>
  <conditionalFormatting sqref="B275:C275">
    <cfRule type="cellIs" dxfId="1651" priority="1583" operator="equal">
      <formula>"COMPLETAR"</formula>
    </cfRule>
  </conditionalFormatting>
  <conditionalFormatting sqref="B275:C275">
    <cfRule type="cellIs" dxfId="1650" priority="1582" operator="equal">
      <formula>"COMPLETAR"</formula>
    </cfRule>
  </conditionalFormatting>
  <conditionalFormatting sqref="B275:C275">
    <cfRule type="cellIs" dxfId="1649" priority="1581" operator="equal">
      <formula>"COMPLETAR"</formula>
    </cfRule>
  </conditionalFormatting>
  <conditionalFormatting sqref="B275:C275">
    <cfRule type="cellIs" dxfId="1648" priority="1580" operator="equal">
      <formula>"COMPLETAR"</formula>
    </cfRule>
  </conditionalFormatting>
  <conditionalFormatting sqref="B275:C275">
    <cfRule type="cellIs" dxfId="1647" priority="1579" operator="equal">
      <formula>"COMPLETAR"</formula>
    </cfRule>
  </conditionalFormatting>
  <conditionalFormatting sqref="B275:C275">
    <cfRule type="cellIs" dxfId="1646" priority="1578" operator="equal">
      <formula>"COMPLETAR"</formula>
    </cfRule>
  </conditionalFormatting>
  <conditionalFormatting sqref="B275:C275">
    <cfRule type="cellIs" dxfId="1645" priority="1577" operator="equal">
      <formula>"COMPLETAR"</formula>
    </cfRule>
  </conditionalFormatting>
  <conditionalFormatting sqref="B275:C275">
    <cfRule type="cellIs" dxfId="1644" priority="1576" operator="equal">
      <formula>"COMPLETAR"</formula>
    </cfRule>
  </conditionalFormatting>
  <conditionalFormatting sqref="B275:C275">
    <cfRule type="cellIs" dxfId="1643" priority="1575" operator="equal">
      <formula>"COMPLETAR"</formula>
    </cfRule>
  </conditionalFormatting>
  <conditionalFormatting sqref="B275:C275">
    <cfRule type="cellIs" dxfId="1642" priority="1574" operator="equal">
      <formula>"COMPLETAR"</formula>
    </cfRule>
  </conditionalFormatting>
  <conditionalFormatting sqref="B275:C275">
    <cfRule type="cellIs" dxfId="1641" priority="1573" operator="equal">
      <formula>"COMPLETAR"</formula>
    </cfRule>
  </conditionalFormatting>
  <conditionalFormatting sqref="B275:C275">
    <cfRule type="cellIs" dxfId="1640" priority="1572" operator="equal">
      <formula>"COMPLETAR"</formula>
    </cfRule>
  </conditionalFormatting>
  <conditionalFormatting sqref="B275:C275">
    <cfRule type="cellIs" dxfId="1639" priority="1571" operator="equal">
      <formula>"COMPLETAR"</formula>
    </cfRule>
  </conditionalFormatting>
  <conditionalFormatting sqref="B275:C275">
    <cfRule type="cellIs" dxfId="1638" priority="1570" operator="equal">
      <formula>"COMPLETAR"</formula>
    </cfRule>
  </conditionalFormatting>
  <conditionalFormatting sqref="B275:C275">
    <cfRule type="cellIs" dxfId="1637" priority="1569" operator="equal">
      <formula>"COMPLETAR"</formula>
    </cfRule>
  </conditionalFormatting>
  <conditionalFormatting sqref="B275:C275">
    <cfRule type="cellIs" dxfId="1636" priority="1568" operator="equal">
      <formula>"COMPLETAR"</formula>
    </cfRule>
  </conditionalFormatting>
  <conditionalFormatting sqref="B275:C275">
    <cfRule type="cellIs" dxfId="1635" priority="1567" operator="equal">
      <formula>"COMPLETAR"</formula>
    </cfRule>
  </conditionalFormatting>
  <conditionalFormatting sqref="B275:C275">
    <cfRule type="cellIs" dxfId="1634" priority="1566" operator="equal">
      <formula>"COMPLETAR"</formula>
    </cfRule>
  </conditionalFormatting>
  <conditionalFormatting sqref="B275:C275">
    <cfRule type="cellIs" dxfId="1633" priority="1565" operator="equal">
      <formula>"COMPLETAR"</formula>
    </cfRule>
  </conditionalFormatting>
  <conditionalFormatting sqref="B275:C275">
    <cfRule type="cellIs" dxfId="1632" priority="1564" operator="equal">
      <formula>"COMPLETAR"</formula>
    </cfRule>
  </conditionalFormatting>
  <conditionalFormatting sqref="B275:C275">
    <cfRule type="cellIs" dxfId="1631" priority="1563" operator="equal">
      <formula>"COMPLETAR"</formula>
    </cfRule>
  </conditionalFormatting>
  <conditionalFormatting sqref="B275:C275">
    <cfRule type="cellIs" dxfId="1630" priority="1562" operator="equal">
      <formula>"COMPLETAR"</formula>
    </cfRule>
  </conditionalFormatting>
  <conditionalFormatting sqref="B275:C275">
    <cfRule type="cellIs" dxfId="1629" priority="1561" operator="equal">
      <formula>"COMPLETAR"</formula>
    </cfRule>
  </conditionalFormatting>
  <conditionalFormatting sqref="B275:C275">
    <cfRule type="cellIs" dxfId="1628" priority="1560" operator="equal">
      <formula>"COMPLETAR"</formula>
    </cfRule>
  </conditionalFormatting>
  <conditionalFormatting sqref="B276:C276">
    <cfRule type="cellIs" dxfId="1627" priority="1559" operator="equal">
      <formula>"COMPLETAR"</formula>
    </cfRule>
  </conditionalFormatting>
  <conditionalFormatting sqref="B276:C276">
    <cfRule type="cellIs" dxfId="1626" priority="1558" operator="equal">
      <formula>"COMPLETAR"</formula>
    </cfRule>
  </conditionalFormatting>
  <conditionalFormatting sqref="B276:C276">
    <cfRule type="cellIs" dxfId="1625" priority="1557" operator="equal">
      <formula>"COMPLETAR"</formula>
    </cfRule>
  </conditionalFormatting>
  <conditionalFormatting sqref="B276:C276">
    <cfRule type="cellIs" dxfId="1624" priority="1556" operator="equal">
      <formula>"COMPLETAR"</formula>
    </cfRule>
  </conditionalFormatting>
  <conditionalFormatting sqref="B276:C276">
    <cfRule type="cellIs" dxfId="1623" priority="1555" operator="equal">
      <formula>"COMPLETAR"</formula>
    </cfRule>
  </conditionalFormatting>
  <conditionalFormatting sqref="B276:C276">
    <cfRule type="cellIs" dxfId="1622" priority="1554" operator="equal">
      <formula>"COMPLETAR"</formula>
    </cfRule>
  </conditionalFormatting>
  <conditionalFormatting sqref="B276:C276">
    <cfRule type="cellIs" dxfId="1621" priority="1553" operator="equal">
      <formula>"COMPLETAR"</formula>
    </cfRule>
  </conditionalFormatting>
  <conditionalFormatting sqref="B276:C276">
    <cfRule type="cellIs" dxfId="1620" priority="1552" operator="equal">
      <formula>"COMPLETAR"</formula>
    </cfRule>
  </conditionalFormatting>
  <conditionalFormatting sqref="B276:C276">
    <cfRule type="cellIs" dxfId="1619" priority="1551" operator="equal">
      <formula>"COMPLETAR"</formula>
    </cfRule>
  </conditionalFormatting>
  <conditionalFormatting sqref="B276:C276">
    <cfRule type="cellIs" dxfId="1618" priority="1550" operator="equal">
      <formula>"COMPLETAR"</formula>
    </cfRule>
  </conditionalFormatting>
  <conditionalFormatting sqref="B276:C276">
    <cfRule type="cellIs" dxfId="1617" priority="1549" operator="equal">
      <formula>"COMPLETAR"</formula>
    </cfRule>
  </conditionalFormatting>
  <conditionalFormatting sqref="B276:C276">
    <cfRule type="cellIs" dxfId="1616" priority="1548" operator="equal">
      <formula>"COMPLETAR"</formula>
    </cfRule>
  </conditionalFormatting>
  <conditionalFormatting sqref="B276:C276">
    <cfRule type="cellIs" dxfId="1615" priority="1547" operator="equal">
      <formula>"COMPLETAR"</formula>
    </cfRule>
  </conditionalFormatting>
  <conditionalFormatting sqref="B276:C276">
    <cfRule type="cellIs" dxfId="1614" priority="1546" operator="equal">
      <formula>"COMPLETAR"</formula>
    </cfRule>
  </conditionalFormatting>
  <conditionalFormatting sqref="B276:C276">
    <cfRule type="cellIs" dxfId="1613" priority="1545" operator="equal">
      <formula>"COMPLETAR"</formula>
    </cfRule>
  </conditionalFormatting>
  <conditionalFormatting sqref="B276:C276">
    <cfRule type="cellIs" dxfId="1612" priority="1544" operator="equal">
      <formula>"COMPLETAR"</formula>
    </cfRule>
  </conditionalFormatting>
  <conditionalFormatting sqref="B276:C276">
    <cfRule type="cellIs" dxfId="1611" priority="1543" operator="equal">
      <formula>"COMPLETAR"</formula>
    </cfRule>
  </conditionalFormatting>
  <conditionalFormatting sqref="B276:C276">
    <cfRule type="cellIs" dxfId="1610" priority="1542" operator="equal">
      <formula>"COMPLETAR"</formula>
    </cfRule>
  </conditionalFormatting>
  <conditionalFormatting sqref="B276:C276">
    <cfRule type="cellIs" dxfId="1609" priority="1541" operator="equal">
      <formula>"COMPLETAR"</formula>
    </cfRule>
  </conditionalFormatting>
  <conditionalFormatting sqref="B276:C276">
    <cfRule type="cellIs" dxfId="1608" priority="1540" operator="equal">
      <formula>"COMPLETAR"</formula>
    </cfRule>
  </conditionalFormatting>
  <conditionalFormatting sqref="B276:C276">
    <cfRule type="cellIs" dxfId="1607" priority="1539" operator="equal">
      <formula>"COMPLETAR"</formula>
    </cfRule>
  </conditionalFormatting>
  <conditionalFormatting sqref="B276:C276">
    <cfRule type="cellIs" dxfId="1606" priority="1538" operator="equal">
      <formula>"COMPLETAR"</formula>
    </cfRule>
  </conditionalFormatting>
  <conditionalFormatting sqref="B276:C276">
    <cfRule type="cellIs" dxfId="1605" priority="1537" operator="equal">
      <formula>"COMPLETAR"</formula>
    </cfRule>
  </conditionalFormatting>
  <conditionalFormatting sqref="B276:C276">
    <cfRule type="cellIs" dxfId="1604" priority="1536" operator="equal">
      <formula>"COMPLETAR"</formula>
    </cfRule>
  </conditionalFormatting>
  <conditionalFormatting sqref="B276:C276">
    <cfRule type="cellIs" dxfId="1603" priority="1535" operator="equal">
      <formula>"COMPLETAR"</formula>
    </cfRule>
  </conditionalFormatting>
  <conditionalFormatting sqref="B277:C277">
    <cfRule type="cellIs" dxfId="1602" priority="1534" operator="equal">
      <formula>"COMPLETAR"</formula>
    </cfRule>
  </conditionalFormatting>
  <conditionalFormatting sqref="B277:C277">
    <cfRule type="cellIs" dxfId="1601" priority="1533" operator="equal">
      <formula>"COMPLETAR"</formula>
    </cfRule>
  </conditionalFormatting>
  <conditionalFormatting sqref="B277:C277">
    <cfRule type="cellIs" dxfId="1600" priority="1532" operator="equal">
      <formula>"COMPLETAR"</formula>
    </cfRule>
  </conditionalFormatting>
  <conditionalFormatting sqref="B277:C277">
    <cfRule type="cellIs" dxfId="1599" priority="1531" operator="equal">
      <formula>"COMPLETAR"</formula>
    </cfRule>
  </conditionalFormatting>
  <conditionalFormatting sqref="B277:C277">
    <cfRule type="cellIs" dxfId="1598" priority="1530" operator="equal">
      <formula>"COMPLETAR"</formula>
    </cfRule>
  </conditionalFormatting>
  <conditionalFormatting sqref="B277:C277">
    <cfRule type="cellIs" dxfId="1597" priority="1529" operator="equal">
      <formula>"COMPLETAR"</formula>
    </cfRule>
  </conditionalFormatting>
  <conditionalFormatting sqref="B277:C277">
    <cfRule type="cellIs" dxfId="1596" priority="1528" operator="equal">
      <formula>"COMPLETAR"</formula>
    </cfRule>
  </conditionalFormatting>
  <conditionalFormatting sqref="B277:C277">
    <cfRule type="cellIs" dxfId="1595" priority="1527" operator="equal">
      <formula>"COMPLETAR"</formula>
    </cfRule>
  </conditionalFormatting>
  <conditionalFormatting sqref="B277:C277">
    <cfRule type="cellIs" dxfId="1594" priority="1526" operator="equal">
      <formula>"COMPLETAR"</formula>
    </cfRule>
  </conditionalFormatting>
  <conditionalFormatting sqref="B277:C277">
    <cfRule type="cellIs" dxfId="1593" priority="1525" operator="equal">
      <formula>"COMPLETAR"</formula>
    </cfRule>
  </conditionalFormatting>
  <conditionalFormatting sqref="B277:C277">
    <cfRule type="cellIs" dxfId="1592" priority="1524" operator="equal">
      <formula>"COMPLETAR"</formula>
    </cfRule>
  </conditionalFormatting>
  <conditionalFormatting sqref="B277:C277">
    <cfRule type="cellIs" dxfId="1591" priority="1523" operator="equal">
      <formula>"COMPLETAR"</formula>
    </cfRule>
  </conditionalFormatting>
  <conditionalFormatting sqref="B277:C277">
    <cfRule type="cellIs" dxfId="1590" priority="1522" operator="equal">
      <formula>"COMPLETAR"</formula>
    </cfRule>
  </conditionalFormatting>
  <conditionalFormatting sqref="B277:C277">
    <cfRule type="cellIs" dxfId="1589" priority="1521" operator="equal">
      <formula>"COMPLETAR"</formula>
    </cfRule>
  </conditionalFormatting>
  <conditionalFormatting sqref="B277:C277">
    <cfRule type="cellIs" dxfId="1588" priority="1520" operator="equal">
      <formula>"COMPLETAR"</formula>
    </cfRule>
  </conditionalFormatting>
  <conditionalFormatting sqref="B277:C277">
    <cfRule type="cellIs" dxfId="1587" priority="1519" operator="equal">
      <formula>"COMPLETAR"</formula>
    </cfRule>
  </conditionalFormatting>
  <conditionalFormatting sqref="B277:C277">
    <cfRule type="cellIs" dxfId="1586" priority="1518" operator="equal">
      <formula>"COMPLETAR"</formula>
    </cfRule>
  </conditionalFormatting>
  <conditionalFormatting sqref="B277:C277">
    <cfRule type="cellIs" dxfId="1585" priority="1517" operator="equal">
      <formula>"COMPLETAR"</formula>
    </cfRule>
  </conditionalFormatting>
  <conditionalFormatting sqref="B277:C277">
    <cfRule type="cellIs" dxfId="1584" priority="1516" operator="equal">
      <formula>"COMPLETAR"</formula>
    </cfRule>
  </conditionalFormatting>
  <conditionalFormatting sqref="B277:C277">
    <cfRule type="cellIs" dxfId="1583" priority="1515" operator="equal">
      <formula>"COMPLETAR"</formula>
    </cfRule>
  </conditionalFormatting>
  <conditionalFormatting sqref="B277:C277">
    <cfRule type="cellIs" dxfId="1582" priority="1514" operator="equal">
      <formula>"COMPLETAR"</formula>
    </cfRule>
  </conditionalFormatting>
  <conditionalFormatting sqref="B277:C277">
    <cfRule type="cellIs" dxfId="1581" priority="1513" operator="equal">
      <formula>"COMPLETAR"</formula>
    </cfRule>
  </conditionalFormatting>
  <conditionalFormatting sqref="B277:C277">
    <cfRule type="cellIs" dxfId="1580" priority="1512" operator="equal">
      <formula>"COMPLETAR"</formula>
    </cfRule>
  </conditionalFormatting>
  <conditionalFormatting sqref="B277:C277">
    <cfRule type="cellIs" dxfId="1579" priority="1511" operator="equal">
      <formula>"COMPLETAR"</formula>
    </cfRule>
  </conditionalFormatting>
  <conditionalFormatting sqref="B277:C277">
    <cfRule type="cellIs" dxfId="1578" priority="1510" operator="equal">
      <formula>"COMPLETAR"</formula>
    </cfRule>
  </conditionalFormatting>
  <conditionalFormatting sqref="B278:C282">
    <cfRule type="cellIs" dxfId="1577" priority="1509" operator="equal">
      <formula>"COMPLETAR"</formula>
    </cfRule>
  </conditionalFormatting>
  <conditionalFormatting sqref="B278:C282">
    <cfRule type="cellIs" dxfId="1576" priority="1508" operator="equal">
      <formula>"COMPLETAR"</formula>
    </cfRule>
  </conditionalFormatting>
  <conditionalFormatting sqref="B278:C278">
    <cfRule type="cellIs" dxfId="1575" priority="1507" operator="equal">
      <formula>"COMPLETAR"</formula>
    </cfRule>
  </conditionalFormatting>
  <conditionalFormatting sqref="B278:C278">
    <cfRule type="cellIs" dxfId="1574" priority="1506" operator="equal">
      <formula>"COMPLETAR"</formula>
    </cfRule>
  </conditionalFormatting>
  <conditionalFormatting sqref="B278:C278">
    <cfRule type="cellIs" dxfId="1573" priority="1505" operator="equal">
      <formula>"COMPLETAR"</formula>
    </cfRule>
  </conditionalFormatting>
  <conditionalFormatting sqref="B278:C278">
    <cfRule type="cellIs" dxfId="1572" priority="1504" operator="equal">
      <formula>"COMPLETAR"</formula>
    </cfRule>
  </conditionalFormatting>
  <conditionalFormatting sqref="B278:C278">
    <cfRule type="cellIs" dxfId="1571" priority="1503" operator="equal">
      <formula>"COMPLETAR"</formula>
    </cfRule>
  </conditionalFormatting>
  <conditionalFormatting sqref="B278:C278">
    <cfRule type="cellIs" dxfId="1570" priority="1502" operator="equal">
      <formula>"COMPLETAR"</formula>
    </cfRule>
  </conditionalFormatting>
  <conditionalFormatting sqref="B278:C278">
    <cfRule type="cellIs" dxfId="1569" priority="1501" operator="equal">
      <formula>"COMPLETAR"</formula>
    </cfRule>
  </conditionalFormatting>
  <conditionalFormatting sqref="B278:C278">
    <cfRule type="cellIs" dxfId="1568" priority="1500" operator="equal">
      <formula>"COMPLETAR"</formula>
    </cfRule>
  </conditionalFormatting>
  <conditionalFormatting sqref="B278:C278">
    <cfRule type="cellIs" dxfId="1567" priority="1499" operator="equal">
      <formula>"COMPLETAR"</formula>
    </cfRule>
  </conditionalFormatting>
  <conditionalFormatting sqref="B278:C278">
    <cfRule type="cellIs" dxfId="1566" priority="1498" operator="equal">
      <formula>"COMPLETAR"</formula>
    </cfRule>
  </conditionalFormatting>
  <conditionalFormatting sqref="B278:C278">
    <cfRule type="cellIs" dxfId="1565" priority="1497" operator="equal">
      <formula>"COMPLETAR"</formula>
    </cfRule>
  </conditionalFormatting>
  <conditionalFormatting sqref="B278:C278">
    <cfRule type="cellIs" dxfId="1564" priority="1496" operator="equal">
      <formula>"COMPLETAR"</formula>
    </cfRule>
  </conditionalFormatting>
  <conditionalFormatting sqref="B278:C278">
    <cfRule type="cellIs" dxfId="1563" priority="1495" operator="equal">
      <formula>"COMPLETAR"</formula>
    </cfRule>
  </conditionalFormatting>
  <conditionalFormatting sqref="B278:C278">
    <cfRule type="cellIs" dxfId="1562" priority="1494" operator="equal">
      <formula>"COMPLETAR"</formula>
    </cfRule>
  </conditionalFormatting>
  <conditionalFormatting sqref="B278:C278">
    <cfRule type="cellIs" dxfId="1561" priority="1493" operator="equal">
      <formula>"COMPLETAR"</formula>
    </cfRule>
  </conditionalFormatting>
  <conditionalFormatting sqref="B278:C278">
    <cfRule type="cellIs" dxfId="1560" priority="1492" operator="equal">
      <formula>"COMPLETAR"</formula>
    </cfRule>
  </conditionalFormatting>
  <conditionalFormatting sqref="B278:C278">
    <cfRule type="cellIs" dxfId="1559" priority="1491" operator="equal">
      <formula>"COMPLETAR"</formula>
    </cfRule>
  </conditionalFormatting>
  <conditionalFormatting sqref="B278:C278">
    <cfRule type="cellIs" dxfId="1558" priority="1490" operator="equal">
      <formula>"COMPLETAR"</formula>
    </cfRule>
  </conditionalFormatting>
  <conditionalFormatting sqref="B278:C278">
    <cfRule type="cellIs" dxfId="1557" priority="1489" operator="equal">
      <formula>"COMPLETAR"</formula>
    </cfRule>
  </conditionalFormatting>
  <conditionalFormatting sqref="B278:C278">
    <cfRule type="cellIs" dxfId="1556" priority="1488" operator="equal">
      <formula>"COMPLETAR"</formula>
    </cfRule>
  </conditionalFormatting>
  <conditionalFormatting sqref="B278:C278">
    <cfRule type="cellIs" dxfId="1555" priority="1487" operator="equal">
      <formula>"COMPLETAR"</formula>
    </cfRule>
  </conditionalFormatting>
  <conditionalFormatting sqref="B278:C278">
    <cfRule type="cellIs" dxfId="1554" priority="1486" operator="equal">
      <formula>"COMPLETAR"</formula>
    </cfRule>
  </conditionalFormatting>
  <conditionalFormatting sqref="B278:C278">
    <cfRule type="cellIs" dxfId="1553" priority="1485" operator="equal">
      <formula>"COMPLETAR"</formula>
    </cfRule>
  </conditionalFormatting>
  <conditionalFormatting sqref="B278:C278">
    <cfRule type="cellIs" dxfId="1552" priority="1484" operator="equal">
      <formula>"COMPLETAR"</formula>
    </cfRule>
  </conditionalFormatting>
  <conditionalFormatting sqref="B279:C279">
    <cfRule type="cellIs" dxfId="1551" priority="1483" operator="equal">
      <formula>"COMPLETAR"</formula>
    </cfRule>
  </conditionalFormatting>
  <conditionalFormatting sqref="B279:C279">
    <cfRule type="cellIs" dxfId="1550" priority="1482" operator="equal">
      <formula>"COMPLETAR"</formula>
    </cfRule>
  </conditionalFormatting>
  <conditionalFormatting sqref="B279:C279">
    <cfRule type="cellIs" dxfId="1549" priority="1481" operator="equal">
      <formula>"COMPLETAR"</formula>
    </cfRule>
  </conditionalFormatting>
  <conditionalFormatting sqref="B279:C279">
    <cfRule type="cellIs" dxfId="1548" priority="1480" operator="equal">
      <formula>"COMPLETAR"</formula>
    </cfRule>
  </conditionalFormatting>
  <conditionalFormatting sqref="B279:C279">
    <cfRule type="cellIs" dxfId="1547" priority="1479" operator="equal">
      <formula>"COMPLETAR"</formula>
    </cfRule>
  </conditionalFormatting>
  <conditionalFormatting sqref="B279:C279">
    <cfRule type="cellIs" dxfId="1546" priority="1478" operator="equal">
      <formula>"COMPLETAR"</formula>
    </cfRule>
  </conditionalFormatting>
  <conditionalFormatting sqref="B279:C279">
    <cfRule type="cellIs" dxfId="1545" priority="1477" operator="equal">
      <formula>"COMPLETAR"</formula>
    </cfRule>
  </conditionalFormatting>
  <conditionalFormatting sqref="B279:C279">
    <cfRule type="cellIs" dxfId="1544" priority="1476" operator="equal">
      <formula>"COMPLETAR"</formula>
    </cfRule>
  </conditionalFormatting>
  <conditionalFormatting sqref="B279:C279">
    <cfRule type="cellIs" dxfId="1543" priority="1475" operator="equal">
      <formula>"COMPLETAR"</formula>
    </cfRule>
  </conditionalFormatting>
  <conditionalFormatting sqref="B279:C279">
    <cfRule type="cellIs" dxfId="1542" priority="1474" operator="equal">
      <formula>"COMPLETAR"</formula>
    </cfRule>
  </conditionalFormatting>
  <conditionalFormatting sqref="B279:C279">
    <cfRule type="cellIs" dxfId="1541" priority="1473" operator="equal">
      <formula>"COMPLETAR"</formula>
    </cfRule>
  </conditionalFormatting>
  <conditionalFormatting sqref="B279:C279">
    <cfRule type="cellIs" dxfId="1540" priority="1472" operator="equal">
      <formula>"COMPLETAR"</formula>
    </cfRule>
  </conditionalFormatting>
  <conditionalFormatting sqref="B279:C279">
    <cfRule type="cellIs" dxfId="1539" priority="1471" operator="equal">
      <formula>"COMPLETAR"</formula>
    </cfRule>
  </conditionalFormatting>
  <conditionalFormatting sqref="B279:C279">
    <cfRule type="cellIs" dxfId="1538" priority="1470" operator="equal">
      <formula>"COMPLETAR"</formula>
    </cfRule>
  </conditionalFormatting>
  <conditionalFormatting sqref="B279:C279">
    <cfRule type="cellIs" dxfId="1537" priority="1469" operator="equal">
      <formula>"COMPLETAR"</formula>
    </cfRule>
  </conditionalFormatting>
  <conditionalFormatting sqref="B279:C279">
    <cfRule type="cellIs" dxfId="1536" priority="1468" operator="equal">
      <formula>"COMPLETAR"</formula>
    </cfRule>
  </conditionalFormatting>
  <conditionalFormatting sqref="B279:C279">
    <cfRule type="cellIs" dxfId="1535" priority="1467" operator="equal">
      <formula>"COMPLETAR"</formula>
    </cfRule>
  </conditionalFormatting>
  <conditionalFormatting sqref="B279:C279">
    <cfRule type="cellIs" dxfId="1534" priority="1466" operator="equal">
      <formula>"COMPLETAR"</formula>
    </cfRule>
  </conditionalFormatting>
  <conditionalFormatting sqref="B279:C279">
    <cfRule type="cellIs" dxfId="1533" priority="1465" operator="equal">
      <formula>"COMPLETAR"</formula>
    </cfRule>
  </conditionalFormatting>
  <conditionalFormatting sqref="B279:C279">
    <cfRule type="cellIs" dxfId="1532" priority="1464" operator="equal">
      <formula>"COMPLETAR"</formula>
    </cfRule>
  </conditionalFormatting>
  <conditionalFormatting sqref="B279:C279">
    <cfRule type="cellIs" dxfId="1531" priority="1463" operator="equal">
      <formula>"COMPLETAR"</formula>
    </cfRule>
  </conditionalFormatting>
  <conditionalFormatting sqref="B279:C279">
    <cfRule type="cellIs" dxfId="1530" priority="1462" operator="equal">
      <formula>"COMPLETAR"</formula>
    </cfRule>
  </conditionalFormatting>
  <conditionalFormatting sqref="B279:C279">
    <cfRule type="cellIs" dxfId="1529" priority="1461" operator="equal">
      <formula>"COMPLETAR"</formula>
    </cfRule>
  </conditionalFormatting>
  <conditionalFormatting sqref="B279:C279">
    <cfRule type="cellIs" dxfId="1528" priority="1460" operator="equal">
      <formula>"COMPLETAR"</formula>
    </cfRule>
  </conditionalFormatting>
  <conditionalFormatting sqref="B279:C279">
    <cfRule type="cellIs" dxfId="1527" priority="1459" operator="equal">
      <formula>"COMPLETAR"</formula>
    </cfRule>
  </conditionalFormatting>
  <conditionalFormatting sqref="B280:C280">
    <cfRule type="cellIs" dxfId="1526" priority="1458" operator="equal">
      <formula>"COMPLETAR"</formula>
    </cfRule>
  </conditionalFormatting>
  <conditionalFormatting sqref="B280:C280">
    <cfRule type="cellIs" dxfId="1525" priority="1457" operator="equal">
      <formula>"COMPLETAR"</formula>
    </cfRule>
  </conditionalFormatting>
  <conditionalFormatting sqref="B280:C280">
    <cfRule type="cellIs" dxfId="1524" priority="1456" operator="equal">
      <formula>"COMPLETAR"</formula>
    </cfRule>
  </conditionalFormatting>
  <conditionalFormatting sqref="B280:C280">
    <cfRule type="cellIs" dxfId="1523" priority="1455" operator="equal">
      <formula>"COMPLETAR"</formula>
    </cfRule>
  </conditionalFormatting>
  <conditionalFormatting sqref="B280:C280">
    <cfRule type="cellIs" dxfId="1522" priority="1454" operator="equal">
      <formula>"COMPLETAR"</formula>
    </cfRule>
  </conditionalFormatting>
  <conditionalFormatting sqref="B280:C280">
    <cfRule type="cellIs" dxfId="1521" priority="1453" operator="equal">
      <formula>"COMPLETAR"</formula>
    </cfRule>
  </conditionalFormatting>
  <conditionalFormatting sqref="B280:C280">
    <cfRule type="cellIs" dxfId="1520" priority="1452" operator="equal">
      <formula>"COMPLETAR"</formula>
    </cfRule>
  </conditionalFormatting>
  <conditionalFormatting sqref="B280:C280">
    <cfRule type="cellIs" dxfId="1519" priority="1451" operator="equal">
      <formula>"COMPLETAR"</formula>
    </cfRule>
  </conditionalFormatting>
  <conditionalFormatting sqref="B280:C280">
    <cfRule type="cellIs" dxfId="1518" priority="1450" operator="equal">
      <formula>"COMPLETAR"</formula>
    </cfRule>
  </conditionalFormatting>
  <conditionalFormatting sqref="B280:C280">
    <cfRule type="cellIs" dxfId="1517" priority="1449" operator="equal">
      <formula>"COMPLETAR"</formula>
    </cfRule>
  </conditionalFormatting>
  <conditionalFormatting sqref="B280:C280">
    <cfRule type="cellIs" dxfId="1516" priority="1448" operator="equal">
      <formula>"COMPLETAR"</formula>
    </cfRule>
  </conditionalFormatting>
  <conditionalFormatting sqref="B280:C280">
    <cfRule type="cellIs" dxfId="1515" priority="1447" operator="equal">
      <formula>"COMPLETAR"</formula>
    </cfRule>
  </conditionalFormatting>
  <conditionalFormatting sqref="B280:C280">
    <cfRule type="cellIs" dxfId="1514" priority="1446" operator="equal">
      <formula>"COMPLETAR"</formula>
    </cfRule>
  </conditionalFormatting>
  <conditionalFormatting sqref="B280:C280">
    <cfRule type="cellIs" dxfId="1513" priority="1445" operator="equal">
      <formula>"COMPLETAR"</formula>
    </cfRule>
  </conditionalFormatting>
  <conditionalFormatting sqref="B280:C280">
    <cfRule type="cellIs" dxfId="1512" priority="1444" operator="equal">
      <formula>"COMPLETAR"</formula>
    </cfRule>
  </conditionalFormatting>
  <conditionalFormatting sqref="B280:C280">
    <cfRule type="cellIs" dxfId="1511" priority="1443" operator="equal">
      <formula>"COMPLETAR"</formula>
    </cfRule>
  </conditionalFormatting>
  <conditionalFormatting sqref="B280:C280">
    <cfRule type="cellIs" dxfId="1510" priority="1442" operator="equal">
      <formula>"COMPLETAR"</formula>
    </cfRule>
  </conditionalFormatting>
  <conditionalFormatting sqref="B280:C280">
    <cfRule type="cellIs" dxfId="1509" priority="1441" operator="equal">
      <formula>"COMPLETAR"</formula>
    </cfRule>
  </conditionalFormatting>
  <conditionalFormatting sqref="B280:C280">
    <cfRule type="cellIs" dxfId="1508" priority="1440" operator="equal">
      <formula>"COMPLETAR"</formula>
    </cfRule>
  </conditionalFormatting>
  <conditionalFormatting sqref="B280:C280">
    <cfRule type="cellIs" dxfId="1507" priority="1439" operator="equal">
      <formula>"COMPLETAR"</formula>
    </cfRule>
  </conditionalFormatting>
  <conditionalFormatting sqref="B280:C280">
    <cfRule type="cellIs" dxfId="1506" priority="1438" operator="equal">
      <formula>"COMPLETAR"</formula>
    </cfRule>
  </conditionalFormatting>
  <conditionalFormatting sqref="B280:C280">
    <cfRule type="cellIs" dxfId="1505" priority="1437" operator="equal">
      <formula>"COMPLETAR"</formula>
    </cfRule>
  </conditionalFormatting>
  <conditionalFormatting sqref="B280:C280">
    <cfRule type="cellIs" dxfId="1504" priority="1436" operator="equal">
      <formula>"COMPLETAR"</formula>
    </cfRule>
  </conditionalFormatting>
  <conditionalFormatting sqref="B280:C280">
    <cfRule type="cellIs" dxfId="1503" priority="1435" operator="equal">
      <formula>"COMPLETAR"</formula>
    </cfRule>
  </conditionalFormatting>
  <conditionalFormatting sqref="B280:C280">
    <cfRule type="cellIs" dxfId="1502" priority="1434" operator="equal">
      <formula>"COMPLETAR"</formula>
    </cfRule>
  </conditionalFormatting>
  <conditionalFormatting sqref="B281:C281">
    <cfRule type="cellIs" dxfId="1501" priority="1433" operator="equal">
      <formula>"COMPLETAR"</formula>
    </cfRule>
  </conditionalFormatting>
  <conditionalFormatting sqref="B281:C281">
    <cfRule type="cellIs" dxfId="1500" priority="1432" operator="equal">
      <formula>"COMPLETAR"</formula>
    </cfRule>
  </conditionalFormatting>
  <conditionalFormatting sqref="B281:C281">
    <cfRule type="cellIs" dxfId="1499" priority="1431" operator="equal">
      <formula>"COMPLETAR"</formula>
    </cfRule>
  </conditionalFormatting>
  <conditionalFormatting sqref="B281:C281">
    <cfRule type="cellIs" dxfId="1498" priority="1430" operator="equal">
      <formula>"COMPLETAR"</formula>
    </cfRule>
  </conditionalFormatting>
  <conditionalFormatting sqref="B281:C281">
    <cfRule type="cellIs" dxfId="1497" priority="1429" operator="equal">
      <formula>"COMPLETAR"</formula>
    </cfRule>
  </conditionalFormatting>
  <conditionalFormatting sqref="B281:C281">
    <cfRule type="cellIs" dxfId="1496" priority="1428" operator="equal">
      <formula>"COMPLETAR"</formula>
    </cfRule>
  </conditionalFormatting>
  <conditionalFormatting sqref="B281:C281">
    <cfRule type="cellIs" dxfId="1495" priority="1427" operator="equal">
      <formula>"COMPLETAR"</formula>
    </cfRule>
  </conditionalFormatting>
  <conditionalFormatting sqref="B281:C281">
    <cfRule type="cellIs" dxfId="1494" priority="1426" operator="equal">
      <formula>"COMPLETAR"</formula>
    </cfRule>
  </conditionalFormatting>
  <conditionalFormatting sqref="B281:C281">
    <cfRule type="cellIs" dxfId="1493" priority="1425" operator="equal">
      <formula>"COMPLETAR"</formula>
    </cfRule>
  </conditionalFormatting>
  <conditionalFormatting sqref="B281:C281">
    <cfRule type="cellIs" dxfId="1492" priority="1424" operator="equal">
      <formula>"COMPLETAR"</formula>
    </cfRule>
  </conditionalFormatting>
  <conditionalFormatting sqref="B281:C281">
    <cfRule type="cellIs" dxfId="1491" priority="1423" operator="equal">
      <formula>"COMPLETAR"</formula>
    </cfRule>
  </conditionalFormatting>
  <conditionalFormatting sqref="B281:C281">
    <cfRule type="cellIs" dxfId="1490" priority="1422" operator="equal">
      <formula>"COMPLETAR"</formula>
    </cfRule>
  </conditionalFormatting>
  <conditionalFormatting sqref="B281:C281">
    <cfRule type="cellIs" dxfId="1489" priority="1421" operator="equal">
      <formula>"COMPLETAR"</formula>
    </cfRule>
  </conditionalFormatting>
  <conditionalFormatting sqref="B281:C281">
    <cfRule type="cellIs" dxfId="1488" priority="1420" operator="equal">
      <formula>"COMPLETAR"</formula>
    </cfRule>
  </conditionalFormatting>
  <conditionalFormatting sqref="B281:C281">
    <cfRule type="cellIs" dxfId="1487" priority="1419" operator="equal">
      <formula>"COMPLETAR"</formula>
    </cfRule>
  </conditionalFormatting>
  <conditionalFormatting sqref="B281:C281">
    <cfRule type="cellIs" dxfId="1486" priority="1418" operator="equal">
      <formula>"COMPLETAR"</formula>
    </cfRule>
  </conditionalFormatting>
  <conditionalFormatting sqref="B281:C281">
    <cfRule type="cellIs" dxfId="1485" priority="1417" operator="equal">
      <formula>"COMPLETAR"</formula>
    </cfRule>
  </conditionalFormatting>
  <conditionalFormatting sqref="B281:C281">
    <cfRule type="cellIs" dxfId="1484" priority="1416" operator="equal">
      <formula>"COMPLETAR"</formula>
    </cfRule>
  </conditionalFormatting>
  <conditionalFormatting sqref="B281:C281">
    <cfRule type="cellIs" dxfId="1483" priority="1415" operator="equal">
      <formula>"COMPLETAR"</formula>
    </cfRule>
  </conditionalFormatting>
  <conditionalFormatting sqref="B281:C281">
    <cfRule type="cellIs" dxfId="1482" priority="1414" operator="equal">
      <formula>"COMPLETAR"</formula>
    </cfRule>
  </conditionalFormatting>
  <conditionalFormatting sqref="B281:C281">
    <cfRule type="cellIs" dxfId="1481" priority="1413" operator="equal">
      <formula>"COMPLETAR"</formula>
    </cfRule>
  </conditionalFormatting>
  <conditionalFormatting sqref="B281:C281">
    <cfRule type="cellIs" dxfId="1480" priority="1412" operator="equal">
      <formula>"COMPLETAR"</formula>
    </cfRule>
  </conditionalFormatting>
  <conditionalFormatting sqref="B281:C281">
    <cfRule type="cellIs" dxfId="1479" priority="1411" operator="equal">
      <formula>"COMPLETAR"</formula>
    </cfRule>
  </conditionalFormatting>
  <conditionalFormatting sqref="B281:C281">
    <cfRule type="cellIs" dxfId="1478" priority="1410" operator="equal">
      <formula>"COMPLETAR"</formula>
    </cfRule>
  </conditionalFormatting>
  <conditionalFormatting sqref="B281:C281">
    <cfRule type="cellIs" dxfId="1477" priority="1409" operator="equal">
      <formula>"COMPLETAR"</formula>
    </cfRule>
  </conditionalFormatting>
  <conditionalFormatting sqref="B282:C282">
    <cfRule type="cellIs" dxfId="1476" priority="1408" operator="equal">
      <formula>"COMPLETAR"</formula>
    </cfRule>
  </conditionalFormatting>
  <conditionalFormatting sqref="B282:C282">
    <cfRule type="cellIs" dxfId="1475" priority="1407" operator="equal">
      <formula>"COMPLETAR"</formula>
    </cfRule>
  </conditionalFormatting>
  <conditionalFormatting sqref="B282:C282">
    <cfRule type="cellIs" dxfId="1474" priority="1406" operator="equal">
      <formula>"COMPLETAR"</formula>
    </cfRule>
  </conditionalFormatting>
  <conditionalFormatting sqref="B282:C282">
    <cfRule type="cellIs" dxfId="1473" priority="1405" operator="equal">
      <formula>"COMPLETAR"</formula>
    </cfRule>
  </conditionalFormatting>
  <conditionalFormatting sqref="B282:C282">
    <cfRule type="cellIs" dxfId="1472" priority="1404" operator="equal">
      <formula>"COMPLETAR"</formula>
    </cfRule>
  </conditionalFormatting>
  <conditionalFormatting sqref="B282:C282">
    <cfRule type="cellIs" dxfId="1471" priority="1403" operator="equal">
      <formula>"COMPLETAR"</formula>
    </cfRule>
  </conditionalFormatting>
  <conditionalFormatting sqref="B282:C282">
    <cfRule type="cellIs" dxfId="1470" priority="1402" operator="equal">
      <formula>"COMPLETAR"</formula>
    </cfRule>
  </conditionalFormatting>
  <conditionalFormatting sqref="B282:C282">
    <cfRule type="cellIs" dxfId="1469" priority="1401" operator="equal">
      <formula>"COMPLETAR"</formula>
    </cfRule>
  </conditionalFormatting>
  <conditionalFormatting sqref="B282:C282">
    <cfRule type="cellIs" dxfId="1468" priority="1400" operator="equal">
      <formula>"COMPLETAR"</formula>
    </cfRule>
  </conditionalFormatting>
  <conditionalFormatting sqref="B282:C282">
    <cfRule type="cellIs" dxfId="1467" priority="1399" operator="equal">
      <formula>"COMPLETAR"</formula>
    </cfRule>
  </conditionalFormatting>
  <conditionalFormatting sqref="B282:C282">
    <cfRule type="cellIs" dxfId="1466" priority="1398" operator="equal">
      <formula>"COMPLETAR"</formula>
    </cfRule>
  </conditionalFormatting>
  <conditionalFormatting sqref="B282:C282">
    <cfRule type="cellIs" dxfId="1465" priority="1397" operator="equal">
      <formula>"COMPLETAR"</formula>
    </cfRule>
  </conditionalFormatting>
  <conditionalFormatting sqref="B282:C282">
    <cfRule type="cellIs" dxfId="1464" priority="1396" operator="equal">
      <formula>"COMPLETAR"</formula>
    </cfRule>
  </conditionalFormatting>
  <conditionalFormatting sqref="B282:C282">
    <cfRule type="cellIs" dxfId="1463" priority="1395" operator="equal">
      <formula>"COMPLETAR"</formula>
    </cfRule>
  </conditionalFormatting>
  <conditionalFormatting sqref="B282:C282">
    <cfRule type="cellIs" dxfId="1462" priority="1394" operator="equal">
      <formula>"COMPLETAR"</formula>
    </cfRule>
  </conditionalFormatting>
  <conditionalFormatting sqref="B282:C282">
    <cfRule type="cellIs" dxfId="1461" priority="1393" operator="equal">
      <formula>"COMPLETAR"</formula>
    </cfRule>
  </conditionalFormatting>
  <conditionalFormatting sqref="B282:C282">
    <cfRule type="cellIs" dxfId="1460" priority="1392" operator="equal">
      <formula>"COMPLETAR"</formula>
    </cfRule>
  </conditionalFormatting>
  <conditionalFormatting sqref="B282:C282">
    <cfRule type="cellIs" dxfId="1459" priority="1391" operator="equal">
      <formula>"COMPLETAR"</formula>
    </cfRule>
  </conditionalFormatting>
  <conditionalFormatting sqref="B282:C282">
    <cfRule type="cellIs" dxfId="1458" priority="1390" operator="equal">
      <formula>"COMPLETAR"</formula>
    </cfRule>
  </conditionalFormatting>
  <conditionalFormatting sqref="B282:C282">
    <cfRule type="cellIs" dxfId="1457" priority="1389" operator="equal">
      <formula>"COMPLETAR"</formula>
    </cfRule>
  </conditionalFormatting>
  <conditionalFormatting sqref="B282:C282">
    <cfRule type="cellIs" dxfId="1456" priority="1388" operator="equal">
      <formula>"COMPLETAR"</formula>
    </cfRule>
  </conditionalFormatting>
  <conditionalFormatting sqref="B282:C282">
    <cfRule type="cellIs" dxfId="1455" priority="1387" operator="equal">
      <formula>"COMPLETAR"</formula>
    </cfRule>
  </conditionalFormatting>
  <conditionalFormatting sqref="B282:C282">
    <cfRule type="cellIs" dxfId="1454" priority="1386" operator="equal">
      <formula>"COMPLETAR"</formula>
    </cfRule>
  </conditionalFormatting>
  <conditionalFormatting sqref="B282:C282">
    <cfRule type="cellIs" dxfId="1453" priority="1385" operator="equal">
      <formula>"COMPLETAR"</formula>
    </cfRule>
  </conditionalFormatting>
  <conditionalFormatting sqref="B282:C282">
    <cfRule type="cellIs" dxfId="1452" priority="1384" operator="equal">
      <formula>"COMPLETAR"</formula>
    </cfRule>
  </conditionalFormatting>
  <conditionalFormatting sqref="B283:C287">
    <cfRule type="cellIs" dxfId="1451" priority="1383" operator="equal">
      <formula>"COMPLETAR"</formula>
    </cfRule>
  </conditionalFormatting>
  <conditionalFormatting sqref="B283:C287">
    <cfRule type="cellIs" dxfId="1450" priority="1382" operator="equal">
      <formula>"COMPLETAR"</formula>
    </cfRule>
  </conditionalFormatting>
  <conditionalFormatting sqref="B283:C287">
    <cfRule type="cellIs" dxfId="1449" priority="1381" operator="equal">
      <formula>"COMPLETAR"</formula>
    </cfRule>
  </conditionalFormatting>
  <conditionalFormatting sqref="B283:C283">
    <cfRule type="cellIs" dxfId="1448" priority="1380" operator="equal">
      <formula>"COMPLETAR"</formula>
    </cfRule>
  </conditionalFormatting>
  <conditionalFormatting sqref="B283:C283">
    <cfRule type="cellIs" dxfId="1447" priority="1379" operator="equal">
      <formula>"COMPLETAR"</formula>
    </cfRule>
  </conditionalFormatting>
  <conditionalFormatting sqref="B283:C283">
    <cfRule type="cellIs" dxfId="1446" priority="1378" operator="equal">
      <formula>"COMPLETAR"</formula>
    </cfRule>
  </conditionalFormatting>
  <conditionalFormatting sqref="B283:C283">
    <cfRule type="cellIs" dxfId="1445" priority="1377" operator="equal">
      <formula>"COMPLETAR"</formula>
    </cfRule>
  </conditionalFormatting>
  <conditionalFormatting sqref="B283:C283">
    <cfRule type="cellIs" dxfId="1444" priority="1376" operator="equal">
      <formula>"COMPLETAR"</formula>
    </cfRule>
  </conditionalFormatting>
  <conditionalFormatting sqref="B283:C283">
    <cfRule type="cellIs" dxfId="1443" priority="1375" operator="equal">
      <formula>"COMPLETAR"</formula>
    </cfRule>
  </conditionalFormatting>
  <conditionalFormatting sqref="B283:C283">
    <cfRule type="cellIs" dxfId="1442" priority="1374" operator="equal">
      <formula>"COMPLETAR"</formula>
    </cfRule>
  </conditionalFormatting>
  <conditionalFormatting sqref="B283:C283">
    <cfRule type="cellIs" dxfId="1441" priority="1373" operator="equal">
      <formula>"COMPLETAR"</formula>
    </cfRule>
  </conditionalFormatting>
  <conditionalFormatting sqref="B283:C283">
    <cfRule type="cellIs" dxfId="1440" priority="1372" operator="equal">
      <formula>"COMPLETAR"</formula>
    </cfRule>
  </conditionalFormatting>
  <conditionalFormatting sqref="B283:C283">
    <cfRule type="cellIs" dxfId="1439" priority="1371" operator="equal">
      <formula>"COMPLETAR"</formula>
    </cfRule>
  </conditionalFormatting>
  <conditionalFormatting sqref="B283:C283">
    <cfRule type="cellIs" dxfId="1438" priority="1370" operator="equal">
      <formula>"COMPLETAR"</formula>
    </cfRule>
  </conditionalFormatting>
  <conditionalFormatting sqref="B283:C283">
    <cfRule type="cellIs" dxfId="1437" priority="1369" operator="equal">
      <formula>"COMPLETAR"</formula>
    </cfRule>
  </conditionalFormatting>
  <conditionalFormatting sqref="B283:C283">
    <cfRule type="cellIs" dxfId="1436" priority="1368" operator="equal">
      <formula>"COMPLETAR"</formula>
    </cfRule>
  </conditionalFormatting>
  <conditionalFormatting sqref="B283:C283">
    <cfRule type="cellIs" dxfId="1435" priority="1367" operator="equal">
      <formula>"COMPLETAR"</formula>
    </cfRule>
  </conditionalFormatting>
  <conditionalFormatting sqref="B283:C283">
    <cfRule type="cellIs" dxfId="1434" priority="1366" operator="equal">
      <formula>"COMPLETAR"</formula>
    </cfRule>
  </conditionalFormatting>
  <conditionalFormatting sqref="B283:C283">
    <cfRule type="cellIs" dxfId="1433" priority="1365" operator="equal">
      <formula>"COMPLETAR"</formula>
    </cfRule>
  </conditionalFormatting>
  <conditionalFormatting sqref="B283:C283">
    <cfRule type="cellIs" dxfId="1432" priority="1364" operator="equal">
      <formula>"COMPLETAR"</formula>
    </cfRule>
  </conditionalFormatting>
  <conditionalFormatting sqref="B283:C283">
    <cfRule type="cellIs" dxfId="1431" priority="1363" operator="equal">
      <formula>"COMPLETAR"</formula>
    </cfRule>
  </conditionalFormatting>
  <conditionalFormatting sqref="B283:C283">
    <cfRule type="cellIs" dxfId="1430" priority="1362" operator="equal">
      <formula>"COMPLETAR"</formula>
    </cfRule>
  </conditionalFormatting>
  <conditionalFormatting sqref="B283:C283">
    <cfRule type="cellIs" dxfId="1429" priority="1361" operator="equal">
      <formula>"COMPLETAR"</formula>
    </cfRule>
  </conditionalFormatting>
  <conditionalFormatting sqref="B283:C283">
    <cfRule type="cellIs" dxfId="1428" priority="1360" operator="equal">
      <formula>"COMPLETAR"</formula>
    </cfRule>
  </conditionalFormatting>
  <conditionalFormatting sqref="B283:C283">
    <cfRule type="cellIs" dxfId="1427" priority="1359" operator="equal">
      <formula>"COMPLETAR"</formula>
    </cfRule>
  </conditionalFormatting>
  <conditionalFormatting sqref="B283:C283">
    <cfRule type="cellIs" dxfId="1426" priority="1358" operator="equal">
      <formula>"COMPLETAR"</formula>
    </cfRule>
  </conditionalFormatting>
  <conditionalFormatting sqref="B283:C283">
    <cfRule type="cellIs" dxfId="1425" priority="1357" operator="equal">
      <formula>"COMPLETAR"</formula>
    </cfRule>
  </conditionalFormatting>
  <conditionalFormatting sqref="B284:C284">
    <cfRule type="cellIs" dxfId="1424" priority="1356" operator="equal">
      <formula>"COMPLETAR"</formula>
    </cfRule>
  </conditionalFormatting>
  <conditionalFormatting sqref="B284:C284">
    <cfRule type="cellIs" dxfId="1423" priority="1355" operator="equal">
      <formula>"COMPLETAR"</formula>
    </cfRule>
  </conditionalFormatting>
  <conditionalFormatting sqref="B284:C284">
    <cfRule type="cellIs" dxfId="1422" priority="1354" operator="equal">
      <formula>"COMPLETAR"</formula>
    </cfRule>
  </conditionalFormatting>
  <conditionalFormatting sqref="B284:C284">
    <cfRule type="cellIs" dxfId="1421" priority="1353" operator="equal">
      <formula>"COMPLETAR"</formula>
    </cfRule>
  </conditionalFormatting>
  <conditionalFormatting sqref="B284:C284">
    <cfRule type="cellIs" dxfId="1420" priority="1352" operator="equal">
      <formula>"COMPLETAR"</formula>
    </cfRule>
  </conditionalFormatting>
  <conditionalFormatting sqref="B284:C284">
    <cfRule type="cellIs" dxfId="1419" priority="1351" operator="equal">
      <formula>"COMPLETAR"</formula>
    </cfRule>
  </conditionalFormatting>
  <conditionalFormatting sqref="B284:C284">
    <cfRule type="cellIs" dxfId="1418" priority="1350" operator="equal">
      <formula>"COMPLETAR"</formula>
    </cfRule>
  </conditionalFormatting>
  <conditionalFormatting sqref="B284:C284">
    <cfRule type="cellIs" dxfId="1417" priority="1349" operator="equal">
      <formula>"COMPLETAR"</formula>
    </cfRule>
  </conditionalFormatting>
  <conditionalFormatting sqref="B284:C284">
    <cfRule type="cellIs" dxfId="1416" priority="1348" operator="equal">
      <formula>"COMPLETAR"</formula>
    </cfRule>
  </conditionalFormatting>
  <conditionalFormatting sqref="B284:C284">
    <cfRule type="cellIs" dxfId="1415" priority="1347" operator="equal">
      <formula>"COMPLETAR"</formula>
    </cfRule>
  </conditionalFormatting>
  <conditionalFormatting sqref="B284:C284">
    <cfRule type="cellIs" dxfId="1414" priority="1346" operator="equal">
      <formula>"COMPLETAR"</formula>
    </cfRule>
  </conditionalFormatting>
  <conditionalFormatting sqref="B284:C284">
    <cfRule type="cellIs" dxfId="1413" priority="1345" operator="equal">
      <formula>"COMPLETAR"</formula>
    </cfRule>
  </conditionalFormatting>
  <conditionalFormatting sqref="B284:C284">
    <cfRule type="cellIs" dxfId="1412" priority="1344" operator="equal">
      <formula>"COMPLETAR"</formula>
    </cfRule>
  </conditionalFormatting>
  <conditionalFormatting sqref="B284:C284">
    <cfRule type="cellIs" dxfId="1411" priority="1343" operator="equal">
      <formula>"COMPLETAR"</formula>
    </cfRule>
  </conditionalFormatting>
  <conditionalFormatting sqref="B284:C284">
    <cfRule type="cellIs" dxfId="1410" priority="1342" operator="equal">
      <formula>"COMPLETAR"</formula>
    </cfRule>
  </conditionalFormatting>
  <conditionalFormatting sqref="B284:C284">
    <cfRule type="cellIs" dxfId="1409" priority="1341" operator="equal">
      <formula>"COMPLETAR"</formula>
    </cfRule>
  </conditionalFormatting>
  <conditionalFormatting sqref="B284:C284">
    <cfRule type="cellIs" dxfId="1408" priority="1340" operator="equal">
      <formula>"COMPLETAR"</formula>
    </cfRule>
  </conditionalFormatting>
  <conditionalFormatting sqref="B284:C284">
    <cfRule type="cellIs" dxfId="1407" priority="1339" operator="equal">
      <formula>"COMPLETAR"</formula>
    </cfRule>
  </conditionalFormatting>
  <conditionalFormatting sqref="B284:C284">
    <cfRule type="cellIs" dxfId="1406" priority="1338" operator="equal">
      <formula>"COMPLETAR"</formula>
    </cfRule>
  </conditionalFormatting>
  <conditionalFormatting sqref="B284:C284">
    <cfRule type="cellIs" dxfId="1405" priority="1337" operator="equal">
      <formula>"COMPLETAR"</formula>
    </cfRule>
  </conditionalFormatting>
  <conditionalFormatting sqref="B284:C284">
    <cfRule type="cellIs" dxfId="1404" priority="1336" operator="equal">
      <formula>"COMPLETAR"</formula>
    </cfRule>
  </conditionalFormatting>
  <conditionalFormatting sqref="B284:C284">
    <cfRule type="cellIs" dxfId="1403" priority="1335" operator="equal">
      <formula>"COMPLETAR"</formula>
    </cfRule>
  </conditionalFormatting>
  <conditionalFormatting sqref="B284:C284">
    <cfRule type="cellIs" dxfId="1402" priority="1334" operator="equal">
      <formula>"COMPLETAR"</formula>
    </cfRule>
  </conditionalFormatting>
  <conditionalFormatting sqref="B284:C284">
    <cfRule type="cellIs" dxfId="1401" priority="1333" operator="equal">
      <formula>"COMPLETAR"</formula>
    </cfRule>
  </conditionalFormatting>
  <conditionalFormatting sqref="B284:C284">
    <cfRule type="cellIs" dxfId="1400" priority="1332" operator="equal">
      <formula>"COMPLETAR"</formula>
    </cfRule>
  </conditionalFormatting>
  <conditionalFormatting sqref="B285:C285">
    <cfRule type="cellIs" dxfId="1399" priority="1331" operator="equal">
      <formula>"COMPLETAR"</formula>
    </cfRule>
  </conditionalFormatting>
  <conditionalFormatting sqref="B285:C285">
    <cfRule type="cellIs" dxfId="1398" priority="1330" operator="equal">
      <formula>"COMPLETAR"</formula>
    </cfRule>
  </conditionalFormatting>
  <conditionalFormatting sqref="B285:C285">
    <cfRule type="cellIs" dxfId="1397" priority="1329" operator="equal">
      <formula>"COMPLETAR"</formula>
    </cfRule>
  </conditionalFormatting>
  <conditionalFormatting sqref="B285:C285">
    <cfRule type="cellIs" dxfId="1396" priority="1328" operator="equal">
      <formula>"COMPLETAR"</formula>
    </cfRule>
  </conditionalFormatting>
  <conditionalFormatting sqref="B285:C285">
    <cfRule type="cellIs" dxfId="1395" priority="1327" operator="equal">
      <formula>"COMPLETAR"</formula>
    </cfRule>
  </conditionalFormatting>
  <conditionalFormatting sqref="B285:C285">
    <cfRule type="cellIs" dxfId="1394" priority="1326" operator="equal">
      <formula>"COMPLETAR"</formula>
    </cfRule>
  </conditionalFormatting>
  <conditionalFormatting sqref="B285:C285">
    <cfRule type="cellIs" dxfId="1393" priority="1325" operator="equal">
      <formula>"COMPLETAR"</formula>
    </cfRule>
  </conditionalFormatting>
  <conditionalFormatting sqref="B285:C285">
    <cfRule type="cellIs" dxfId="1392" priority="1324" operator="equal">
      <formula>"COMPLETAR"</formula>
    </cfRule>
  </conditionalFormatting>
  <conditionalFormatting sqref="B285:C285">
    <cfRule type="cellIs" dxfId="1391" priority="1323" operator="equal">
      <formula>"COMPLETAR"</formula>
    </cfRule>
  </conditionalFormatting>
  <conditionalFormatting sqref="B285:C285">
    <cfRule type="cellIs" dxfId="1390" priority="1322" operator="equal">
      <formula>"COMPLETAR"</formula>
    </cfRule>
  </conditionalFormatting>
  <conditionalFormatting sqref="B285:C285">
    <cfRule type="cellIs" dxfId="1389" priority="1321" operator="equal">
      <formula>"COMPLETAR"</formula>
    </cfRule>
  </conditionalFormatting>
  <conditionalFormatting sqref="B285:C285">
    <cfRule type="cellIs" dxfId="1388" priority="1320" operator="equal">
      <formula>"COMPLETAR"</formula>
    </cfRule>
  </conditionalFormatting>
  <conditionalFormatting sqref="B285:C285">
    <cfRule type="cellIs" dxfId="1387" priority="1319" operator="equal">
      <formula>"COMPLETAR"</formula>
    </cfRule>
  </conditionalFormatting>
  <conditionalFormatting sqref="B285:C285">
    <cfRule type="cellIs" dxfId="1386" priority="1318" operator="equal">
      <formula>"COMPLETAR"</formula>
    </cfRule>
  </conditionalFormatting>
  <conditionalFormatting sqref="B285:C285">
    <cfRule type="cellIs" dxfId="1385" priority="1317" operator="equal">
      <formula>"COMPLETAR"</formula>
    </cfRule>
  </conditionalFormatting>
  <conditionalFormatting sqref="B285:C285">
    <cfRule type="cellIs" dxfId="1384" priority="1316" operator="equal">
      <formula>"COMPLETAR"</formula>
    </cfRule>
  </conditionalFormatting>
  <conditionalFormatting sqref="B285:C285">
    <cfRule type="cellIs" dxfId="1383" priority="1315" operator="equal">
      <formula>"COMPLETAR"</formula>
    </cfRule>
  </conditionalFormatting>
  <conditionalFormatting sqref="B285:C285">
    <cfRule type="cellIs" dxfId="1382" priority="1314" operator="equal">
      <formula>"COMPLETAR"</formula>
    </cfRule>
  </conditionalFormatting>
  <conditionalFormatting sqref="B285:C285">
    <cfRule type="cellIs" dxfId="1381" priority="1313" operator="equal">
      <formula>"COMPLETAR"</formula>
    </cfRule>
  </conditionalFormatting>
  <conditionalFormatting sqref="B285:C285">
    <cfRule type="cellIs" dxfId="1380" priority="1312" operator="equal">
      <formula>"COMPLETAR"</formula>
    </cfRule>
  </conditionalFormatting>
  <conditionalFormatting sqref="B285:C285">
    <cfRule type="cellIs" dxfId="1379" priority="1311" operator="equal">
      <formula>"COMPLETAR"</formula>
    </cfRule>
  </conditionalFormatting>
  <conditionalFormatting sqref="B285:C285">
    <cfRule type="cellIs" dxfId="1378" priority="1310" operator="equal">
      <formula>"COMPLETAR"</formula>
    </cfRule>
  </conditionalFormatting>
  <conditionalFormatting sqref="B285:C285">
    <cfRule type="cellIs" dxfId="1377" priority="1309" operator="equal">
      <formula>"COMPLETAR"</formula>
    </cfRule>
  </conditionalFormatting>
  <conditionalFormatting sqref="B285:C285">
    <cfRule type="cellIs" dxfId="1376" priority="1308" operator="equal">
      <formula>"COMPLETAR"</formula>
    </cfRule>
  </conditionalFormatting>
  <conditionalFormatting sqref="B285:C285">
    <cfRule type="cellIs" dxfId="1375" priority="1307" operator="equal">
      <formula>"COMPLETAR"</formula>
    </cfRule>
  </conditionalFormatting>
  <conditionalFormatting sqref="B286:C286">
    <cfRule type="cellIs" dxfId="1374" priority="1306" operator="equal">
      <formula>"COMPLETAR"</formula>
    </cfRule>
  </conditionalFormatting>
  <conditionalFormatting sqref="B286:C286">
    <cfRule type="cellIs" dxfId="1373" priority="1305" operator="equal">
      <formula>"COMPLETAR"</formula>
    </cfRule>
  </conditionalFormatting>
  <conditionalFormatting sqref="B286:C286">
    <cfRule type="cellIs" dxfId="1372" priority="1304" operator="equal">
      <formula>"COMPLETAR"</formula>
    </cfRule>
  </conditionalFormatting>
  <conditionalFormatting sqref="B286:C286">
    <cfRule type="cellIs" dxfId="1371" priority="1303" operator="equal">
      <formula>"COMPLETAR"</formula>
    </cfRule>
  </conditionalFormatting>
  <conditionalFormatting sqref="B286:C286">
    <cfRule type="cellIs" dxfId="1370" priority="1302" operator="equal">
      <formula>"COMPLETAR"</formula>
    </cfRule>
  </conditionalFormatting>
  <conditionalFormatting sqref="B286:C286">
    <cfRule type="cellIs" dxfId="1369" priority="1301" operator="equal">
      <formula>"COMPLETAR"</formula>
    </cfRule>
  </conditionalFormatting>
  <conditionalFormatting sqref="B286:C286">
    <cfRule type="cellIs" dxfId="1368" priority="1300" operator="equal">
      <formula>"COMPLETAR"</formula>
    </cfRule>
  </conditionalFormatting>
  <conditionalFormatting sqref="B286:C286">
    <cfRule type="cellIs" dxfId="1367" priority="1299" operator="equal">
      <formula>"COMPLETAR"</formula>
    </cfRule>
  </conditionalFormatting>
  <conditionalFormatting sqref="B286:C286">
    <cfRule type="cellIs" dxfId="1366" priority="1298" operator="equal">
      <formula>"COMPLETAR"</formula>
    </cfRule>
  </conditionalFormatting>
  <conditionalFormatting sqref="B286:C286">
    <cfRule type="cellIs" dxfId="1365" priority="1297" operator="equal">
      <formula>"COMPLETAR"</formula>
    </cfRule>
  </conditionalFormatting>
  <conditionalFormatting sqref="B286:C286">
    <cfRule type="cellIs" dxfId="1364" priority="1296" operator="equal">
      <formula>"COMPLETAR"</formula>
    </cfRule>
  </conditionalFormatting>
  <conditionalFormatting sqref="B286:C286">
    <cfRule type="cellIs" dxfId="1363" priority="1295" operator="equal">
      <formula>"COMPLETAR"</formula>
    </cfRule>
  </conditionalFormatting>
  <conditionalFormatting sqref="B286:C286">
    <cfRule type="cellIs" dxfId="1362" priority="1294" operator="equal">
      <formula>"COMPLETAR"</formula>
    </cfRule>
  </conditionalFormatting>
  <conditionalFormatting sqref="B286:C286">
    <cfRule type="cellIs" dxfId="1361" priority="1293" operator="equal">
      <formula>"COMPLETAR"</formula>
    </cfRule>
  </conditionalFormatting>
  <conditionalFormatting sqref="B286:C286">
    <cfRule type="cellIs" dxfId="1360" priority="1292" operator="equal">
      <formula>"COMPLETAR"</formula>
    </cfRule>
  </conditionalFormatting>
  <conditionalFormatting sqref="B286:C286">
    <cfRule type="cellIs" dxfId="1359" priority="1291" operator="equal">
      <formula>"COMPLETAR"</formula>
    </cfRule>
  </conditionalFormatting>
  <conditionalFormatting sqref="B286:C286">
    <cfRule type="cellIs" dxfId="1358" priority="1290" operator="equal">
      <formula>"COMPLETAR"</formula>
    </cfRule>
  </conditionalFormatting>
  <conditionalFormatting sqref="B286:C286">
    <cfRule type="cellIs" dxfId="1357" priority="1289" operator="equal">
      <formula>"COMPLETAR"</formula>
    </cfRule>
  </conditionalFormatting>
  <conditionalFormatting sqref="B286:C286">
    <cfRule type="cellIs" dxfId="1356" priority="1288" operator="equal">
      <formula>"COMPLETAR"</formula>
    </cfRule>
  </conditionalFormatting>
  <conditionalFormatting sqref="B286:C286">
    <cfRule type="cellIs" dxfId="1355" priority="1287" operator="equal">
      <formula>"COMPLETAR"</formula>
    </cfRule>
  </conditionalFormatting>
  <conditionalFormatting sqref="B286:C286">
    <cfRule type="cellIs" dxfId="1354" priority="1286" operator="equal">
      <formula>"COMPLETAR"</formula>
    </cfRule>
  </conditionalFormatting>
  <conditionalFormatting sqref="B286:C286">
    <cfRule type="cellIs" dxfId="1353" priority="1285" operator="equal">
      <formula>"COMPLETAR"</formula>
    </cfRule>
  </conditionalFormatting>
  <conditionalFormatting sqref="B286:C286">
    <cfRule type="cellIs" dxfId="1352" priority="1284" operator="equal">
      <formula>"COMPLETAR"</formula>
    </cfRule>
  </conditionalFormatting>
  <conditionalFormatting sqref="B286:C286">
    <cfRule type="cellIs" dxfId="1351" priority="1283" operator="equal">
      <formula>"COMPLETAR"</formula>
    </cfRule>
  </conditionalFormatting>
  <conditionalFormatting sqref="B286:C286">
    <cfRule type="cellIs" dxfId="1350" priority="1282" operator="equal">
      <formula>"COMPLETAR"</formula>
    </cfRule>
  </conditionalFormatting>
  <conditionalFormatting sqref="B287:C287">
    <cfRule type="cellIs" dxfId="1349" priority="1281" operator="equal">
      <formula>"COMPLETAR"</formula>
    </cfRule>
  </conditionalFormatting>
  <conditionalFormatting sqref="B287:C287">
    <cfRule type="cellIs" dxfId="1348" priority="1280" operator="equal">
      <formula>"COMPLETAR"</formula>
    </cfRule>
  </conditionalFormatting>
  <conditionalFormatting sqref="B287:C287">
    <cfRule type="cellIs" dxfId="1347" priority="1279" operator="equal">
      <formula>"COMPLETAR"</formula>
    </cfRule>
  </conditionalFormatting>
  <conditionalFormatting sqref="B287:C287">
    <cfRule type="cellIs" dxfId="1346" priority="1278" operator="equal">
      <formula>"COMPLETAR"</formula>
    </cfRule>
  </conditionalFormatting>
  <conditionalFormatting sqref="B287:C287">
    <cfRule type="cellIs" dxfId="1345" priority="1277" operator="equal">
      <formula>"COMPLETAR"</formula>
    </cfRule>
  </conditionalFormatting>
  <conditionalFormatting sqref="B287:C287">
    <cfRule type="cellIs" dxfId="1344" priority="1276" operator="equal">
      <formula>"COMPLETAR"</formula>
    </cfRule>
  </conditionalFormatting>
  <conditionalFormatting sqref="B287:C287">
    <cfRule type="cellIs" dxfId="1343" priority="1275" operator="equal">
      <formula>"COMPLETAR"</formula>
    </cfRule>
  </conditionalFormatting>
  <conditionalFormatting sqref="B287:C287">
    <cfRule type="cellIs" dxfId="1342" priority="1274" operator="equal">
      <formula>"COMPLETAR"</formula>
    </cfRule>
  </conditionalFormatting>
  <conditionalFormatting sqref="B287:C287">
    <cfRule type="cellIs" dxfId="1341" priority="1273" operator="equal">
      <formula>"COMPLETAR"</formula>
    </cfRule>
  </conditionalFormatting>
  <conditionalFormatting sqref="B287:C287">
    <cfRule type="cellIs" dxfId="1340" priority="1272" operator="equal">
      <formula>"COMPLETAR"</formula>
    </cfRule>
  </conditionalFormatting>
  <conditionalFormatting sqref="B287:C287">
    <cfRule type="cellIs" dxfId="1339" priority="1271" operator="equal">
      <formula>"COMPLETAR"</formula>
    </cfRule>
  </conditionalFormatting>
  <conditionalFormatting sqref="B287:C287">
    <cfRule type="cellIs" dxfId="1338" priority="1270" operator="equal">
      <formula>"COMPLETAR"</formula>
    </cfRule>
  </conditionalFormatting>
  <conditionalFormatting sqref="B287:C287">
    <cfRule type="cellIs" dxfId="1337" priority="1269" operator="equal">
      <formula>"COMPLETAR"</formula>
    </cfRule>
  </conditionalFormatting>
  <conditionalFormatting sqref="B287:C287">
    <cfRule type="cellIs" dxfId="1336" priority="1268" operator="equal">
      <formula>"COMPLETAR"</formula>
    </cfRule>
  </conditionalFormatting>
  <conditionalFormatting sqref="B287:C287">
    <cfRule type="cellIs" dxfId="1335" priority="1267" operator="equal">
      <formula>"COMPLETAR"</formula>
    </cfRule>
  </conditionalFormatting>
  <conditionalFormatting sqref="B287:C287">
    <cfRule type="cellIs" dxfId="1334" priority="1266" operator="equal">
      <formula>"COMPLETAR"</formula>
    </cfRule>
  </conditionalFormatting>
  <conditionalFormatting sqref="B287:C287">
    <cfRule type="cellIs" dxfId="1333" priority="1265" operator="equal">
      <formula>"COMPLETAR"</formula>
    </cfRule>
  </conditionalFormatting>
  <conditionalFormatting sqref="B287:C287">
    <cfRule type="cellIs" dxfId="1332" priority="1264" operator="equal">
      <formula>"COMPLETAR"</formula>
    </cfRule>
  </conditionalFormatting>
  <conditionalFormatting sqref="B287:C287">
    <cfRule type="cellIs" dxfId="1331" priority="1263" operator="equal">
      <formula>"COMPLETAR"</formula>
    </cfRule>
  </conditionalFormatting>
  <conditionalFormatting sqref="B287:C287">
    <cfRule type="cellIs" dxfId="1330" priority="1262" operator="equal">
      <formula>"COMPLETAR"</formula>
    </cfRule>
  </conditionalFormatting>
  <conditionalFormatting sqref="B287:C287">
    <cfRule type="cellIs" dxfId="1329" priority="1261" operator="equal">
      <formula>"COMPLETAR"</formula>
    </cfRule>
  </conditionalFormatting>
  <conditionalFormatting sqref="B287:C287">
    <cfRule type="cellIs" dxfId="1328" priority="1260" operator="equal">
      <formula>"COMPLETAR"</formula>
    </cfRule>
  </conditionalFormatting>
  <conditionalFormatting sqref="B287:C287">
    <cfRule type="cellIs" dxfId="1327" priority="1259" operator="equal">
      <formula>"COMPLETAR"</formula>
    </cfRule>
  </conditionalFormatting>
  <conditionalFormatting sqref="B287:C287">
    <cfRule type="cellIs" dxfId="1326" priority="1258" operator="equal">
      <formula>"COMPLETAR"</formula>
    </cfRule>
  </conditionalFormatting>
  <conditionalFormatting sqref="B287:C287">
    <cfRule type="cellIs" dxfId="1325" priority="1257" operator="equal">
      <formula>"COMPLETAR"</formula>
    </cfRule>
  </conditionalFormatting>
  <conditionalFormatting sqref="B288:C288">
    <cfRule type="cellIs" dxfId="1324" priority="1256" operator="equal">
      <formula>"COMPLETAR"</formula>
    </cfRule>
  </conditionalFormatting>
  <conditionalFormatting sqref="B288:C288">
    <cfRule type="cellIs" dxfId="1323" priority="1255" operator="equal">
      <formula>"COMPLETAR"</formula>
    </cfRule>
  </conditionalFormatting>
  <conditionalFormatting sqref="B288:C288">
    <cfRule type="cellIs" dxfId="1322" priority="1254" operator="equal">
      <formula>"COMPLETAR"</formula>
    </cfRule>
  </conditionalFormatting>
  <conditionalFormatting sqref="B288:C288">
    <cfRule type="cellIs" dxfId="1321" priority="1253" operator="equal">
      <formula>"COMPLETAR"</formula>
    </cfRule>
  </conditionalFormatting>
  <conditionalFormatting sqref="B288:C288">
    <cfRule type="cellIs" dxfId="1320" priority="1252" operator="equal">
      <formula>"COMPLETAR"</formula>
    </cfRule>
  </conditionalFormatting>
  <conditionalFormatting sqref="B288:C288">
    <cfRule type="cellIs" dxfId="1319" priority="1251" operator="equal">
      <formula>"COMPLETAR"</formula>
    </cfRule>
  </conditionalFormatting>
  <conditionalFormatting sqref="B288:C288">
    <cfRule type="cellIs" dxfId="1318" priority="1250" operator="equal">
      <formula>"COMPLETAR"</formula>
    </cfRule>
  </conditionalFormatting>
  <conditionalFormatting sqref="B288:C288">
    <cfRule type="cellIs" dxfId="1317" priority="1249" operator="equal">
      <formula>"COMPLETAR"</formula>
    </cfRule>
  </conditionalFormatting>
  <conditionalFormatting sqref="B288:C288">
    <cfRule type="cellIs" dxfId="1316" priority="1248" operator="equal">
      <formula>"COMPLETAR"</formula>
    </cfRule>
  </conditionalFormatting>
  <conditionalFormatting sqref="B288:C288">
    <cfRule type="cellIs" dxfId="1315" priority="1247" operator="equal">
      <formula>"COMPLETAR"</formula>
    </cfRule>
  </conditionalFormatting>
  <conditionalFormatting sqref="B288:C288">
    <cfRule type="cellIs" dxfId="1314" priority="1246" operator="equal">
      <formula>"COMPLETAR"</formula>
    </cfRule>
  </conditionalFormatting>
  <conditionalFormatting sqref="B288:C288">
    <cfRule type="cellIs" dxfId="1313" priority="1245" operator="equal">
      <formula>"COMPLETAR"</formula>
    </cfRule>
  </conditionalFormatting>
  <conditionalFormatting sqref="B288:C288">
    <cfRule type="cellIs" dxfId="1312" priority="1244" operator="equal">
      <formula>"COMPLETAR"</formula>
    </cfRule>
  </conditionalFormatting>
  <conditionalFormatting sqref="B288:C288">
    <cfRule type="cellIs" dxfId="1311" priority="1243" operator="equal">
      <formula>"COMPLETAR"</formula>
    </cfRule>
  </conditionalFormatting>
  <conditionalFormatting sqref="B288:C288">
    <cfRule type="cellIs" dxfId="1310" priority="1242" operator="equal">
      <formula>"COMPLETAR"</formula>
    </cfRule>
  </conditionalFormatting>
  <conditionalFormatting sqref="B288:C288">
    <cfRule type="cellIs" dxfId="1309" priority="1241" operator="equal">
      <formula>"COMPLETAR"</formula>
    </cfRule>
  </conditionalFormatting>
  <conditionalFormatting sqref="B288:C288">
    <cfRule type="cellIs" dxfId="1308" priority="1240" operator="equal">
      <formula>"COMPLETAR"</formula>
    </cfRule>
  </conditionalFormatting>
  <conditionalFormatting sqref="B288:C288">
    <cfRule type="cellIs" dxfId="1307" priority="1239" operator="equal">
      <formula>"COMPLETAR"</formula>
    </cfRule>
  </conditionalFormatting>
  <conditionalFormatting sqref="B288:C288">
    <cfRule type="cellIs" dxfId="1306" priority="1238" operator="equal">
      <formula>"COMPLETAR"</formula>
    </cfRule>
  </conditionalFormatting>
  <conditionalFormatting sqref="B288:C288">
    <cfRule type="cellIs" dxfId="1305" priority="1237" operator="equal">
      <formula>"COMPLETAR"</formula>
    </cfRule>
  </conditionalFormatting>
  <conditionalFormatting sqref="B288:C288">
    <cfRule type="cellIs" dxfId="1304" priority="1236" operator="equal">
      <formula>"COMPLETAR"</formula>
    </cfRule>
  </conditionalFormatting>
  <conditionalFormatting sqref="B288:C288">
    <cfRule type="cellIs" dxfId="1303" priority="1235" operator="equal">
      <formula>"COMPLETAR"</formula>
    </cfRule>
  </conditionalFormatting>
  <conditionalFormatting sqref="B288:C288">
    <cfRule type="cellIs" dxfId="1302" priority="1234" operator="equal">
      <formula>"COMPLETAR"</formula>
    </cfRule>
  </conditionalFormatting>
  <conditionalFormatting sqref="B288:C288">
    <cfRule type="cellIs" dxfId="1301" priority="1233" operator="equal">
      <formula>"COMPLETAR"</formula>
    </cfRule>
  </conditionalFormatting>
  <conditionalFormatting sqref="B288:C288">
    <cfRule type="cellIs" dxfId="1300" priority="1232" operator="equal">
      <formula>"COMPLETAR"</formula>
    </cfRule>
  </conditionalFormatting>
  <conditionalFormatting sqref="B288:C288">
    <cfRule type="cellIs" dxfId="1299" priority="1231" operator="equal">
      <formula>"COMPLETAR"</formula>
    </cfRule>
  </conditionalFormatting>
  <conditionalFormatting sqref="B288:C288">
    <cfRule type="cellIs" dxfId="1298" priority="1230" operator="equal">
      <formula>"COMPLETAR"</formula>
    </cfRule>
  </conditionalFormatting>
  <conditionalFormatting sqref="B288:C288">
    <cfRule type="cellIs" dxfId="1297" priority="1229" operator="equal">
      <formula>"COMPLETAR"</formula>
    </cfRule>
  </conditionalFormatting>
  <conditionalFormatting sqref="B288:C288">
    <cfRule type="cellIs" dxfId="1296" priority="1228" operator="equal">
      <formula>"COMPLETAR"</formula>
    </cfRule>
  </conditionalFormatting>
  <conditionalFormatting sqref="B289:C299">
    <cfRule type="cellIs" dxfId="1295" priority="1227" operator="equal">
      <formula>"COMPLETAR"</formula>
    </cfRule>
  </conditionalFormatting>
  <conditionalFormatting sqref="B289:C299">
    <cfRule type="cellIs" dxfId="1294" priority="1226" operator="equal">
      <formula>"COMPLETAR"</formula>
    </cfRule>
  </conditionalFormatting>
  <conditionalFormatting sqref="B289:C293">
    <cfRule type="cellIs" dxfId="1293" priority="1225" operator="equal">
      <formula>"COMPLETAR"</formula>
    </cfRule>
  </conditionalFormatting>
  <conditionalFormatting sqref="B289:C293">
    <cfRule type="cellIs" dxfId="1292" priority="1224" operator="equal">
      <formula>"COMPLETAR"</formula>
    </cfRule>
  </conditionalFormatting>
  <conditionalFormatting sqref="B289:C289">
    <cfRule type="cellIs" dxfId="1291" priority="1223" operator="equal">
      <formula>"COMPLETAR"</formula>
    </cfRule>
  </conditionalFormatting>
  <conditionalFormatting sqref="B289:C289">
    <cfRule type="cellIs" dxfId="1290" priority="1222" operator="equal">
      <formula>"COMPLETAR"</formula>
    </cfRule>
  </conditionalFormatting>
  <conditionalFormatting sqref="B289:C289">
    <cfRule type="cellIs" dxfId="1289" priority="1221" operator="equal">
      <formula>"COMPLETAR"</formula>
    </cfRule>
  </conditionalFormatting>
  <conditionalFormatting sqref="B289:C289">
    <cfRule type="cellIs" dxfId="1288" priority="1220" operator="equal">
      <formula>"COMPLETAR"</formula>
    </cfRule>
  </conditionalFormatting>
  <conditionalFormatting sqref="B289:C289">
    <cfRule type="cellIs" dxfId="1287" priority="1219" operator="equal">
      <formula>"COMPLETAR"</formula>
    </cfRule>
  </conditionalFormatting>
  <conditionalFormatting sqref="B289:C289">
    <cfRule type="cellIs" dxfId="1286" priority="1218" operator="equal">
      <formula>"COMPLETAR"</formula>
    </cfRule>
  </conditionalFormatting>
  <conditionalFormatting sqref="B289:C289">
    <cfRule type="cellIs" dxfId="1285" priority="1217" operator="equal">
      <formula>"COMPLETAR"</formula>
    </cfRule>
  </conditionalFormatting>
  <conditionalFormatting sqref="B289:C289">
    <cfRule type="cellIs" dxfId="1284" priority="1216" operator="equal">
      <formula>"COMPLETAR"</formula>
    </cfRule>
  </conditionalFormatting>
  <conditionalFormatting sqref="B289:C289">
    <cfRule type="cellIs" dxfId="1283" priority="1215" operator="equal">
      <formula>"COMPLETAR"</formula>
    </cfRule>
  </conditionalFormatting>
  <conditionalFormatting sqref="B289:C289">
    <cfRule type="cellIs" dxfId="1282" priority="1214" operator="equal">
      <formula>"COMPLETAR"</formula>
    </cfRule>
  </conditionalFormatting>
  <conditionalFormatting sqref="B289:C289">
    <cfRule type="cellIs" dxfId="1281" priority="1213" operator="equal">
      <formula>"COMPLETAR"</formula>
    </cfRule>
  </conditionalFormatting>
  <conditionalFormatting sqref="B289:C289">
    <cfRule type="cellIs" dxfId="1280" priority="1212" operator="equal">
      <formula>"COMPLETAR"</formula>
    </cfRule>
  </conditionalFormatting>
  <conditionalFormatting sqref="B289:C289">
    <cfRule type="cellIs" dxfId="1279" priority="1211" operator="equal">
      <formula>"COMPLETAR"</formula>
    </cfRule>
  </conditionalFormatting>
  <conditionalFormatting sqref="B289:C289">
    <cfRule type="cellIs" dxfId="1278" priority="1210" operator="equal">
      <formula>"COMPLETAR"</formula>
    </cfRule>
  </conditionalFormatting>
  <conditionalFormatting sqref="B289:C289">
    <cfRule type="cellIs" dxfId="1277" priority="1209" operator="equal">
      <formula>"COMPLETAR"</formula>
    </cfRule>
  </conditionalFormatting>
  <conditionalFormatting sqref="B289:C289">
    <cfRule type="cellIs" dxfId="1276" priority="1208" operator="equal">
      <formula>"COMPLETAR"</formula>
    </cfRule>
  </conditionalFormatting>
  <conditionalFormatting sqref="B289:C289">
    <cfRule type="cellIs" dxfId="1275" priority="1207" operator="equal">
      <formula>"COMPLETAR"</formula>
    </cfRule>
  </conditionalFormatting>
  <conditionalFormatting sqref="B289:C289">
    <cfRule type="cellIs" dxfId="1274" priority="1206" operator="equal">
      <formula>"COMPLETAR"</formula>
    </cfRule>
  </conditionalFormatting>
  <conditionalFormatting sqref="B289:C289">
    <cfRule type="cellIs" dxfId="1273" priority="1205" operator="equal">
      <formula>"COMPLETAR"</formula>
    </cfRule>
  </conditionalFormatting>
  <conditionalFormatting sqref="B289:C289">
    <cfRule type="cellIs" dxfId="1272" priority="1204" operator="equal">
      <formula>"COMPLETAR"</formula>
    </cfRule>
  </conditionalFormatting>
  <conditionalFormatting sqref="B289:C289">
    <cfRule type="cellIs" dxfId="1271" priority="1203" operator="equal">
      <formula>"COMPLETAR"</formula>
    </cfRule>
  </conditionalFormatting>
  <conditionalFormatting sqref="B289:C289">
    <cfRule type="cellIs" dxfId="1270" priority="1202" operator="equal">
      <formula>"COMPLETAR"</formula>
    </cfRule>
  </conditionalFormatting>
  <conditionalFormatting sqref="B289:C289">
    <cfRule type="cellIs" dxfId="1269" priority="1201" operator="equal">
      <formula>"COMPLETAR"</formula>
    </cfRule>
  </conditionalFormatting>
  <conditionalFormatting sqref="B289:C289">
    <cfRule type="cellIs" dxfId="1268" priority="1200" operator="equal">
      <formula>"COMPLETAR"</formula>
    </cfRule>
  </conditionalFormatting>
  <conditionalFormatting sqref="B290:C290">
    <cfRule type="cellIs" dxfId="1267" priority="1199" operator="equal">
      <formula>"COMPLETAR"</formula>
    </cfRule>
  </conditionalFormatting>
  <conditionalFormatting sqref="B290:C290">
    <cfRule type="cellIs" dxfId="1266" priority="1198" operator="equal">
      <formula>"COMPLETAR"</formula>
    </cfRule>
  </conditionalFormatting>
  <conditionalFormatting sqref="B290:C290">
    <cfRule type="cellIs" dxfId="1265" priority="1197" operator="equal">
      <formula>"COMPLETAR"</formula>
    </cfRule>
  </conditionalFormatting>
  <conditionalFormatting sqref="B290:C290">
    <cfRule type="cellIs" dxfId="1264" priority="1196" operator="equal">
      <formula>"COMPLETAR"</formula>
    </cfRule>
  </conditionalFormatting>
  <conditionalFormatting sqref="B290:C290">
    <cfRule type="cellIs" dxfId="1263" priority="1195" operator="equal">
      <formula>"COMPLETAR"</formula>
    </cfRule>
  </conditionalFormatting>
  <conditionalFormatting sqref="B290:C290">
    <cfRule type="cellIs" dxfId="1262" priority="1194" operator="equal">
      <formula>"COMPLETAR"</formula>
    </cfRule>
  </conditionalFormatting>
  <conditionalFormatting sqref="B290:C290">
    <cfRule type="cellIs" dxfId="1261" priority="1193" operator="equal">
      <formula>"COMPLETAR"</formula>
    </cfRule>
  </conditionalFormatting>
  <conditionalFormatting sqref="B290:C290">
    <cfRule type="cellIs" dxfId="1260" priority="1192" operator="equal">
      <formula>"COMPLETAR"</formula>
    </cfRule>
  </conditionalFormatting>
  <conditionalFormatting sqref="B290:C290">
    <cfRule type="cellIs" dxfId="1259" priority="1191" operator="equal">
      <formula>"COMPLETAR"</formula>
    </cfRule>
  </conditionalFormatting>
  <conditionalFormatting sqref="B290:C290">
    <cfRule type="cellIs" dxfId="1258" priority="1190" operator="equal">
      <formula>"COMPLETAR"</formula>
    </cfRule>
  </conditionalFormatting>
  <conditionalFormatting sqref="B290:C290">
    <cfRule type="cellIs" dxfId="1257" priority="1189" operator="equal">
      <formula>"COMPLETAR"</formula>
    </cfRule>
  </conditionalFormatting>
  <conditionalFormatting sqref="B290:C290">
    <cfRule type="cellIs" dxfId="1256" priority="1188" operator="equal">
      <formula>"COMPLETAR"</formula>
    </cfRule>
  </conditionalFormatting>
  <conditionalFormatting sqref="B290:C290">
    <cfRule type="cellIs" dxfId="1255" priority="1187" operator="equal">
      <formula>"COMPLETAR"</formula>
    </cfRule>
  </conditionalFormatting>
  <conditionalFormatting sqref="B290:C290">
    <cfRule type="cellIs" dxfId="1254" priority="1186" operator="equal">
      <formula>"COMPLETAR"</formula>
    </cfRule>
  </conditionalFormatting>
  <conditionalFormatting sqref="B290:C290">
    <cfRule type="cellIs" dxfId="1253" priority="1185" operator="equal">
      <formula>"COMPLETAR"</formula>
    </cfRule>
  </conditionalFormatting>
  <conditionalFormatting sqref="B290:C290">
    <cfRule type="cellIs" dxfId="1252" priority="1184" operator="equal">
      <formula>"COMPLETAR"</formula>
    </cfRule>
  </conditionalFormatting>
  <conditionalFormatting sqref="B290:C290">
    <cfRule type="cellIs" dxfId="1251" priority="1183" operator="equal">
      <formula>"COMPLETAR"</formula>
    </cfRule>
  </conditionalFormatting>
  <conditionalFormatting sqref="B290:C290">
    <cfRule type="cellIs" dxfId="1250" priority="1182" operator="equal">
      <formula>"COMPLETAR"</formula>
    </cfRule>
  </conditionalFormatting>
  <conditionalFormatting sqref="B290:C290">
    <cfRule type="cellIs" dxfId="1249" priority="1181" operator="equal">
      <formula>"COMPLETAR"</formula>
    </cfRule>
  </conditionalFormatting>
  <conditionalFormatting sqref="B290:C290">
    <cfRule type="cellIs" dxfId="1248" priority="1180" operator="equal">
      <formula>"COMPLETAR"</formula>
    </cfRule>
  </conditionalFormatting>
  <conditionalFormatting sqref="B290:C290">
    <cfRule type="cellIs" dxfId="1247" priority="1179" operator="equal">
      <formula>"COMPLETAR"</formula>
    </cfRule>
  </conditionalFormatting>
  <conditionalFormatting sqref="B290:C290">
    <cfRule type="cellIs" dxfId="1246" priority="1178" operator="equal">
      <formula>"COMPLETAR"</formula>
    </cfRule>
  </conditionalFormatting>
  <conditionalFormatting sqref="B290:C290">
    <cfRule type="cellIs" dxfId="1245" priority="1177" operator="equal">
      <formula>"COMPLETAR"</formula>
    </cfRule>
  </conditionalFormatting>
  <conditionalFormatting sqref="B290:C290">
    <cfRule type="cellIs" dxfId="1244" priority="1176" operator="equal">
      <formula>"COMPLETAR"</formula>
    </cfRule>
  </conditionalFormatting>
  <conditionalFormatting sqref="B290:C290">
    <cfRule type="cellIs" dxfId="1243" priority="1175" operator="equal">
      <formula>"COMPLETAR"</formula>
    </cfRule>
  </conditionalFormatting>
  <conditionalFormatting sqref="B291:C291">
    <cfRule type="cellIs" dxfId="1242" priority="1174" operator="equal">
      <formula>"COMPLETAR"</formula>
    </cfRule>
  </conditionalFormatting>
  <conditionalFormatting sqref="B291:C291">
    <cfRule type="cellIs" dxfId="1241" priority="1173" operator="equal">
      <formula>"COMPLETAR"</formula>
    </cfRule>
  </conditionalFormatting>
  <conditionalFormatting sqref="B291:C291">
    <cfRule type="cellIs" dxfId="1240" priority="1172" operator="equal">
      <formula>"COMPLETAR"</formula>
    </cfRule>
  </conditionalFormatting>
  <conditionalFormatting sqref="B291:C291">
    <cfRule type="cellIs" dxfId="1239" priority="1171" operator="equal">
      <formula>"COMPLETAR"</formula>
    </cfRule>
  </conditionalFormatting>
  <conditionalFormatting sqref="B291:C291">
    <cfRule type="cellIs" dxfId="1238" priority="1170" operator="equal">
      <formula>"COMPLETAR"</formula>
    </cfRule>
  </conditionalFormatting>
  <conditionalFormatting sqref="B291:C291">
    <cfRule type="cellIs" dxfId="1237" priority="1169" operator="equal">
      <formula>"COMPLETAR"</formula>
    </cfRule>
  </conditionalFormatting>
  <conditionalFormatting sqref="B291:C291">
    <cfRule type="cellIs" dxfId="1236" priority="1168" operator="equal">
      <formula>"COMPLETAR"</formula>
    </cfRule>
  </conditionalFormatting>
  <conditionalFormatting sqref="B291:C291">
    <cfRule type="cellIs" dxfId="1235" priority="1167" operator="equal">
      <formula>"COMPLETAR"</formula>
    </cfRule>
  </conditionalFormatting>
  <conditionalFormatting sqref="B291:C291">
    <cfRule type="cellIs" dxfId="1234" priority="1166" operator="equal">
      <formula>"COMPLETAR"</formula>
    </cfRule>
  </conditionalFormatting>
  <conditionalFormatting sqref="B291:C291">
    <cfRule type="cellIs" dxfId="1233" priority="1165" operator="equal">
      <formula>"COMPLETAR"</formula>
    </cfRule>
  </conditionalFormatting>
  <conditionalFormatting sqref="B291:C291">
    <cfRule type="cellIs" dxfId="1232" priority="1164" operator="equal">
      <formula>"COMPLETAR"</formula>
    </cfRule>
  </conditionalFormatting>
  <conditionalFormatting sqref="B291:C291">
    <cfRule type="cellIs" dxfId="1231" priority="1163" operator="equal">
      <formula>"COMPLETAR"</formula>
    </cfRule>
  </conditionalFormatting>
  <conditionalFormatting sqref="B291:C291">
    <cfRule type="cellIs" dxfId="1230" priority="1162" operator="equal">
      <formula>"COMPLETAR"</formula>
    </cfRule>
  </conditionalFormatting>
  <conditionalFormatting sqref="B291:C291">
    <cfRule type="cellIs" dxfId="1229" priority="1161" operator="equal">
      <formula>"COMPLETAR"</formula>
    </cfRule>
  </conditionalFormatting>
  <conditionalFormatting sqref="B291:C291">
    <cfRule type="cellIs" dxfId="1228" priority="1160" operator="equal">
      <formula>"COMPLETAR"</formula>
    </cfRule>
  </conditionalFormatting>
  <conditionalFormatting sqref="B291:C291">
    <cfRule type="cellIs" dxfId="1227" priority="1159" operator="equal">
      <formula>"COMPLETAR"</formula>
    </cfRule>
  </conditionalFormatting>
  <conditionalFormatting sqref="B291:C291">
    <cfRule type="cellIs" dxfId="1226" priority="1158" operator="equal">
      <formula>"COMPLETAR"</formula>
    </cfRule>
  </conditionalFormatting>
  <conditionalFormatting sqref="B291:C291">
    <cfRule type="cellIs" dxfId="1225" priority="1157" operator="equal">
      <formula>"COMPLETAR"</formula>
    </cfRule>
  </conditionalFormatting>
  <conditionalFormatting sqref="B291:C291">
    <cfRule type="cellIs" dxfId="1224" priority="1156" operator="equal">
      <formula>"COMPLETAR"</formula>
    </cfRule>
  </conditionalFormatting>
  <conditionalFormatting sqref="B291:C291">
    <cfRule type="cellIs" dxfId="1223" priority="1155" operator="equal">
      <formula>"COMPLETAR"</formula>
    </cfRule>
  </conditionalFormatting>
  <conditionalFormatting sqref="B291:C291">
    <cfRule type="cellIs" dxfId="1222" priority="1154" operator="equal">
      <formula>"COMPLETAR"</formula>
    </cfRule>
  </conditionalFormatting>
  <conditionalFormatting sqref="B291:C291">
    <cfRule type="cellIs" dxfId="1221" priority="1153" operator="equal">
      <formula>"COMPLETAR"</formula>
    </cfRule>
  </conditionalFormatting>
  <conditionalFormatting sqref="B291:C291">
    <cfRule type="cellIs" dxfId="1220" priority="1152" operator="equal">
      <formula>"COMPLETAR"</formula>
    </cfRule>
  </conditionalFormatting>
  <conditionalFormatting sqref="B291:C291">
    <cfRule type="cellIs" dxfId="1219" priority="1151" operator="equal">
      <formula>"COMPLETAR"</formula>
    </cfRule>
  </conditionalFormatting>
  <conditionalFormatting sqref="B291:C291">
    <cfRule type="cellIs" dxfId="1218" priority="1150" operator="equal">
      <formula>"COMPLETAR"</formula>
    </cfRule>
  </conditionalFormatting>
  <conditionalFormatting sqref="B292:C292">
    <cfRule type="cellIs" dxfId="1217" priority="1149" operator="equal">
      <formula>"COMPLETAR"</formula>
    </cfRule>
  </conditionalFormatting>
  <conditionalFormatting sqref="B292:C292">
    <cfRule type="cellIs" dxfId="1216" priority="1148" operator="equal">
      <formula>"COMPLETAR"</formula>
    </cfRule>
  </conditionalFormatting>
  <conditionalFormatting sqref="B292:C292">
    <cfRule type="cellIs" dxfId="1215" priority="1147" operator="equal">
      <formula>"COMPLETAR"</formula>
    </cfRule>
  </conditionalFormatting>
  <conditionalFormatting sqref="B292:C292">
    <cfRule type="cellIs" dxfId="1214" priority="1146" operator="equal">
      <formula>"COMPLETAR"</formula>
    </cfRule>
  </conditionalFormatting>
  <conditionalFormatting sqref="B292:C292">
    <cfRule type="cellIs" dxfId="1213" priority="1145" operator="equal">
      <formula>"COMPLETAR"</formula>
    </cfRule>
  </conditionalFormatting>
  <conditionalFormatting sqref="B292:C292">
    <cfRule type="cellIs" dxfId="1212" priority="1144" operator="equal">
      <formula>"COMPLETAR"</formula>
    </cfRule>
  </conditionalFormatting>
  <conditionalFormatting sqref="B292:C292">
    <cfRule type="cellIs" dxfId="1211" priority="1143" operator="equal">
      <formula>"COMPLETAR"</formula>
    </cfRule>
  </conditionalFormatting>
  <conditionalFormatting sqref="B292:C292">
    <cfRule type="cellIs" dxfId="1210" priority="1142" operator="equal">
      <formula>"COMPLETAR"</formula>
    </cfRule>
  </conditionalFormatting>
  <conditionalFormatting sqref="B292:C292">
    <cfRule type="cellIs" dxfId="1209" priority="1141" operator="equal">
      <formula>"COMPLETAR"</formula>
    </cfRule>
  </conditionalFormatting>
  <conditionalFormatting sqref="B292:C292">
    <cfRule type="cellIs" dxfId="1208" priority="1140" operator="equal">
      <formula>"COMPLETAR"</formula>
    </cfRule>
  </conditionalFormatting>
  <conditionalFormatting sqref="B292:C292">
    <cfRule type="cellIs" dxfId="1207" priority="1139" operator="equal">
      <formula>"COMPLETAR"</formula>
    </cfRule>
  </conditionalFormatting>
  <conditionalFormatting sqref="B292:C292">
    <cfRule type="cellIs" dxfId="1206" priority="1138" operator="equal">
      <formula>"COMPLETAR"</formula>
    </cfRule>
  </conditionalFormatting>
  <conditionalFormatting sqref="B292:C292">
    <cfRule type="cellIs" dxfId="1205" priority="1137" operator="equal">
      <formula>"COMPLETAR"</formula>
    </cfRule>
  </conditionalFormatting>
  <conditionalFormatting sqref="B292:C292">
    <cfRule type="cellIs" dxfId="1204" priority="1136" operator="equal">
      <formula>"COMPLETAR"</formula>
    </cfRule>
  </conditionalFormatting>
  <conditionalFormatting sqref="B292:C292">
    <cfRule type="cellIs" dxfId="1203" priority="1135" operator="equal">
      <formula>"COMPLETAR"</formula>
    </cfRule>
  </conditionalFormatting>
  <conditionalFormatting sqref="B292:C292">
    <cfRule type="cellIs" dxfId="1202" priority="1134" operator="equal">
      <formula>"COMPLETAR"</formula>
    </cfRule>
  </conditionalFormatting>
  <conditionalFormatting sqref="B292:C292">
    <cfRule type="cellIs" dxfId="1201" priority="1133" operator="equal">
      <formula>"COMPLETAR"</formula>
    </cfRule>
  </conditionalFormatting>
  <conditionalFormatting sqref="B292:C292">
    <cfRule type="cellIs" dxfId="1200" priority="1132" operator="equal">
      <formula>"COMPLETAR"</formula>
    </cfRule>
  </conditionalFormatting>
  <conditionalFormatting sqref="B292:C292">
    <cfRule type="cellIs" dxfId="1199" priority="1131" operator="equal">
      <formula>"COMPLETAR"</formula>
    </cfRule>
  </conditionalFormatting>
  <conditionalFormatting sqref="B292:C292">
    <cfRule type="cellIs" dxfId="1198" priority="1130" operator="equal">
      <formula>"COMPLETAR"</formula>
    </cfRule>
  </conditionalFormatting>
  <conditionalFormatting sqref="B292:C292">
    <cfRule type="cellIs" dxfId="1197" priority="1129" operator="equal">
      <formula>"COMPLETAR"</formula>
    </cfRule>
  </conditionalFormatting>
  <conditionalFormatting sqref="B292:C292">
    <cfRule type="cellIs" dxfId="1196" priority="1128" operator="equal">
      <formula>"COMPLETAR"</formula>
    </cfRule>
  </conditionalFormatting>
  <conditionalFormatting sqref="B292:C292">
    <cfRule type="cellIs" dxfId="1195" priority="1127" operator="equal">
      <formula>"COMPLETAR"</formula>
    </cfRule>
  </conditionalFormatting>
  <conditionalFormatting sqref="B292:C292">
    <cfRule type="cellIs" dxfId="1194" priority="1126" operator="equal">
      <formula>"COMPLETAR"</formula>
    </cfRule>
  </conditionalFormatting>
  <conditionalFormatting sqref="B292:C292">
    <cfRule type="cellIs" dxfId="1193" priority="1125" operator="equal">
      <formula>"COMPLETAR"</formula>
    </cfRule>
  </conditionalFormatting>
  <conditionalFormatting sqref="B293:C293">
    <cfRule type="cellIs" dxfId="1192" priority="1124" operator="equal">
      <formula>"COMPLETAR"</formula>
    </cfRule>
  </conditionalFormatting>
  <conditionalFormatting sqref="B293:C293">
    <cfRule type="cellIs" dxfId="1191" priority="1123" operator="equal">
      <formula>"COMPLETAR"</formula>
    </cfRule>
  </conditionalFormatting>
  <conditionalFormatting sqref="B293:C293">
    <cfRule type="cellIs" dxfId="1190" priority="1122" operator="equal">
      <formula>"COMPLETAR"</formula>
    </cfRule>
  </conditionalFormatting>
  <conditionalFormatting sqref="B293:C293">
    <cfRule type="cellIs" dxfId="1189" priority="1121" operator="equal">
      <formula>"COMPLETAR"</formula>
    </cfRule>
  </conditionalFormatting>
  <conditionalFormatting sqref="B293:C293">
    <cfRule type="cellIs" dxfId="1188" priority="1120" operator="equal">
      <formula>"COMPLETAR"</formula>
    </cfRule>
  </conditionalFormatting>
  <conditionalFormatting sqref="B293:C293">
    <cfRule type="cellIs" dxfId="1187" priority="1119" operator="equal">
      <formula>"COMPLETAR"</formula>
    </cfRule>
  </conditionalFormatting>
  <conditionalFormatting sqref="B293:C293">
    <cfRule type="cellIs" dxfId="1186" priority="1118" operator="equal">
      <formula>"COMPLETAR"</formula>
    </cfRule>
  </conditionalFormatting>
  <conditionalFormatting sqref="B293:C293">
    <cfRule type="cellIs" dxfId="1185" priority="1117" operator="equal">
      <formula>"COMPLETAR"</formula>
    </cfRule>
  </conditionalFormatting>
  <conditionalFormatting sqref="B293:C293">
    <cfRule type="cellIs" dxfId="1184" priority="1116" operator="equal">
      <formula>"COMPLETAR"</formula>
    </cfRule>
  </conditionalFormatting>
  <conditionalFormatting sqref="B293:C293">
    <cfRule type="cellIs" dxfId="1183" priority="1115" operator="equal">
      <formula>"COMPLETAR"</formula>
    </cfRule>
  </conditionalFormatting>
  <conditionalFormatting sqref="B293:C293">
    <cfRule type="cellIs" dxfId="1182" priority="1114" operator="equal">
      <formula>"COMPLETAR"</formula>
    </cfRule>
  </conditionalFormatting>
  <conditionalFormatting sqref="B293:C293">
    <cfRule type="cellIs" dxfId="1181" priority="1113" operator="equal">
      <formula>"COMPLETAR"</formula>
    </cfRule>
  </conditionalFormatting>
  <conditionalFormatting sqref="B293:C293">
    <cfRule type="cellIs" dxfId="1180" priority="1112" operator="equal">
      <formula>"COMPLETAR"</formula>
    </cfRule>
  </conditionalFormatting>
  <conditionalFormatting sqref="B293:C293">
    <cfRule type="cellIs" dxfId="1179" priority="1111" operator="equal">
      <formula>"COMPLETAR"</formula>
    </cfRule>
  </conditionalFormatting>
  <conditionalFormatting sqref="B293:C293">
    <cfRule type="cellIs" dxfId="1178" priority="1110" operator="equal">
      <formula>"COMPLETAR"</formula>
    </cfRule>
  </conditionalFormatting>
  <conditionalFormatting sqref="B293:C293">
    <cfRule type="cellIs" dxfId="1177" priority="1109" operator="equal">
      <formula>"COMPLETAR"</formula>
    </cfRule>
  </conditionalFormatting>
  <conditionalFormatting sqref="B293:C293">
    <cfRule type="cellIs" dxfId="1176" priority="1108" operator="equal">
      <formula>"COMPLETAR"</formula>
    </cfRule>
  </conditionalFormatting>
  <conditionalFormatting sqref="B293:C293">
    <cfRule type="cellIs" dxfId="1175" priority="1107" operator="equal">
      <formula>"COMPLETAR"</formula>
    </cfRule>
  </conditionalFormatting>
  <conditionalFormatting sqref="B293:C293">
    <cfRule type="cellIs" dxfId="1174" priority="1106" operator="equal">
      <formula>"COMPLETAR"</formula>
    </cfRule>
  </conditionalFormatting>
  <conditionalFormatting sqref="B293:C293">
    <cfRule type="cellIs" dxfId="1173" priority="1105" operator="equal">
      <formula>"COMPLETAR"</formula>
    </cfRule>
  </conditionalFormatting>
  <conditionalFormatting sqref="B293:C293">
    <cfRule type="cellIs" dxfId="1172" priority="1104" operator="equal">
      <formula>"COMPLETAR"</formula>
    </cfRule>
  </conditionalFormatting>
  <conditionalFormatting sqref="B293:C293">
    <cfRule type="cellIs" dxfId="1171" priority="1103" operator="equal">
      <formula>"COMPLETAR"</formula>
    </cfRule>
  </conditionalFormatting>
  <conditionalFormatting sqref="B293:C293">
    <cfRule type="cellIs" dxfId="1170" priority="1102" operator="equal">
      <formula>"COMPLETAR"</formula>
    </cfRule>
  </conditionalFormatting>
  <conditionalFormatting sqref="B293:C293">
    <cfRule type="cellIs" dxfId="1169" priority="1101" operator="equal">
      <formula>"COMPLETAR"</formula>
    </cfRule>
  </conditionalFormatting>
  <conditionalFormatting sqref="B293:C293">
    <cfRule type="cellIs" dxfId="1168" priority="1100" operator="equal">
      <formula>"COMPLETAR"</formula>
    </cfRule>
  </conditionalFormatting>
  <conditionalFormatting sqref="B294:C298">
    <cfRule type="cellIs" dxfId="1167" priority="1099" operator="equal">
      <formula>"COMPLETAR"</formula>
    </cfRule>
  </conditionalFormatting>
  <conditionalFormatting sqref="B294:C298">
    <cfRule type="cellIs" dxfId="1166" priority="1098" operator="equal">
      <formula>"COMPLETAR"</formula>
    </cfRule>
  </conditionalFormatting>
  <conditionalFormatting sqref="B294:C298">
    <cfRule type="cellIs" dxfId="1165" priority="1097" operator="equal">
      <formula>"COMPLETAR"</formula>
    </cfRule>
  </conditionalFormatting>
  <conditionalFormatting sqref="B294:C294">
    <cfRule type="cellIs" dxfId="1164" priority="1096" operator="equal">
      <formula>"COMPLETAR"</formula>
    </cfRule>
  </conditionalFormatting>
  <conditionalFormatting sqref="B294:C294">
    <cfRule type="cellIs" dxfId="1163" priority="1095" operator="equal">
      <formula>"COMPLETAR"</formula>
    </cfRule>
  </conditionalFormatting>
  <conditionalFormatting sqref="B294:C294">
    <cfRule type="cellIs" dxfId="1162" priority="1094" operator="equal">
      <formula>"COMPLETAR"</formula>
    </cfRule>
  </conditionalFormatting>
  <conditionalFormatting sqref="B294:C294">
    <cfRule type="cellIs" dxfId="1161" priority="1093" operator="equal">
      <formula>"COMPLETAR"</formula>
    </cfRule>
  </conditionalFormatting>
  <conditionalFormatting sqref="B294:C294">
    <cfRule type="cellIs" dxfId="1160" priority="1092" operator="equal">
      <formula>"COMPLETAR"</formula>
    </cfRule>
  </conditionalFormatting>
  <conditionalFormatting sqref="B294:C294">
    <cfRule type="cellIs" dxfId="1159" priority="1091" operator="equal">
      <formula>"COMPLETAR"</formula>
    </cfRule>
  </conditionalFormatting>
  <conditionalFormatting sqref="B294:C294">
    <cfRule type="cellIs" dxfId="1158" priority="1090" operator="equal">
      <formula>"COMPLETAR"</formula>
    </cfRule>
  </conditionalFormatting>
  <conditionalFormatting sqref="B294:C294">
    <cfRule type="cellIs" dxfId="1157" priority="1089" operator="equal">
      <formula>"COMPLETAR"</formula>
    </cfRule>
  </conditionalFormatting>
  <conditionalFormatting sqref="B294:C294">
    <cfRule type="cellIs" dxfId="1156" priority="1088" operator="equal">
      <formula>"COMPLETAR"</formula>
    </cfRule>
  </conditionalFormatting>
  <conditionalFormatting sqref="B294:C294">
    <cfRule type="cellIs" dxfId="1155" priority="1087" operator="equal">
      <formula>"COMPLETAR"</formula>
    </cfRule>
  </conditionalFormatting>
  <conditionalFormatting sqref="B294:C294">
    <cfRule type="cellIs" dxfId="1154" priority="1086" operator="equal">
      <formula>"COMPLETAR"</formula>
    </cfRule>
  </conditionalFormatting>
  <conditionalFormatting sqref="B294:C294">
    <cfRule type="cellIs" dxfId="1153" priority="1085" operator="equal">
      <formula>"COMPLETAR"</formula>
    </cfRule>
  </conditionalFormatting>
  <conditionalFormatting sqref="B294:C294">
    <cfRule type="cellIs" dxfId="1152" priority="1084" operator="equal">
      <formula>"COMPLETAR"</formula>
    </cfRule>
  </conditionalFormatting>
  <conditionalFormatting sqref="B294:C294">
    <cfRule type="cellIs" dxfId="1151" priority="1083" operator="equal">
      <formula>"COMPLETAR"</formula>
    </cfRule>
  </conditionalFormatting>
  <conditionalFormatting sqref="B294:C294">
    <cfRule type="cellIs" dxfId="1150" priority="1082" operator="equal">
      <formula>"COMPLETAR"</formula>
    </cfRule>
  </conditionalFormatting>
  <conditionalFormatting sqref="B294:C294">
    <cfRule type="cellIs" dxfId="1149" priority="1081" operator="equal">
      <formula>"COMPLETAR"</formula>
    </cfRule>
  </conditionalFormatting>
  <conditionalFormatting sqref="B294:C294">
    <cfRule type="cellIs" dxfId="1148" priority="1080" operator="equal">
      <formula>"COMPLETAR"</formula>
    </cfRule>
  </conditionalFormatting>
  <conditionalFormatting sqref="B294:C294">
    <cfRule type="cellIs" dxfId="1147" priority="1079" operator="equal">
      <formula>"COMPLETAR"</formula>
    </cfRule>
  </conditionalFormatting>
  <conditionalFormatting sqref="B294:C294">
    <cfRule type="cellIs" dxfId="1146" priority="1078" operator="equal">
      <formula>"COMPLETAR"</formula>
    </cfRule>
  </conditionalFormatting>
  <conditionalFormatting sqref="B294:C294">
    <cfRule type="cellIs" dxfId="1145" priority="1077" operator="equal">
      <formula>"COMPLETAR"</formula>
    </cfRule>
  </conditionalFormatting>
  <conditionalFormatting sqref="B294:C294">
    <cfRule type="cellIs" dxfId="1144" priority="1076" operator="equal">
      <formula>"COMPLETAR"</formula>
    </cfRule>
  </conditionalFormatting>
  <conditionalFormatting sqref="B294:C294">
    <cfRule type="cellIs" dxfId="1143" priority="1075" operator="equal">
      <formula>"COMPLETAR"</formula>
    </cfRule>
  </conditionalFormatting>
  <conditionalFormatting sqref="B294:C294">
    <cfRule type="cellIs" dxfId="1142" priority="1074" operator="equal">
      <formula>"COMPLETAR"</formula>
    </cfRule>
  </conditionalFormatting>
  <conditionalFormatting sqref="B294:C294">
    <cfRule type="cellIs" dxfId="1141" priority="1073" operator="equal">
      <formula>"COMPLETAR"</formula>
    </cfRule>
  </conditionalFormatting>
  <conditionalFormatting sqref="B295:C295">
    <cfRule type="cellIs" dxfId="1140" priority="1072" operator="equal">
      <formula>"COMPLETAR"</formula>
    </cfRule>
  </conditionalFormatting>
  <conditionalFormatting sqref="B295:C295">
    <cfRule type="cellIs" dxfId="1139" priority="1071" operator="equal">
      <formula>"COMPLETAR"</formula>
    </cfRule>
  </conditionalFormatting>
  <conditionalFormatting sqref="B295:C295">
    <cfRule type="cellIs" dxfId="1138" priority="1070" operator="equal">
      <formula>"COMPLETAR"</formula>
    </cfRule>
  </conditionalFormatting>
  <conditionalFormatting sqref="B295:C295">
    <cfRule type="cellIs" dxfId="1137" priority="1069" operator="equal">
      <formula>"COMPLETAR"</formula>
    </cfRule>
  </conditionalFormatting>
  <conditionalFormatting sqref="B295:C295">
    <cfRule type="cellIs" dxfId="1136" priority="1068" operator="equal">
      <formula>"COMPLETAR"</formula>
    </cfRule>
  </conditionalFormatting>
  <conditionalFormatting sqref="B295:C295">
    <cfRule type="cellIs" dxfId="1135" priority="1067" operator="equal">
      <formula>"COMPLETAR"</formula>
    </cfRule>
  </conditionalFormatting>
  <conditionalFormatting sqref="B295:C295">
    <cfRule type="cellIs" dxfId="1134" priority="1066" operator="equal">
      <formula>"COMPLETAR"</formula>
    </cfRule>
  </conditionalFormatting>
  <conditionalFormatting sqref="B295:C295">
    <cfRule type="cellIs" dxfId="1133" priority="1065" operator="equal">
      <formula>"COMPLETAR"</formula>
    </cfRule>
  </conditionalFormatting>
  <conditionalFormatting sqref="B295:C295">
    <cfRule type="cellIs" dxfId="1132" priority="1064" operator="equal">
      <formula>"COMPLETAR"</formula>
    </cfRule>
  </conditionalFormatting>
  <conditionalFormatting sqref="B295:C295">
    <cfRule type="cellIs" dxfId="1131" priority="1063" operator="equal">
      <formula>"COMPLETAR"</formula>
    </cfRule>
  </conditionalFormatting>
  <conditionalFormatting sqref="B295:C295">
    <cfRule type="cellIs" dxfId="1130" priority="1062" operator="equal">
      <formula>"COMPLETAR"</formula>
    </cfRule>
  </conditionalFormatting>
  <conditionalFormatting sqref="B295:C295">
    <cfRule type="cellIs" dxfId="1129" priority="1061" operator="equal">
      <formula>"COMPLETAR"</formula>
    </cfRule>
  </conditionalFormatting>
  <conditionalFormatting sqref="B295:C295">
    <cfRule type="cellIs" dxfId="1128" priority="1060" operator="equal">
      <formula>"COMPLETAR"</formula>
    </cfRule>
  </conditionalFormatting>
  <conditionalFormatting sqref="B295:C295">
    <cfRule type="cellIs" dxfId="1127" priority="1059" operator="equal">
      <formula>"COMPLETAR"</formula>
    </cfRule>
  </conditionalFormatting>
  <conditionalFormatting sqref="B295:C295">
    <cfRule type="cellIs" dxfId="1126" priority="1058" operator="equal">
      <formula>"COMPLETAR"</formula>
    </cfRule>
  </conditionalFormatting>
  <conditionalFormatting sqref="B295:C295">
    <cfRule type="cellIs" dxfId="1125" priority="1057" operator="equal">
      <formula>"COMPLETAR"</formula>
    </cfRule>
  </conditionalFormatting>
  <conditionalFormatting sqref="B295:C295">
    <cfRule type="cellIs" dxfId="1124" priority="1056" operator="equal">
      <formula>"COMPLETAR"</formula>
    </cfRule>
  </conditionalFormatting>
  <conditionalFormatting sqref="B295:C295">
    <cfRule type="cellIs" dxfId="1123" priority="1055" operator="equal">
      <formula>"COMPLETAR"</formula>
    </cfRule>
  </conditionalFormatting>
  <conditionalFormatting sqref="B295:C295">
    <cfRule type="cellIs" dxfId="1122" priority="1054" operator="equal">
      <formula>"COMPLETAR"</formula>
    </cfRule>
  </conditionalFormatting>
  <conditionalFormatting sqref="B295:C295">
    <cfRule type="cellIs" dxfId="1121" priority="1053" operator="equal">
      <formula>"COMPLETAR"</formula>
    </cfRule>
  </conditionalFormatting>
  <conditionalFormatting sqref="B295:C295">
    <cfRule type="cellIs" dxfId="1120" priority="1052" operator="equal">
      <formula>"COMPLETAR"</formula>
    </cfRule>
  </conditionalFormatting>
  <conditionalFormatting sqref="B295:C295">
    <cfRule type="cellIs" dxfId="1119" priority="1051" operator="equal">
      <formula>"COMPLETAR"</formula>
    </cfRule>
  </conditionalFormatting>
  <conditionalFormatting sqref="B295:C295">
    <cfRule type="cellIs" dxfId="1118" priority="1050" operator="equal">
      <formula>"COMPLETAR"</formula>
    </cfRule>
  </conditionalFormatting>
  <conditionalFormatting sqref="B295:C295">
    <cfRule type="cellIs" dxfId="1117" priority="1049" operator="equal">
      <formula>"COMPLETAR"</formula>
    </cfRule>
  </conditionalFormatting>
  <conditionalFormatting sqref="B295:C295">
    <cfRule type="cellIs" dxfId="1116" priority="1048" operator="equal">
      <formula>"COMPLETAR"</formula>
    </cfRule>
  </conditionalFormatting>
  <conditionalFormatting sqref="B296:C296">
    <cfRule type="cellIs" dxfId="1115" priority="1047" operator="equal">
      <formula>"COMPLETAR"</formula>
    </cfRule>
  </conditionalFormatting>
  <conditionalFormatting sqref="B296:C296">
    <cfRule type="cellIs" dxfId="1114" priority="1046" operator="equal">
      <formula>"COMPLETAR"</formula>
    </cfRule>
  </conditionalFormatting>
  <conditionalFormatting sqref="B296:C296">
    <cfRule type="cellIs" dxfId="1113" priority="1045" operator="equal">
      <formula>"COMPLETAR"</formula>
    </cfRule>
  </conditionalFormatting>
  <conditionalFormatting sqref="B296:C296">
    <cfRule type="cellIs" dxfId="1112" priority="1044" operator="equal">
      <formula>"COMPLETAR"</formula>
    </cfRule>
  </conditionalFormatting>
  <conditionalFormatting sqref="B296:C296">
    <cfRule type="cellIs" dxfId="1111" priority="1043" operator="equal">
      <formula>"COMPLETAR"</formula>
    </cfRule>
  </conditionalFormatting>
  <conditionalFormatting sqref="B296:C296">
    <cfRule type="cellIs" dxfId="1110" priority="1042" operator="equal">
      <formula>"COMPLETAR"</formula>
    </cfRule>
  </conditionalFormatting>
  <conditionalFormatting sqref="B296:C296">
    <cfRule type="cellIs" dxfId="1109" priority="1041" operator="equal">
      <formula>"COMPLETAR"</formula>
    </cfRule>
  </conditionalFormatting>
  <conditionalFormatting sqref="B296:C296">
    <cfRule type="cellIs" dxfId="1108" priority="1040" operator="equal">
      <formula>"COMPLETAR"</formula>
    </cfRule>
  </conditionalFormatting>
  <conditionalFormatting sqref="B296:C296">
    <cfRule type="cellIs" dxfId="1107" priority="1039" operator="equal">
      <formula>"COMPLETAR"</formula>
    </cfRule>
  </conditionalFormatting>
  <conditionalFormatting sqref="B296:C296">
    <cfRule type="cellIs" dxfId="1106" priority="1038" operator="equal">
      <formula>"COMPLETAR"</formula>
    </cfRule>
  </conditionalFormatting>
  <conditionalFormatting sqref="B296:C296">
    <cfRule type="cellIs" dxfId="1105" priority="1037" operator="equal">
      <formula>"COMPLETAR"</formula>
    </cfRule>
  </conditionalFormatting>
  <conditionalFormatting sqref="B296:C296">
    <cfRule type="cellIs" dxfId="1104" priority="1036" operator="equal">
      <formula>"COMPLETAR"</formula>
    </cfRule>
  </conditionalFormatting>
  <conditionalFormatting sqref="B296:C296">
    <cfRule type="cellIs" dxfId="1103" priority="1035" operator="equal">
      <formula>"COMPLETAR"</formula>
    </cfRule>
  </conditionalFormatting>
  <conditionalFormatting sqref="B296:C296">
    <cfRule type="cellIs" dxfId="1102" priority="1034" operator="equal">
      <formula>"COMPLETAR"</formula>
    </cfRule>
  </conditionalFormatting>
  <conditionalFormatting sqref="B296:C296">
    <cfRule type="cellIs" dxfId="1101" priority="1033" operator="equal">
      <formula>"COMPLETAR"</formula>
    </cfRule>
  </conditionalFormatting>
  <conditionalFormatting sqref="B296:C296">
    <cfRule type="cellIs" dxfId="1100" priority="1032" operator="equal">
      <formula>"COMPLETAR"</formula>
    </cfRule>
  </conditionalFormatting>
  <conditionalFormatting sqref="B296:C296">
    <cfRule type="cellIs" dxfId="1099" priority="1031" operator="equal">
      <formula>"COMPLETAR"</formula>
    </cfRule>
  </conditionalFormatting>
  <conditionalFormatting sqref="B296:C296">
    <cfRule type="cellIs" dxfId="1098" priority="1030" operator="equal">
      <formula>"COMPLETAR"</formula>
    </cfRule>
  </conditionalFormatting>
  <conditionalFormatting sqref="B296:C296">
    <cfRule type="cellIs" dxfId="1097" priority="1029" operator="equal">
      <formula>"COMPLETAR"</formula>
    </cfRule>
  </conditionalFormatting>
  <conditionalFormatting sqref="B296:C296">
    <cfRule type="cellIs" dxfId="1096" priority="1028" operator="equal">
      <formula>"COMPLETAR"</formula>
    </cfRule>
  </conditionalFormatting>
  <conditionalFormatting sqref="B296:C296">
    <cfRule type="cellIs" dxfId="1095" priority="1027" operator="equal">
      <formula>"COMPLETAR"</formula>
    </cfRule>
  </conditionalFormatting>
  <conditionalFormatting sqref="B296:C296">
    <cfRule type="cellIs" dxfId="1094" priority="1026" operator="equal">
      <formula>"COMPLETAR"</formula>
    </cfRule>
  </conditionalFormatting>
  <conditionalFormatting sqref="B296:C296">
    <cfRule type="cellIs" dxfId="1093" priority="1025" operator="equal">
      <formula>"COMPLETAR"</formula>
    </cfRule>
  </conditionalFormatting>
  <conditionalFormatting sqref="B296:C296">
    <cfRule type="cellIs" dxfId="1092" priority="1024" operator="equal">
      <formula>"COMPLETAR"</formula>
    </cfRule>
  </conditionalFormatting>
  <conditionalFormatting sqref="B296:C296">
    <cfRule type="cellIs" dxfId="1091" priority="1023" operator="equal">
      <formula>"COMPLETAR"</formula>
    </cfRule>
  </conditionalFormatting>
  <conditionalFormatting sqref="B297:C297">
    <cfRule type="cellIs" dxfId="1090" priority="1022" operator="equal">
      <formula>"COMPLETAR"</formula>
    </cfRule>
  </conditionalFormatting>
  <conditionalFormatting sqref="B297:C297">
    <cfRule type="cellIs" dxfId="1089" priority="1021" operator="equal">
      <formula>"COMPLETAR"</formula>
    </cfRule>
  </conditionalFormatting>
  <conditionalFormatting sqref="B297:C297">
    <cfRule type="cellIs" dxfId="1088" priority="1020" operator="equal">
      <formula>"COMPLETAR"</formula>
    </cfRule>
  </conditionalFormatting>
  <conditionalFormatting sqref="B297:C297">
    <cfRule type="cellIs" dxfId="1087" priority="1019" operator="equal">
      <formula>"COMPLETAR"</formula>
    </cfRule>
  </conditionalFormatting>
  <conditionalFormatting sqref="B297:C297">
    <cfRule type="cellIs" dxfId="1086" priority="1018" operator="equal">
      <formula>"COMPLETAR"</formula>
    </cfRule>
  </conditionalFormatting>
  <conditionalFormatting sqref="B297:C297">
    <cfRule type="cellIs" dxfId="1085" priority="1017" operator="equal">
      <formula>"COMPLETAR"</formula>
    </cfRule>
  </conditionalFormatting>
  <conditionalFormatting sqref="B297:C297">
    <cfRule type="cellIs" dxfId="1084" priority="1016" operator="equal">
      <formula>"COMPLETAR"</formula>
    </cfRule>
  </conditionalFormatting>
  <conditionalFormatting sqref="B297:C297">
    <cfRule type="cellIs" dxfId="1083" priority="1015" operator="equal">
      <formula>"COMPLETAR"</formula>
    </cfRule>
  </conditionalFormatting>
  <conditionalFormatting sqref="B297:C297">
    <cfRule type="cellIs" dxfId="1082" priority="1014" operator="equal">
      <formula>"COMPLETAR"</formula>
    </cfRule>
  </conditionalFormatting>
  <conditionalFormatting sqref="B297:C297">
    <cfRule type="cellIs" dxfId="1081" priority="1013" operator="equal">
      <formula>"COMPLETAR"</formula>
    </cfRule>
  </conditionalFormatting>
  <conditionalFormatting sqref="B297:C297">
    <cfRule type="cellIs" dxfId="1080" priority="1012" operator="equal">
      <formula>"COMPLETAR"</formula>
    </cfRule>
  </conditionalFormatting>
  <conditionalFormatting sqref="B297:C297">
    <cfRule type="cellIs" dxfId="1079" priority="1011" operator="equal">
      <formula>"COMPLETAR"</formula>
    </cfRule>
  </conditionalFormatting>
  <conditionalFormatting sqref="B297:C297">
    <cfRule type="cellIs" dxfId="1078" priority="1010" operator="equal">
      <formula>"COMPLETAR"</formula>
    </cfRule>
  </conditionalFormatting>
  <conditionalFormatting sqref="B297:C297">
    <cfRule type="cellIs" dxfId="1077" priority="1009" operator="equal">
      <formula>"COMPLETAR"</formula>
    </cfRule>
  </conditionalFormatting>
  <conditionalFormatting sqref="B297:C297">
    <cfRule type="cellIs" dxfId="1076" priority="1008" operator="equal">
      <formula>"COMPLETAR"</formula>
    </cfRule>
  </conditionalFormatting>
  <conditionalFormatting sqref="B297:C297">
    <cfRule type="cellIs" dxfId="1075" priority="1007" operator="equal">
      <formula>"COMPLETAR"</formula>
    </cfRule>
  </conditionalFormatting>
  <conditionalFormatting sqref="B297:C297">
    <cfRule type="cellIs" dxfId="1074" priority="1006" operator="equal">
      <formula>"COMPLETAR"</formula>
    </cfRule>
  </conditionalFormatting>
  <conditionalFormatting sqref="B297:C297">
    <cfRule type="cellIs" dxfId="1073" priority="1005" operator="equal">
      <formula>"COMPLETAR"</formula>
    </cfRule>
  </conditionalFormatting>
  <conditionalFormatting sqref="B297:C297">
    <cfRule type="cellIs" dxfId="1072" priority="1004" operator="equal">
      <formula>"COMPLETAR"</formula>
    </cfRule>
  </conditionalFormatting>
  <conditionalFormatting sqref="B297:C297">
    <cfRule type="cellIs" dxfId="1071" priority="1003" operator="equal">
      <formula>"COMPLETAR"</formula>
    </cfRule>
  </conditionalFormatting>
  <conditionalFormatting sqref="B297:C297">
    <cfRule type="cellIs" dxfId="1070" priority="1002" operator="equal">
      <formula>"COMPLETAR"</formula>
    </cfRule>
  </conditionalFormatting>
  <conditionalFormatting sqref="B297:C297">
    <cfRule type="cellIs" dxfId="1069" priority="1001" operator="equal">
      <formula>"COMPLETAR"</formula>
    </cfRule>
  </conditionalFormatting>
  <conditionalFormatting sqref="B297:C297">
    <cfRule type="cellIs" dxfId="1068" priority="1000" operator="equal">
      <formula>"COMPLETAR"</formula>
    </cfRule>
  </conditionalFormatting>
  <conditionalFormatting sqref="B297:C297">
    <cfRule type="cellIs" dxfId="1067" priority="999" operator="equal">
      <formula>"COMPLETAR"</formula>
    </cfRule>
  </conditionalFormatting>
  <conditionalFormatting sqref="B297:C297">
    <cfRule type="cellIs" dxfId="1066" priority="998" operator="equal">
      <formula>"COMPLETAR"</formula>
    </cfRule>
  </conditionalFormatting>
  <conditionalFormatting sqref="B298:C298">
    <cfRule type="cellIs" dxfId="1065" priority="997" operator="equal">
      <formula>"COMPLETAR"</formula>
    </cfRule>
  </conditionalFormatting>
  <conditionalFormatting sqref="B298:C298">
    <cfRule type="cellIs" dxfId="1064" priority="996" operator="equal">
      <formula>"COMPLETAR"</formula>
    </cfRule>
  </conditionalFormatting>
  <conditionalFormatting sqref="B298:C298">
    <cfRule type="cellIs" dxfId="1063" priority="995" operator="equal">
      <formula>"COMPLETAR"</formula>
    </cfRule>
  </conditionalFormatting>
  <conditionalFormatting sqref="B298:C298">
    <cfRule type="cellIs" dxfId="1062" priority="994" operator="equal">
      <formula>"COMPLETAR"</formula>
    </cfRule>
  </conditionalFormatting>
  <conditionalFormatting sqref="B298:C298">
    <cfRule type="cellIs" dxfId="1061" priority="993" operator="equal">
      <formula>"COMPLETAR"</formula>
    </cfRule>
  </conditionalFormatting>
  <conditionalFormatting sqref="B298:C298">
    <cfRule type="cellIs" dxfId="1060" priority="992" operator="equal">
      <formula>"COMPLETAR"</formula>
    </cfRule>
  </conditionalFormatting>
  <conditionalFormatting sqref="B298:C298">
    <cfRule type="cellIs" dxfId="1059" priority="991" operator="equal">
      <formula>"COMPLETAR"</formula>
    </cfRule>
  </conditionalFormatting>
  <conditionalFormatting sqref="B298:C298">
    <cfRule type="cellIs" dxfId="1058" priority="990" operator="equal">
      <formula>"COMPLETAR"</formula>
    </cfRule>
  </conditionalFormatting>
  <conditionalFormatting sqref="B298:C298">
    <cfRule type="cellIs" dxfId="1057" priority="989" operator="equal">
      <formula>"COMPLETAR"</formula>
    </cfRule>
  </conditionalFormatting>
  <conditionalFormatting sqref="B298:C298">
    <cfRule type="cellIs" dxfId="1056" priority="988" operator="equal">
      <formula>"COMPLETAR"</formula>
    </cfRule>
  </conditionalFormatting>
  <conditionalFormatting sqref="B298:C298">
    <cfRule type="cellIs" dxfId="1055" priority="987" operator="equal">
      <formula>"COMPLETAR"</formula>
    </cfRule>
  </conditionalFormatting>
  <conditionalFormatting sqref="B298:C298">
    <cfRule type="cellIs" dxfId="1054" priority="986" operator="equal">
      <formula>"COMPLETAR"</formula>
    </cfRule>
  </conditionalFormatting>
  <conditionalFormatting sqref="B298:C298">
    <cfRule type="cellIs" dxfId="1053" priority="985" operator="equal">
      <formula>"COMPLETAR"</formula>
    </cfRule>
  </conditionalFormatting>
  <conditionalFormatting sqref="B298:C298">
    <cfRule type="cellIs" dxfId="1052" priority="984" operator="equal">
      <formula>"COMPLETAR"</formula>
    </cfRule>
  </conditionalFormatting>
  <conditionalFormatting sqref="B298:C298">
    <cfRule type="cellIs" dxfId="1051" priority="983" operator="equal">
      <formula>"COMPLETAR"</formula>
    </cfRule>
  </conditionalFormatting>
  <conditionalFormatting sqref="B298:C298">
    <cfRule type="cellIs" dxfId="1050" priority="982" operator="equal">
      <formula>"COMPLETAR"</formula>
    </cfRule>
  </conditionalFormatting>
  <conditionalFormatting sqref="B298:C298">
    <cfRule type="cellIs" dxfId="1049" priority="981" operator="equal">
      <formula>"COMPLETAR"</formula>
    </cfRule>
  </conditionalFormatting>
  <conditionalFormatting sqref="B298:C298">
    <cfRule type="cellIs" dxfId="1048" priority="980" operator="equal">
      <formula>"COMPLETAR"</formula>
    </cfRule>
  </conditionalFormatting>
  <conditionalFormatting sqref="B298:C298">
    <cfRule type="cellIs" dxfId="1047" priority="979" operator="equal">
      <formula>"COMPLETAR"</formula>
    </cfRule>
  </conditionalFormatting>
  <conditionalFormatting sqref="B298:C298">
    <cfRule type="cellIs" dxfId="1046" priority="978" operator="equal">
      <formula>"COMPLETAR"</formula>
    </cfRule>
  </conditionalFormatting>
  <conditionalFormatting sqref="B298:C298">
    <cfRule type="cellIs" dxfId="1045" priority="977" operator="equal">
      <formula>"COMPLETAR"</formula>
    </cfRule>
  </conditionalFormatting>
  <conditionalFormatting sqref="B298:C298">
    <cfRule type="cellIs" dxfId="1044" priority="976" operator="equal">
      <formula>"COMPLETAR"</formula>
    </cfRule>
  </conditionalFormatting>
  <conditionalFormatting sqref="B298:C298">
    <cfRule type="cellIs" dxfId="1043" priority="975" operator="equal">
      <formula>"COMPLETAR"</formula>
    </cfRule>
  </conditionalFormatting>
  <conditionalFormatting sqref="B298:C298">
    <cfRule type="cellIs" dxfId="1042" priority="974" operator="equal">
      <formula>"COMPLETAR"</formula>
    </cfRule>
  </conditionalFormatting>
  <conditionalFormatting sqref="B298:C298">
    <cfRule type="cellIs" dxfId="1041" priority="973" operator="equal">
      <formula>"COMPLETAR"</formula>
    </cfRule>
  </conditionalFormatting>
  <conditionalFormatting sqref="B299:C299">
    <cfRule type="cellIs" dxfId="1040" priority="972" operator="equal">
      <formula>"COMPLETAR"</formula>
    </cfRule>
  </conditionalFormatting>
  <conditionalFormatting sqref="B299:C299">
    <cfRule type="cellIs" dxfId="1039" priority="971" operator="equal">
      <formula>"COMPLETAR"</formula>
    </cfRule>
  </conditionalFormatting>
  <conditionalFormatting sqref="B299:C299">
    <cfRule type="cellIs" dxfId="1038" priority="970" operator="equal">
      <formula>"COMPLETAR"</formula>
    </cfRule>
  </conditionalFormatting>
  <conditionalFormatting sqref="B299:C299">
    <cfRule type="cellIs" dxfId="1037" priority="969" operator="equal">
      <formula>"COMPLETAR"</formula>
    </cfRule>
  </conditionalFormatting>
  <conditionalFormatting sqref="B299:C299">
    <cfRule type="cellIs" dxfId="1036" priority="968" operator="equal">
      <formula>"COMPLETAR"</formula>
    </cfRule>
  </conditionalFormatting>
  <conditionalFormatting sqref="B299:C299">
    <cfRule type="cellIs" dxfId="1035" priority="967" operator="equal">
      <formula>"COMPLETAR"</formula>
    </cfRule>
  </conditionalFormatting>
  <conditionalFormatting sqref="B299:C299">
    <cfRule type="cellIs" dxfId="1034" priority="966" operator="equal">
      <formula>"COMPLETAR"</formula>
    </cfRule>
  </conditionalFormatting>
  <conditionalFormatting sqref="B299:C299">
    <cfRule type="cellIs" dxfId="1033" priority="965" operator="equal">
      <formula>"COMPLETAR"</formula>
    </cfRule>
  </conditionalFormatting>
  <conditionalFormatting sqref="B299:C299">
    <cfRule type="cellIs" dxfId="1032" priority="964" operator="equal">
      <formula>"COMPLETAR"</formula>
    </cfRule>
  </conditionalFormatting>
  <conditionalFormatting sqref="B299:C299">
    <cfRule type="cellIs" dxfId="1031" priority="963" operator="equal">
      <formula>"COMPLETAR"</formula>
    </cfRule>
  </conditionalFormatting>
  <conditionalFormatting sqref="B299:C299">
    <cfRule type="cellIs" dxfId="1030" priority="962" operator="equal">
      <formula>"COMPLETAR"</formula>
    </cfRule>
  </conditionalFormatting>
  <conditionalFormatting sqref="B299:C299">
    <cfRule type="cellIs" dxfId="1029" priority="961" operator="equal">
      <formula>"COMPLETAR"</formula>
    </cfRule>
  </conditionalFormatting>
  <conditionalFormatting sqref="B299:C299">
    <cfRule type="cellIs" dxfId="1028" priority="960" operator="equal">
      <formula>"COMPLETAR"</formula>
    </cfRule>
  </conditionalFormatting>
  <conditionalFormatting sqref="B299:C299">
    <cfRule type="cellIs" dxfId="1027" priority="959" operator="equal">
      <formula>"COMPLETAR"</formula>
    </cfRule>
  </conditionalFormatting>
  <conditionalFormatting sqref="B299:C299">
    <cfRule type="cellIs" dxfId="1026" priority="958" operator="equal">
      <formula>"COMPLETAR"</formula>
    </cfRule>
  </conditionalFormatting>
  <conditionalFormatting sqref="B299:C299">
    <cfRule type="cellIs" dxfId="1025" priority="957" operator="equal">
      <formula>"COMPLETAR"</formula>
    </cfRule>
  </conditionalFormatting>
  <conditionalFormatting sqref="B299:C299">
    <cfRule type="cellIs" dxfId="1024" priority="956" operator="equal">
      <formula>"COMPLETAR"</formula>
    </cfRule>
  </conditionalFormatting>
  <conditionalFormatting sqref="B299:C299">
    <cfRule type="cellIs" dxfId="1023" priority="955" operator="equal">
      <formula>"COMPLETAR"</formula>
    </cfRule>
  </conditionalFormatting>
  <conditionalFormatting sqref="B299:C299">
    <cfRule type="cellIs" dxfId="1022" priority="954" operator="equal">
      <formula>"COMPLETAR"</formula>
    </cfRule>
  </conditionalFormatting>
  <conditionalFormatting sqref="B299:C299">
    <cfRule type="cellIs" dxfId="1021" priority="953" operator="equal">
      <formula>"COMPLETAR"</formula>
    </cfRule>
  </conditionalFormatting>
  <conditionalFormatting sqref="B299:C299">
    <cfRule type="cellIs" dxfId="1020" priority="952" operator="equal">
      <formula>"COMPLETAR"</formula>
    </cfRule>
  </conditionalFormatting>
  <conditionalFormatting sqref="B299:C299">
    <cfRule type="cellIs" dxfId="1019" priority="951" operator="equal">
      <formula>"COMPLETAR"</formula>
    </cfRule>
  </conditionalFormatting>
  <conditionalFormatting sqref="B299:C299">
    <cfRule type="cellIs" dxfId="1018" priority="950" operator="equal">
      <formula>"COMPLETAR"</formula>
    </cfRule>
  </conditionalFormatting>
  <conditionalFormatting sqref="B299:C299">
    <cfRule type="cellIs" dxfId="1017" priority="949" operator="equal">
      <formula>"COMPLETAR"</formula>
    </cfRule>
  </conditionalFormatting>
  <conditionalFormatting sqref="B299:C299">
    <cfRule type="cellIs" dxfId="1016" priority="948" operator="equal">
      <formula>"COMPLETAR"</formula>
    </cfRule>
  </conditionalFormatting>
  <conditionalFormatting sqref="B299:C299">
    <cfRule type="cellIs" dxfId="1015" priority="947" operator="equal">
      <formula>"COMPLETAR"</formula>
    </cfRule>
  </conditionalFormatting>
  <conditionalFormatting sqref="B299:C299">
    <cfRule type="cellIs" dxfId="1014" priority="946" operator="equal">
      <formula>"COMPLETAR"</formula>
    </cfRule>
  </conditionalFormatting>
  <conditionalFormatting sqref="B299:C299">
    <cfRule type="cellIs" dxfId="1013" priority="945" operator="equal">
      <formula>"COMPLETAR"</formula>
    </cfRule>
  </conditionalFormatting>
  <conditionalFormatting sqref="B299:C299">
    <cfRule type="cellIs" dxfId="1012" priority="944" operator="equal">
      <formula>"COMPLETAR"</formula>
    </cfRule>
  </conditionalFormatting>
  <conditionalFormatting sqref="B300:C300">
    <cfRule type="cellIs" dxfId="1011" priority="943" operator="equal">
      <formula>"COMPLETAR"</formula>
    </cfRule>
  </conditionalFormatting>
  <conditionalFormatting sqref="B300:C300">
    <cfRule type="cellIs" dxfId="1010" priority="942" operator="equal">
      <formula>"COMPLETAR"</formula>
    </cfRule>
  </conditionalFormatting>
  <conditionalFormatting sqref="B300:C300">
    <cfRule type="cellIs" dxfId="1009" priority="941" operator="equal">
      <formula>"COMPLETAR"</formula>
    </cfRule>
  </conditionalFormatting>
  <conditionalFormatting sqref="B300:C300">
    <cfRule type="cellIs" dxfId="1008" priority="940" operator="equal">
      <formula>"COMPLETAR"</formula>
    </cfRule>
  </conditionalFormatting>
  <conditionalFormatting sqref="B300:C300">
    <cfRule type="cellIs" dxfId="1007" priority="939" operator="equal">
      <formula>"COMPLETAR"</formula>
    </cfRule>
  </conditionalFormatting>
  <conditionalFormatting sqref="B300:C300">
    <cfRule type="cellIs" dxfId="1006" priority="938" operator="equal">
      <formula>"COMPLETAR"</formula>
    </cfRule>
  </conditionalFormatting>
  <conditionalFormatting sqref="B300:C300">
    <cfRule type="cellIs" dxfId="1005" priority="937" operator="equal">
      <formula>"COMPLETAR"</formula>
    </cfRule>
  </conditionalFormatting>
  <conditionalFormatting sqref="B300:C300">
    <cfRule type="cellIs" dxfId="1004" priority="936" operator="equal">
      <formula>"COMPLETAR"</formula>
    </cfRule>
  </conditionalFormatting>
  <conditionalFormatting sqref="B300:C300">
    <cfRule type="cellIs" dxfId="1003" priority="935" operator="equal">
      <formula>"COMPLETAR"</formula>
    </cfRule>
  </conditionalFormatting>
  <conditionalFormatting sqref="B300:C300">
    <cfRule type="cellIs" dxfId="1002" priority="934" operator="equal">
      <formula>"COMPLETAR"</formula>
    </cfRule>
  </conditionalFormatting>
  <conditionalFormatting sqref="B300:C300">
    <cfRule type="cellIs" dxfId="1001" priority="933" operator="equal">
      <formula>"COMPLETAR"</formula>
    </cfRule>
  </conditionalFormatting>
  <conditionalFormatting sqref="B300:C300">
    <cfRule type="cellIs" dxfId="1000" priority="932" operator="equal">
      <formula>"COMPLETAR"</formula>
    </cfRule>
  </conditionalFormatting>
  <conditionalFormatting sqref="B300:C300">
    <cfRule type="cellIs" dxfId="999" priority="931" operator="equal">
      <formula>"COMPLETAR"</formula>
    </cfRule>
  </conditionalFormatting>
  <conditionalFormatting sqref="B300:C300">
    <cfRule type="cellIs" dxfId="998" priority="930" operator="equal">
      <formula>"COMPLETAR"</formula>
    </cfRule>
  </conditionalFormatting>
  <conditionalFormatting sqref="B300:C300">
    <cfRule type="cellIs" dxfId="997" priority="929" operator="equal">
      <formula>"COMPLETAR"</formula>
    </cfRule>
  </conditionalFormatting>
  <conditionalFormatting sqref="B300:C300">
    <cfRule type="cellIs" dxfId="996" priority="928" operator="equal">
      <formula>"COMPLETAR"</formula>
    </cfRule>
  </conditionalFormatting>
  <conditionalFormatting sqref="B300:C300">
    <cfRule type="cellIs" dxfId="995" priority="927" operator="equal">
      <formula>"COMPLETAR"</formula>
    </cfRule>
  </conditionalFormatting>
  <conditionalFormatting sqref="B300:C300">
    <cfRule type="cellIs" dxfId="994" priority="926" operator="equal">
      <formula>"COMPLETAR"</formula>
    </cfRule>
  </conditionalFormatting>
  <conditionalFormatting sqref="B300:C300">
    <cfRule type="cellIs" dxfId="993" priority="925" operator="equal">
      <formula>"COMPLETAR"</formula>
    </cfRule>
  </conditionalFormatting>
  <conditionalFormatting sqref="B300:C300">
    <cfRule type="cellIs" dxfId="992" priority="924" operator="equal">
      <formula>"COMPLETAR"</formula>
    </cfRule>
  </conditionalFormatting>
  <conditionalFormatting sqref="B300:C300">
    <cfRule type="cellIs" dxfId="991" priority="923" operator="equal">
      <formula>"COMPLETAR"</formula>
    </cfRule>
  </conditionalFormatting>
  <conditionalFormatting sqref="B300:C300">
    <cfRule type="cellIs" dxfId="990" priority="922" operator="equal">
      <formula>"COMPLETAR"</formula>
    </cfRule>
  </conditionalFormatting>
  <conditionalFormatting sqref="B300:C300">
    <cfRule type="cellIs" dxfId="989" priority="921" operator="equal">
      <formula>"COMPLETAR"</formula>
    </cfRule>
  </conditionalFormatting>
  <conditionalFormatting sqref="B300:C300">
    <cfRule type="cellIs" dxfId="988" priority="920" operator="equal">
      <formula>"COMPLETAR"</formula>
    </cfRule>
  </conditionalFormatting>
  <conditionalFormatting sqref="B300:C300">
    <cfRule type="cellIs" dxfId="987" priority="919" operator="equal">
      <formula>"COMPLETAR"</formula>
    </cfRule>
  </conditionalFormatting>
  <conditionalFormatting sqref="B300:C300">
    <cfRule type="cellIs" dxfId="986" priority="918" operator="equal">
      <formula>"COMPLETAR"</formula>
    </cfRule>
  </conditionalFormatting>
  <conditionalFormatting sqref="B300:C300">
    <cfRule type="cellIs" dxfId="985" priority="917" operator="equal">
      <formula>"COMPLETAR"</formula>
    </cfRule>
  </conditionalFormatting>
  <conditionalFormatting sqref="B300:C300">
    <cfRule type="cellIs" dxfId="984" priority="916" operator="equal">
      <formula>"COMPLETAR"</formula>
    </cfRule>
  </conditionalFormatting>
  <conditionalFormatting sqref="B300:C300">
    <cfRule type="cellIs" dxfId="983" priority="915" operator="equal">
      <formula>"COMPLETAR"</formula>
    </cfRule>
  </conditionalFormatting>
  <conditionalFormatting sqref="B300:C300">
    <cfRule type="cellIs" dxfId="982" priority="914" operator="equal">
      <formula>"COMPLETAR"</formula>
    </cfRule>
  </conditionalFormatting>
  <conditionalFormatting sqref="B300:C300">
    <cfRule type="cellIs" dxfId="981" priority="913" operator="equal">
      <formula>"COMPLETAR"</formula>
    </cfRule>
  </conditionalFormatting>
  <conditionalFormatting sqref="B300:C300">
    <cfRule type="cellIs" dxfId="980" priority="912" operator="equal">
      <formula>"COMPLETAR"</formula>
    </cfRule>
  </conditionalFormatting>
  <conditionalFormatting sqref="B301:C301">
    <cfRule type="cellIs" dxfId="979" priority="911" operator="equal">
      <formula>"COMPLETAR"</formula>
    </cfRule>
  </conditionalFormatting>
  <conditionalFormatting sqref="B301:C301">
    <cfRule type="cellIs" dxfId="978" priority="910" operator="equal">
      <formula>"COMPLETAR"</formula>
    </cfRule>
  </conditionalFormatting>
  <conditionalFormatting sqref="B301:C301">
    <cfRule type="cellIs" dxfId="977" priority="909" operator="equal">
      <formula>"COMPLETAR"</formula>
    </cfRule>
  </conditionalFormatting>
  <conditionalFormatting sqref="B301:C301">
    <cfRule type="cellIs" dxfId="976" priority="908" operator="equal">
      <formula>"COMPLETAR"</formula>
    </cfRule>
  </conditionalFormatting>
  <conditionalFormatting sqref="B301:C301">
    <cfRule type="cellIs" dxfId="975" priority="907" operator="equal">
      <formula>"COMPLETAR"</formula>
    </cfRule>
  </conditionalFormatting>
  <conditionalFormatting sqref="B301:C301">
    <cfRule type="cellIs" dxfId="974" priority="906" operator="equal">
      <formula>"COMPLETAR"</formula>
    </cfRule>
  </conditionalFormatting>
  <conditionalFormatting sqref="B301:C301">
    <cfRule type="cellIs" dxfId="973" priority="905" operator="equal">
      <formula>"COMPLETAR"</formula>
    </cfRule>
  </conditionalFormatting>
  <conditionalFormatting sqref="B301:C301">
    <cfRule type="cellIs" dxfId="972" priority="904" operator="equal">
      <formula>"COMPLETAR"</formula>
    </cfRule>
  </conditionalFormatting>
  <conditionalFormatting sqref="B301:C301">
    <cfRule type="cellIs" dxfId="971" priority="903" operator="equal">
      <formula>"COMPLETAR"</formula>
    </cfRule>
  </conditionalFormatting>
  <conditionalFormatting sqref="B301:C301">
    <cfRule type="cellIs" dxfId="970" priority="902" operator="equal">
      <formula>"COMPLETAR"</formula>
    </cfRule>
  </conditionalFormatting>
  <conditionalFormatting sqref="B301:C301">
    <cfRule type="cellIs" dxfId="969" priority="901" operator="equal">
      <formula>"COMPLETAR"</formula>
    </cfRule>
  </conditionalFormatting>
  <conditionalFormatting sqref="B301:C301">
    <cfRule type="cellIs" dxfId="968" priority="900" operator="equal">
      <formula>"COMPLETAR"</formula>
    </cfRule>
  </conditionalFormatting>
  <conditionalFormatting sqref="B301:C301">
    <cfRule type="cellIs" dxfId="967" priority="899" operator="equal">
      <formula>"COMPLETAR"</formula>
    </cfRule>
  </conditionalFormatting>
  <conditionalFormatting sqref="B301:C301">
    <cfRule type="cellIs" dxfId="966" priority="898" operator="equal">
      <formula>"COMPLETAR"</formula>
    </cfRule>
  </conditionalFormatting>
  <conditionalFormatting sqref="B301:C301">
    <cfRule type="cellIs" dxfId="965" priority="897" operator="equal">
      <formula>"COMPLETAR"</formula>
    </cfRule>
  </conditionalFormatting>
  <conditionalFormatting sqref="B301:C301">
    <cfRule type="cellIs" dxfId="964" priority="896" operator="equal">
      <formula>"COMPLETAR"</formula>
    </cfRule>
  </conditionalFormatting>
  <conditionalFormatting sqref="B301:C301">
    <cfRule type="cellIs" dxfId="963" priority="895" operator="equal">
      <formula>"COMPLETAR"</formula>
    </cfRule>
  </conditionalFormatting>
  <conditionalFormatting sqref="B301:C301">
    <cfRule type="cellIs" dxfId="962" priority="894" operator="equal">
      <formula>"COMPLETAR"</formula>
    </cfRule>
  </conditionalFormatting>
  <conditionalFormatting sqref="B301:C301">
    <cfRule type="cellIs" dxfId="961" priority="893" operator="equal">
      <formula>"COMPLETAR"</formula>
    </cfRule>
  </conditionalFormatting>
  <conditionalFormatting sqref="B301:C301">
    <cfRule type="cellIs" dxfId="960" priority="892" operator="equal">
      <formula>"COMPLETAR"</formula>
    </cfRule>
  </conditionalFormatting>
  <conditionalFormatting sqref="B301:C301">
    <cfRule type="cellIs" dxfId="959" priority="891" operator="equal">
      <formula>"COMPLETAR"</formula>
    </cfRule>
  </conditionalFormatting>
  <conditionalFormatting sqref="B301:C301">
    <cfRule type="cellIs" dxfId="958" priority="890" operator="equal">
      <formula>"COMPLETAR"</formula>
    </cfRule>
  </conditionalFormatting>
  <conditionalFormatting sqref="B301:C301">
    <cfRule type="cellIs" dxfId="957" priority="889" operator="equal">
      <formula>"COMPLETAR"</formula>
    </cfRule>
  </conditionalFormatting>
  <conditionalFormatting sqref="B301:C301">
    <cfRule type="cellIs" dxfId="956" priority="888" operator="equal">
      <formula>"COMPLETAR"</formula>
    </cfRule>
  </conditionalFormatting>
  <conditionalFormatting sqref="B301:C301">
    <cfRule type="cellIs" dxfId="955" priority="887" operator="equal">
      <formula>"COMPLETAR"</formula>
    </cfRule>
  </conditionalFormatting>
  <conditionalFormatting sqref="B301:C301">
    <cfRule type="cellIs" dxfId="954" priority="886" operator="equal">
      <formula>"COMPLETAR"</formula>
    </cfRule>
  </conditionalFormatting>
  <conditionalFormatting sqref="B301:C301">
    <cfRule type="cellIs" dxfId="953" priority="885" operator="equal">
      <formula>"COMPLETAR"</formula>
    </cfRule>
  </conditionalFormatting>
  <conditionalFormatting sqref="B301:C301">
    <cfRule type="cellIs" dxfId="952" priority="884" operator="equal">
      <formula>"COMPLETAR"</formula>
    </cfRule>
  </conditionalFormatting>
  <conditionalFormatting sqref="B301:C301">
    <cfRule type="cellIs" dxfId="951" priority="883" operator="equal">
      <formula>"COMPLETAR"</formula>
    </cfRule>
  </conditionalFormatting>
  <conditionalFormatting sqref="B301:C301">
    <cfRule type="cellIs" dxfId="950" priority="882" operator="equal">
      <formula>"COMPLETAR"</formula>
    </cfRule>
  </conditionalFormatting>
  <conditionalFormatting sqref="B301:C301">
    <cfRule type="cellIs" dxfId="949" priority="881" operator="equal">
      <formula>"COMPLETAR"</formula>
    </cfRule>
  </conditionalFormatting>
  <conditionalFormatting sqref="B301:C301">
    <cfRule type="cellIs" dxfId="948" priority="880" operator="equal">
      <formula>"COMPLETAR"</formula>
    </cfRule>
  </conditionalFormatting>
  <conditionalFormatting sqref="B301:C301">
    <cfRule type="cellIs" dxfId="947" priority="879" operator="equal">
      <formula>"COMPLETAR"</formula>
    </cfRule>
  </conditionalFormatting>
  <conditionalFormatting sqref="B302:C302">
    <cfRule type="cellIs" dxfId="946" priority="878" operator="equal">
      <formula>"COMPLETAR"</formula>
    </cfRule>
  </conditionalFormatting>
  <conditionalFormatting sqref="B302:C302">
    <cfRule type="cellIs" dxfId="945" priority="877" operator="equal">
      <formula>"COMPLETAR"</formula>
    </cfRule>
  </conditionalFormatting>
  <conditionalFormatting sqref="B302:C302">
    <cfRule type="cellIs" dxfId="944" priority="876" operator="equal">
      <formula>"COMPLETAR"</formula>
    </cfRule>
  </conditionalFormatting>
  <conditionalFormatting sqref="B302:C302">
    <cfRule type="cellIs" dxfId="943" priority="875" operator="equal">
      <formula>"COMPLETAR"</formula>
    </cfRule>
  </conditionalFormatting>
  <conditionalFormatting sqref="B302:C302">
    <cfRule type="cellIs" dxfId="942" priority="874" operator="equal">
      <formula>"COMPLETAR"</formula>
    </cfRule>
  </conditionalFormatting>
  <conditionalFormatting sqref="B302:C302">
    <cfRule type="cellIs" dxfId="941" priority="873" operator="equal">
      <formula>"COMPLETAR"</formula>
    </cfRule>
  </conditionalFormatting>
  <conditionalFormatting sqref="B302:C302">
    <cfRule type="cellIs" dxfId="940" priority="872" operator="equal">
      <formula>"COMPLETAR"</formula>
    </cfRule>
  </conditionalFormatting>
  <conditionalFormatting sqref="B302:C302">
    <cfRule type="cellIs" dxfId="939" priority="871" operator="equal">
      <formula>"COMPLETAR"</formula>
    </cfRule>
  </conditionalFormatting>
  <conditionalFormatting sqref="B302:C302">
    <cfRule type="cellIs" dxfId="938" priority="870" operator="equal">
      <formula>"COMPLETAR"</formula>
    </cfRule>
  </conditionalFormatting>
  <conditionalFormatting sqref="B302:C302">
    <cfRule type="cellIs" dxfId="937" priority="869" operator="equal">
      <formula>"COMPLETAR"</formula>
    </cfRule>
  </conditionalFormatting>
  <conditionalFormatting sqref="B302:C302">
    <cfRule type="cellIs" dxfId="936" priority="868" operator="equal">
      <formula>"COMPLETAR"</formula>
    </cfRule>
  </conditionalFormatting>
  <conditionalFormatting sqref="B302:C302">
    <cfRule type="cellIs" dxfId="935" priority="867" operator="equal">
      <formula>"COMPLETAR"</formula>
    </cfRule>
  </conditionalFormatting>
  <conditionalFormatting sqref="B302:C302">
    <cfRule type="cellIs" dxfId="934" priority="866" operator="equal">
      <formula>"COMPLETAR"</formula>
    </cfRule>
  </conditionalFormatting>
  <conditionalFormatting sqref="B302:C302">
    <cfRule type="cellIs" dxfId="933" priority="865" operator="equal">
      <formula>"COMPLETAR"</formula>
    </cfRule>
  </conditionalFormatting>
  <conditionalFormatting sqref="B302:C302">
    <cfRule type="cellIs" dxfId="932" priority="864" operator="equal">
      <formula>"COMPLETAR"</formula>
    </cfRule>
  </conditionalFormatting>
  <conditionalFormatting sqref="B302:C302">
    <cfRule type="cellIs" dxfId="931" priority="863" operator="equal">
      <formula>"COMPLETAR"</formula>
    </cfRule>
  </conditionalFormatting>
  <conditionalFormatting sqref="B302:C302">
    <cfRule type="cellIs" dxfId="930" priority="862" operator="equal">
      <formula>"COMPLETAR"</formula>
    </cfRule>
  </conditionalFormatting>
  <conditionalFormatting sqref="B302:C302">
    <cfRule type="cellIs" dxfId="929" priority="861" operator="equal">
      <formula>"COMPLETAR"</formula>
    </cfRule>
  </conditionalFormatting>
  <conditionalFormatting sqref="B302:C302">
    <cfRule type="cellIs" dxfId="928" priority="860" operator="equal">
      <formula>"COMPLETAR"</formula>
    </cfRule>
  </conditionalFormatting>
  <conditionalFormatting sqref="B302:C302">
    <cfRule type="cellIs" dxfId="927" priority="859" operator="equal">
      <formula>"COMPLETAR"</formula>
    </cfRule>
  </conditionalFormatting>
  <conditionalFormatting sqref="B302:C302">
    <cfRule type="cellIs" dxfId="926" priority="858" operator="equal">
      <formula>"COMPLETAR"</formula>
    </cfRule>
  </conditionalFormatting>
  <conditionalFormatting sqref="B302:C302">
    <cfRule type="cellIs" dxfId="925" priority="857" operator="equal">
      <formula>"COMPLETAR"</formula>
    </cfRule>
  </conditionalFormatting>
  <conditionalFormatting sqref="B302:C302">
    <cfRule type="cellIs" dxfId="924" priority="856" operator="equal">
      <formula>"COMPLETAR"</formula>
    </cfRule>
  </conditionalFormatting>
  <conditionalFormatting sqref="B302:C302">
    <cfRule type="cellIs" dxfId="923" priority="855" operator="equal">
      <formula>"COMPLETAR"</formula>
    </cfRule>
  </conditionalFormatting>
  <conditionalFormatting sqref="B302:C302">
    <cfRule type="cellIs" dxfId="922" priority="854" operator="equal">
      <formula>"COMPLETAR"</formula>
    </cfRule>
  </conditionalFormatting>
  <conditionalFormatting sqref="B302:C302">
    <cfRule type="cellIs" dxfId="921" priority="853" operator="equal">
      <formula>"COMPLETAR"</formula>
    </cfRule>
  </conditionalFormatting>
  <conditionalFormatting sqref="B302:C302">
    <cfRule type="cellIs" dxfId="920" priority="852" operator="equal">
      <formula>"COMPLETAR"</formula>
    </cfRule>
  </conditionalFormatting>
  <conditionalFormatting sqref="B302:C302">
    <cfRule type="cellIs" dxfId="919" priority="851" operator="equal">
      <formula>"COMPLETAR"</formula>
    </cfRule>
  </conditionalFormatting>
  <conditionalFormatting sqref="B302:C302">
    <cfRule type="cellIs" dxfId="918" priority="850" operator="equal">
      <formula>"COMPLETAR"</formula>
    </cfRule>
  </conditionalFormatting>
  <conditionalFormatting sqref="B302:C302">
    <cfRule type="cellIs" dxfId="917" priority="849" operator="equal">
      <formula>"COMPLETAR"</formula>
    </cfRule>
  </conditionalFormatting>
  <conditionalFormatting sqref="B302:C302">
    <cfRule type="cellIs" dxfId="916" priority="848" operator="equal">
      <formula>"COMPLETAR"</formula>
    </cfRule>
  </conditionalFormatting>
  <conditionalFormatting sqref="B302:C302">
    <cfRule type="cellIs" dxfId="915" priority="847" operator="equal">
      <formula>"COMPLETAR"</formula>
    </cfRule>
  </conditionalFormatting>
  <conditionalFormatting sqref="B302:C302">
    <cfRule type="cellIs" dxfId="914" priority="846" operator="equal">
      <formula>"COMPLETAR"</formula>
    </cfRule>
  </conditionalFormatting>
  <conditionalFormatting sqref="B303:C303">
    <cfRule type="cellIs" dxfId="913" priority="845" operator="equal">
      <formula>"COMPLETAR"</formula>
    </cfRule>
  </conditionalFormatting>
  <conditionalFormatting sqref="B303:C303">
    <cfRule type="cellIs" dxfId="912" priority="844" operator="equal">
      <formula>"COMPLETAR"</formula>
    </cfRule>
  </conditionalFormatting>
  <conditionalFormatting sqref="B303:C303">
    <cfRule type="cellIs" dxfId="911" priority="843" operator="equal">
      <formula>"COMPLETAR"</formula>
    </cfRule>
  </conditionalFormatting>
  <conditionalFormatting sqref="B303:C303">
    <cfRule type="cellIs" dxfId="910" priority="842" operator="equal">
      <formula>"COMPLETAR"</formula>
    </cfRule>
  </conditionalFormatting>
  <conditionalFormatting sqref="B303:C303">
    <cfRule type="cellIs" dxfId="909" priority="841" operator="equal">
      <formula>"COMPLETAR"</formula>
    </cfRule>
  </conditionalFormatting>
  <conditionalFormatting sqref="B303:C303">
    <cfRule type="cellIs" dxfId="908" priority="840" operator="equal">
      <formula>"COMPLETAR"</formula>
    </cfRule>
  </conditionalFormatting>
  <conditionalFormatting sqref="B303:C303">
    <cfRule type="cellIs" dxfId="907" priority="839" operator="equal">
      <formula>"COMPLETAR"</formula>
    </cfRule>
  </conditionalFormatting>
  <conditionalFormatting sqref="B303:C303">
    <cfRule type="cellIs" dxfId="906" priority="838" operator="equal">
      <formula>"COMPLETAR"</formula>
    </cfRule>
  </conditionalFormatting>
  <conditionalFormatting sqref="B303:C303">
    <cfRule type="cellIs" dxfId="905" priority="837" operator="equal">
      <formula>"COMPLETAR"</formula>
    </cfRule>
  </conditionalFormatting>
  <conditionalFormatting sqref="B303:C303">
    <cfRule type="cellIs" dxfId="904" priority="836" operator="equal">
      <formula>"COMPLETAR"</formula>
    </cfRule>
  </conditionalFormatting>
  <conditionalFormatting sqref="B303:C303">
    <cfRule type="cellIs" dxfId="903" priority="835" operator="equal">
      <formula>"COMPLETAR"</formula>
    </cfRule>
  </conditionalFormatting>
  <conditionalFormatting sqref="B303:C303">
    <cfRule type="cellIs" dxfId="902" priority="834" operator="equal">
      <formula>"COMPLETAR"</formula>
    </cfRule>
  </conditionalFormatting>
  <conditionalFormatting sqref="B303:C303">
    <cfRule type="cellIs" dxfId="901" priority="833" operator="equal">
      <formula>"COMPLETAR"</formula>
    </cfRule>
  </conditionalFormatting>
  <conditionalFormatting sqref="B303:C303">
    <cfRule type="cellIs" dxfId="900" priority="832" operator="equal">
      <formula>"COMPLETAR"</formula>
    </cfRule>
  </conditionalFormatting>
  <conditionalFormatting sqref="B303:C303">
    <cfRule type="cellIs" dxfId="899" priority="831" operator="equal">
      <formula>"COMPLETAR"</formula>
    </cfRule>
  </conditionalFormatting>
  <conditionalFormatting sqref="B303:C303">
    <cfRule type="cellIs" dxfId="898" priority="830" operator="equal">
      <formula>"COMPLETAR"</formula>
    </cfRule>
  </conditionalFormatting>
  <conditionalFormatting sqref="B303:C303">
    <cfRule type="cellIs" dxfId="897" priority="829" operator="equal">
      <formula>"COMPLETAR"</formula>
    </cfRule>
  </conditionalFormatting>
  <conditionalFormatting sqref="B303:C303">
    <cfRule type="cellIs" dxfId="896" priority="828" operator="equal">
      <formula>"COMPLETAR"</formula>
    </cfRule>
  </conditionalFormatting>
  <conditionalFormatting sqref="B303:C303">
    <cfRule type="cellIs" dxfId="895" priority="827" operator="equal">
      <formula>"COMPLETAR"</formula>
    </cfRule>
  </conditionalFormatting>
  <conditionalFormatting sqref="B303:C303">
    <cfRule type="cellIs" dxfId="894" priority="826" operator="equal">
      <formula>"COMPLETAR"</formula>
    </cfRule>
  </conditionalFormatting>
  <conditionalFormatting sqref="B303:C303">
    <cfRule type="cellIs" dxfId="893" priority="825" operator="equal">
      <formula>"COMPLETAR"</formula>
    </cfRule>
  </conditionalFormatting>
  <conditionalFormatting sqref="B303:C303">
    <cfRule type="cellIs" dxfId="892" priority="824" operator="equal">
      <formula>"COMPLETAR"</formula>
    </cfRule>
  </conditionalFormatting>
  <conditionalFormatting sqref="B303:C303">
    <cfRule type="cellIs" dxfId="891" priority="823" operator="equal">
      <formula>"COMPLETAR"</formula>
    </cfRule>
  </conditionalFormatting>
  <conditionalFormatting sqref="B303:C303">
    <cfRule type="cellIs" dxfId="890" priority="822" operator="equal">
      <formula>"COMPLETAR"</formula>
    </cfRule>
  </conditionalFormatting>
  <conditionalFormatting sqref="B303:C303">
    <cfRule type="cellIs" dxfId="889" priority="821" operator="equal">
      <formula>"COMPLETAR"</formula>
    </cfRule>
  </conditionalFormatting>
  <conditionalFormatting sqref="B303:C303">
    <cfRule type="cellIs" dxfId="888" priority="820" operator="equal">
      <formula>"COMPLETAR"</formula>
    </cfRule>
  </conditionalFormatting>
  <conditionalFormatting sqref="B303:C303">
    <cfRule type="cellIs" dxfId="887" priority="819" operator="equal">
      <formula>"COMPLETAR"</formula>
    </cfRule>
  </conditionalFormatting>
  <conditionalFormatting sqref="B303:C303">
    <cfRule type="cellIs" dxfId="886" priority="818" operator="equal">
      <formula>"COMPLETAR"</formula>
    </cfRule>
  </conditionalFormatting>
  <conditionalFormatting sqref="B303:C303">
    <cfRule type="cellIs" dxfId="885" priority="817" operator="equal">
      <formula>"COMPLETAR"</formula>
    </cfRule>
  </conditionalFormatting>
  <conditionalFormatting sqref="B303:C303">
    <cfRule type="cellIs" dxfId="884" priority="816" operator="equal">
      <formula>"COMPLETAR"</formula>
    </cfRule>
  </conditionalFormatting>
  <conditionalFormatting sqref="B303:C303">
    <cfRule type="cellIs" dxfId="883" priority="815" operator="equal">
      <formula>"COMPLETAR"</formula>
    </cfRule>
  </conditionalFormatting>
  <conditionalFormatting sqref="B303:C303">
    <cfRule type="cellIs" dxfId="882" priority="814" operator="equal">
      <formula>"COMPLETAR"</formula>
    </cfRule>
  </conditionalFormatting>
  <conditionalFormatting sqref="B303:C303">
    <cfRule type="cellIs" dxfId="881" priority="813" operator="equal">
      <formula>"COMPLETAR"</formula>
    </cfRule>
  </conditionalFormatting>
  <conditionalFormatting sqref="B304:C304">
    <cfRule type="cellIs" dxfId="880" priority="812" operator="equal">
      <formula>"COMPLETAR"</formula>
    </cfRule>
  </conditionalFormatting>
  <conditionalFormatting sqref="B304:C304">
    <cfRule type="cellIs" dxfId="879" priority="811" operator="equal">
      <formula>"COMPLETAR"</formula>
    </cfRule>
  </conditionalFormatting>
  <conditionalFormatting sqref="B304:C304">
    <cfRule type="cellIs" dxfId="878" priority="810" operator="equal">
      <formula>"COMPLETAR"</formula>
    </cfRule>
  </conditionalFormatting>
  <conditionalFormatting sqref="B304:C304">
    <cfRule type="cellIs" dxfId="877" priority="809" operator="equal">
      <formula>"COMPLETAR"</formula>
    </cfRule>
  </conditionalFormatting>
  <conditionalFormatting sqref="B304:C304">
    <cfRule type="cellIs" dxfId="876" priority="808" operator="equal">
      <formula>"COMPLETAR"</formula>
    </cfRule>
  </conditionalFormatting>
  <conditionalFormatting sqref="B304:C304">
    <cfRule type="cellIs" dxfId="875" priority="807" operator="equal">
      <formula>"COMPLETAR"</formula>
    </cfRule>
  </conditionalFormatting>
  <conditionalFormatting sqref="B304:C304">
    <cfRule type="cellIs" dxfId="874" priority="806" operator="equal">
      <formula>"COMPLETAR"</formula>
    </cfRule>
  </conditionalFormatting>
  <conditionalFormatting sqref="B304:C304">
    <cfRule type="cellIs" dxfId="873" priority="805" operator="equal">
      <formula>"COMPLETAR"</formula>
    </cfRule>
  </conditionalFormatting>
  <conditionalFormatting sqref="B304:C304">
    <cfRule type="cellIs" dxfId="872" priority="804" operator="equal">
      <formula>"COMPLETAR"</formula>
    </cfRule>
  </conditionalFormatting>
  <conditionalFormatting sqref="B304:C304">
    <cfRule type="cellIs" dxfId="871" priority="803" operator="equal">
      <formula>"COMPLETAR"</formula>
    </cfRule>
  </conditionalFormatting>
  <conditionalFormatting sqref="B304:C304">
    <cfRule type="cellIs" dxfId="870" priority="802" operator="equal">
      <formula>"COMPLETAR"</formula>
    </cfRule>
  </conditionalFormatting>
  <conditionalFormatting sqref="B304:C304">
    <cfRule type="cellIs" dxfId="869" priority="801" operator="equal">
      <formula>"COMPLETAR"</formula>
    </cfRule>
  </conditionalFormatting>
  <conditionalFormatting sqref="B304:C304">
    <cfRule type="cellIs" dxfId="868" priority="800" operator="equal">
      <formula>"COMPLETAR"</formula>
    </cfRule>
  </conditionalFormatting>
  <conditionalFormatting sqref="B304:C304">
    <cfRule type="cellIs" dxfId="867" priority="799" operator="equal">
      <formula>"COMPLETAR"</formula>
    </cfRule>
  </conditionalFormatting>
  <conditionalFormatting sqref="B304:C304">
    <cfRule type="cellIs" dxfId="866" priority="798" operator="equal">
      <formula>"COMPLETAR"</formula>
    </cfRule>
  </conditionalFormatting>
  <conditionalFormatting sqref="B304:C304">
    <cfRule type="cellIs" dxfId="865" priority="797" operator="equal">
      <formula>"COMPLETAR"</formula>
    </cfRule>
  </conditionalFormatting>
  <conditionalFormatting sqref="B304:C304">
    <cfRule type="cellIs" dxfId="864" priority="796" operator="equal">
      <formula>"COMPLETAR"</formula>
    </cfRule>
  </conditionalFormatting>
  <conditionalFormatting sqref="B304:C304">
    <cfRule type="cellIs" dxfId="863" priority="795" operator="equal">
      <formula>"COMPLETAR"</formula>
    </cfRule>
  </conditionalFormatting>
  <conditionalFormatting sqref="B304:C304">
    <cfRule type="cellIs" dxfId="862" priority="794" operator="equal">
      <formula>"COMPLETAR"</formula>
    </cfRule>
  </conditionalFormatting>
  <conditionalFormatting sqref="B304:C304">
    <cfRule type="cellIs" dxfId="861" priority="793" operator="equal">
      <formula>"COMPLETAR"</formula>
    </cfRule>
  </conditionalFormatting>
  <conditionalFormatting sqref="B304:C304">
    <cfRule type="cellIs" dxfId="860" priority="792" operator="equal">
      <formula>"COMPLETAR"</formula>
    </cfRule>
  </conditionalFormatting>
  <conditionalFormatting sqref="B304:C304">
    <cfRule type="cellIs" dxfId="859" priority="791" operator="equal">
      <formula>"COMPLETAR"</formula>
    </cfRule>
  </conditionalFormatting>
  <conditionalFormatting sqref="B304:C304">
    <cfRule type="cellIs" dxfId="858" priority="790" operator="equal">
      <formula>"COMPLETAR"</formula>
    </cfRule>
  </conditionalFormatting>
  <conditionalFormatting sqref="B304:C304">
    <cfRule type="cellIs" dxfId="857" priority="789" operator="equal">
      <formula>"COMPLETAR"</formula>
    </cfRule>
  </conditionalFormatting>
  <conditionalFormatting sqref="B304:C304">
    <cfRule type="cellIs" dxfId="856" priority="788" operator="equal">
      <formula>"COMPLETAR"</formula>
    </cfRule>
  </conditionalFormatting>
  <conditionalFormatting sqref="B304:C304">
    <cfRule type="cellIs" dxfId="855" priority="787" operator="equal">
      <formula>"COMPLETAR"</formula>
    </cfRule>
  </conditionalFormatting>
  <conditionalFormatting sqref="B304:C304">
    <cfRule type="cellIs" dxfId="854" priority="786" operator="equal">
      <formula>"COMPLETAR"</formula>
    </cfRule>
  </conditionalFormatting>
  <conditionalFormatting sqref="B304:C304">
    <cfRule type="cellIs" dxfId="853" priority="785" operator="equal">
      <formula>"COMPLETAR"</formula>
    </cfRule>
  </conditionalFormatting>
  <conditionalFormatting sqref="B304:C304">
    <cfRule type="cellIs" dxfId="852" priority="784" operator="equal">
      <formula>"COMPLETAR"</formula>
    </cfRule>
  </conditionalFormatting>
  <conditionalFormatting sqref="B304:C304">
    <cfRule type="cellIs" dxfId="851" priority="783" operator="equal">
      <formula>"COMPLETAR"</formula>
    </cfRule>
  </conditionalFormatting>
  <conditionalFormatting sqref="B304:C304">
    <cfRule type="cellIs" dxfId="850" priority="782" operator="equal">
      <formula>"COMPLETAR"</formula>
    </cfRule>
  </conditionalFormatting>
  <conditionalFormatting sqref="B304:C304">
    <cfRule type="cellIs" dxfId="849" priority="781" operator="equal">
      <formula>"COMPLETAR"</formula>
    </cfRule>
  </conditionalFormatting>
  <conditionalFormatting sqref="B304:C304">
    <cfRule type="cellIs" dxfId="848" priority="780" operator="equal">
      <formula>"COMPLETAR"</formula>
    </cfRule>
  </conditionalFormatting>
  <conditionalFormatting sqref="B305:C305">
    <cfRule type="cellIs" dxfId="847" priority="779" operator="equal">
      <formula>"COMPLETAR"</formula>
    </cfRule>
  </conditionalFormatting>
  <conditionalFormatting sqref="B305:C305">
    <cfRule type="cellIs" dxfId="846" priority="778" operator="equal">
      <formula>"COMPLETAR"</formula>
    </cfRule>
  </conditionalFormatting>
  <conditionalFormatting sqref="B305:C305">
    <cfRule type="cellIs" dxfId="845" priority="777" operator="equal">
      <formula>"COMPLETAR"</formula>
    </cfRule>
  </conditionalFormatting>
  <conditionalFormatting sqref="B305:C305">
    <cfRule type="cellIs" dxfId="844" priority="776" operator="equal">
      <formula>"COMPLETAR"</formula>
    </cfRule>
  </conditionalFormatting>
  <conditionalFormatting sqref="B305:C305">
    <cfRule type="cellIs" dxfId="843" priority="775" operator="equal">
      <formula>"COMPLETAR"</formula>
    </cfRule>
  </conditionalFormatting>
  <conditionalFormatting sqref="B305:C305">
    <cfRule type="cellIs" dxfId="842" priority="774" operator="equal">
      <formula>"COMPLETAR"</formula>
    </cfRule>
  </conditionalFormatting>
  <conditionalFormatting sqref="B305:C305">
    <cfRule type="cellIs" dxfId="841" priority="773" operator="equal">
      <formula>"COMPLETAR"</formula>
    </cfRule>
  </conditionalFormatting>
  <conditionalFormatting sqref="B305:C305">
    <cfRule type="cellIs" dxfId="840" priority="772" operator="equal">
      <formula>"COMPLETAR"</formula>
    </cfRule>
  </conditionalFormatting>
  <conditionalFormatting sqref="B305:C305">
    <cfRule type="cellIs" dxfId="839" priority="771" operator="equal">
      <formula>"COMPLETAR"</formula>
    </cfRule>
  </conditionalFormatting>
  <conditionalFormatting sqref="B305:C305">
    <cfRule type="cellIs" dxfId="838" priority="770" operator="equal">
      <formula>"COMPLETAR"</formula>
    </cfRule>
  </conditionalFormatting>
  <conditionalFormatting sqref="B305:C305">
    <cfRule type="cellIs" dxfId="837" priority="769" operator="equal">
      <formula>"COMPLETAR"</formula>
    </cfRule>
  </conditionalFormatting>
  <conditionalFormatting sqref="B305:C305">
    <cfRule type="cellIs" dxfId="836" priority="768" operator="equal">
      <formula>"COMPLETAR"</formula>
    </cfRule>
  </conditionalFormatting>
  <conditionalFormatting sqref="B305:C305">
    <cfRule type="cellIs" dxfId="835" priority="767" operator="equal">
      <formula>"COMPLETAR"</formula>
    </cfRule>
  </conditionalFormatting>
  <conditionalFormatting sqref="B305:C305">
    <cfRule type="cellIs" dxfId="834" priority="766" operator="equal">
      <formula>"COMPLETAR"</formula>
    </cfRule>
  </conditionalFormatting>
  <conditionalFormatting sqref="B305:C305">
    <cfRule type="cellIs" dxfId="833" priority="765" operator="equal">
      <formula>"COMPLETAR"</formula>
    </cfRule>
  </conditionalFormatting>
  <conditionalFormatting sqref="B305:C305">
    <cfRule type="cellIs" dxfId="832" priority="764" operator="equal">
      <formula>"COMPLETAR"</formula>
    </cfRule>
  </conditionalFormatting>
  <conditionalFormatting sqref="B305:C305">
    <cfRule type="cellIs" dxfId="831" priority="763" operator="equal">
      <formula>"COMPLETAR"</formula>
    </cfRule>
  </conditionalFormatting>
  <conditionalFormatting sqref="B305:C305">
    <cfRule type="cellIs" dxfId="830" priority="762" operator="equal">
      <formula>"COMPLETAR"</formula>
    </cfRule>
  </conditionalFormatting>
  <conditionalFormatting sqref="B305:C305">
    <cfRule type="cellIs" dxfId="829" priority="761" operator="equal">
      <formula>"COMPLETAR"</formula>
    </cfRule>
  </conditionalFormatting>
  <conditionalFormatting sqref="B305:C305">
    <cfRule type="cellIs" dxfId="828" priority="760" operator="equal">
      <formula>"COMPLETAR"</formula>
    </cfRule>
  </conditionalFormatting>
  <conditionalFormatting sqref="B305:C305">
    <cfRule type="cellIs" dxfId="827" priority="759" operator="equal">
      <formula>"COMPLETAR"</formula>
    </cfRule>
  </conditionalFormatting>
  <conditionalFormatting sqref="B305:C305">
    <cfRule type="cellIs" dxfId="826" priority="758" operator="equal">
      <formula>"COMPLETAR"</formula>
    </cfRule>
  </conditionalFormatting>
  <conditionalFormatting sqref="B305:C305">
    <cfRule type="cellIs" dxfId="825" priority="757" operator="equal">
      <formula>"COMPLETAR"</formula>
    </cfRule>
  </conditionalFormatting>
  <conditionalFormatting sqref="B305:C305">
    <cfRule type="cellIs" dxfId="824" priority="756" operator="equal">
      <formula>"COMPLETAR"</formula>
    </cfRule>
  </conditionalFormatting>
  <conditionalFormatting sqref="B305:C305">
    <cfRule type="cellIs" dxfId="823" priority="755" operator="equal">
      <formula>"COMPLETAR"</formula>
    </cfRule>
  </conditionalFormatting>
  <conditionalFormatting sqref="B305:C305">
    <cfRule type="cellIs" dxfId="822" priority="754" operator="equal">
      <formula>"COMPLETAR"</formula>
    </cfRule>
  </conditionalFormatting>
  <conditionalFormatting sqref="B305:C305">
    <cfRule type="cellIs" dxfId="821" priority="753" operator="equal">
      <formula>"COMPLETAR"</formula>
    </cfRule>
  </conditionalFormatting>
  <conditionalFormatting sqref="B305:C305">
    <cfRule type="cellIs" dxfId="820" priority="752" operator="equal">
      <formula>"COMPLETAR"</formula>
    </cfRule>
  </conditionalFormatting>
  <conditionalFormatting sqref="B305:C305">
    <cfRule type="cellIs" dxfId="819" priority="751" operator="equal">
      <formula>"COMPLETAR"</formula>
    </cfRule>
  </conditionalFormatting>
  <conditionalFormatting sqref="B305:C305">
    <cfRule type="cellIs" dxfId="818" priority="750" operator="equal">
      <formula>"COMPLETAR"</formula>
    </cfRule>
  </conditionalFormatting>
  <conditionalFormatting sqref="B305:C305">
    <cfRule type="cellIs" dxfId="817" priority="749" operator="equal">
      <formula>"COMPLETAR"</formula>
    </cfRule>
  </conditionalFormatting>
  <conditionalFormatting sqref="B305:C305">
    <cfRule type="cellIs" dxfId="816" priority="748" operator="equal">
      <formula>"COMPLETAR"</formula>
    </cfRule>
  </conditionalFormatting>
  <conditionalFormatting sqref="B305:C305">
    <cfRule type="cellIs" dxfId="815" priority="747" operator="equal">
      <formula>"COMPLETAR"</formula>
    </cfRule>
  </conditionalFormatting>
  <conditionalFormatting sqref="B306:C306">
    <cfRule type="cellIs" dxfId="814" priority="746" operator="equal">
      <formula>"COMPLETAR"</formula>
    </cfRule>
  </conditionalFormatting>
  <conditionalFormatting sqref="B306:C306">
    <cfRule type="cellIs" dxfId="813" priority="745" operator="equal">
      <formula>"COMPLETAR"</formula>
    </cfRule>
  </conditionalFormatting>
  <conditionalFormatting sqref="B306:C306">
    <cfRule type="cellIs" dxfId="812" priority="744" operator="equal">
      <formula>"COMPLETAR"</formula>
    </cfRule>
  </conditionalFormatting>
  <conditionalFormatting sqref="B306:C306">
    <cfRule type="cellIs" dxfId="811" priority="743" operator="equal">
      <formula>"COMPLETAR"</formula>
    </cfRule>
  </conditionalFormatting>
  <conditionalFormatting sqref="B306:C306">
    <cfRule type="cellIs" dxfId="810" priority="742" operator="equal">
      <formula>"COMPLETAR"</formula>
    </cfRule>
  </conditionalFormatting>
  <conditionalFormatting sqref="B306:C306">
    <cfRule type="cellIs" dxfId="809" priority="741" operator="equal">
      <formula>"COMPLETAR"</formula>
    </cfRule>
  </conditionalFormatting>
  <conditionalFormatting sqref="B306:C306">
    <cfRule type="cellIs" dxfId="808" priority="740" operator="equal">
      <formula>"COMPLETAR"</formula>
    </cfRule>
  </conditionalFormatting>
  <conditionalFormatting sqref="B306:C306">
    <cfRule type="cellIs" dxfId="807" priority="739" operator="equal">
      <formula>"COMPLETAR"</formula>
    </cfRule>
  </conditionalFormatting>
  <conditionalFormatting sqref="B306:C306">
    <cfRule type="cellIs" dxfId="806" priority="738" operator="equal">
      <formula>"COMPLETAR"</formula>
    </cfRule>
  </conditionalFormatting>
  <conditionalFormatting sqref="B306:C306">
    <cfRule type="cellIs" dxfId="805" priority="737" operator="equal">
      <formula>"COMPLETAR"</formula>
    </cfRule>
  </conditionalFormatting>
  <conditionalFormatting sqref="B306:C306">
    <cfRule type="cellIs" dxfId="804" priority="736" operator="equal">
      <formula>"COMPLETAR"</formula>
    </cfRule>
  </conditionalFormatting>
  <conditionalFormatting sqref="B306:C306">
    <cfRule type="cellIs" dxfId="803" priority="735" operator="equal">
      <formula>"COMPLETAR"</formula>
    </cfRule>
  </conditionalFormatting>
  <conditionalFormatting sqref="B306:C306">
    <cfRule type="cellIs" dxfId="802" priority="734" operator="equal">
      <formula>"COMPLETAR"</formula>
    </cfRule>
  </conditionalFormatting>
  <conditionalFormatting sqref="B306:C306">
    <cfRule type="cellIs" dxfId="801" priority="733" operator="equal">
      <formula>"COMPLETAR"</formula>
    </cfRule>
  </conditionalFormatting>
  <conditionalFormatting sqref="B306:C306">
    <cfRule type="cellIs" dxfId="800" priority="732" operator="equal">
      <formula>"COMPLETAR"</formula>
    </cfRule>
  </conditionalFormatting>
  <conditionalFormatting sqref="B306:C306">
    <cfRule type="cellIs" dxfId="799" priority="731" operator="equal">
      <formula>"COMPLETAR"</formula>
    </cfRule>
  </conditionalFormatting>
  <conditionalFormatting sqref="B306:C306">
    <cfRule type="cellIs" dxfId="798" priority="730" operator="equal">
      <formula>"COMPLETAR"</formula>
    </cfRule>
  </conditionalFormatting>
  <conditionalFormatting sqref="B306:C306">
    <cfRule type="cellIs" dxfId="797" priority="729" operator="equal">
      <formula>"COMPLETAR"</formula>
    </cfRule>
  </conditionalFormatting>
  <conditionalFormatting sqref="B306:C306">
    <cfRule type="cellIs" dxfId="796" priority="728" operator="equal">
      <formula>"COMPLETAR"</formula>
    </cfRule>
  </conditionalFormatting>
  <conditionalFormatting sqref="B306:C306">
    <cfRule type="cellIs" dxfId="795" priority="727" operator="equal">
      <formula>"COMPLETAR"</formula>
    </cfRule>
  </conditionalFormatting>
  <conditionalFormatting sqref="B306:C306">
    <cfRule type="cellIs" dxfId="794" priority="726" operator="equal">
      <formula>"COMPLETAR"</formula>
    </cfRule>
  </conditionalFormatting>
  <conditionalFormatting sqref="B306:C306">
    <cfRule type="cellIs" dxfId="793" priority="725" operator="equal">
      <formula>"COMPLETAR"</formula>
    </cfRule>
  </conditionalFormatting>
  <conditionalFormatting sqref="B306:C306">
    <cfRule type="cellIs" dxfId="792" priority="724" operator="equal">
      <formula>"COMPLETAR"</formula>
    </cfRule>
  </conditionalFormatting>
  <conditionalFormatting sqref="B306:C306">
    <cfRule type="cellIs" dxfId="791" priority="723" operator="equal">
      <formula>"COMPLETAR"</formula>
    </cfRule>
  </conditionalFormatting>
  <conditionalFormatting sqref="B306:C306">
    <cfRule type="cellIs" dxfId="790" priority="722" operator="equal">
      <formula>"COMPLETAR"</formula>
    </cfRule>
  </conditionalFormatting>
  <conditionalFormatting sqref="B306:C306">
    <cfRule type="cellIs" dxfId="789" priority="721" operator="equal">
      <formula>"COMPLETAR"</formula>
    </cfRule>
  </conditionalFormatting>
  <conditionalFormatting sqref="B306:C306">
    <cfRule type="cellIs" dxfId="788" priority="720" operator="equal">
      <formula>"COMPLETAR"</formula>
    </cfRule>
  </conditionalFormatting>
  <conditionalFormatting sqref="B306:C306">
    <cfRule type="cellIs" dxfId="787" priority="719" operator="equal">
      <formula>"COMPLETAR"</formula>
    </cfRule>
  </conditionalFormatting>
  <conditionalFormatting sqref="B306:C306">
    <cfRule type="cellIs" dxfId="786" priority="718" operator="equal">
      <formula>"COMPLETAR"</formula>
    </cfRule>
  </conditionalFormatting>
  <conditionalFormatting sqref="B306:C306">
    <cfRule type="cellIs" dxfId="785" priority="717" operator="equal">
      <formula>"COMPLETAR"</formula>
    </cfRule>
  </conditionalFormatting>
  <conditionalFormatting sqref="B306:C306">
    <cfRule type="cellIs" dxfId="784" priority="716" operator="equal">
      <formula>"COMPLETAR"</formula>
    </cfRule>
  </conditionalFormatting>
  <conditionalFormatting sqref="B306:C306">
    <cfRule type="cellIs" dxfId="783" priority="715" operator="equal">
      <formula>"COMPLETAR"</formula>
    </cfRule>
  </conditionalFormatting>
  <conditionalFormatting sqref="B306:C306">
    <cfRule type="cellIs" dxfId="782" priority="714" operator="equal">
      <formula>"COMPLETAR"</formula>
    </cfRule>
  </conditionalFormatting>
  <conditionalFormatting sqref="B307:C307">
    <cfRule type="cellIs" dxfId="781" priority="713" operator="equal">
      <formula>"COMPLETAR"</formula>
    </cfRule>
  </conditionalFormatting>
  <conditionalFormatting sqref="B307:C307">
    <cfRule type="cellIs" dxfId="780" priority="712" operator="equal">
      <formula>"COMPLETAR"</formula>
    </cfRule>
  </conditionalFormatting>
  <conditionalFormatting sqref="B307:C307">
    <cfRule type="cellIs" dxfId="779" priority="711" operator="equal">
      <formula>"COMPLETAR"</formula>
    </cfRule>
  </conditionalFormatting>
  <conditionalFormatting sqref="B307:C307">
    <cfRule type="cellIs" dxfId="778" priority="710" operator="equal">
      <formula>"COMPLETAR"</formula>
    </cfRule>
  </conditionalFormatting>
  <conditionalFormatting sqref="B307:C307">
    <cfRule type="cellIs" dxfId="777" priority="709" operator="equal">
      <formula>"COMPLETAR"</formula>
    </cfRule>
  </conditionalFormatting>
  <conditionalFormatting sqref="B307:C307">
    <cfRule type="cellIs" dxfId="776" priority="708" operator="equal">
      <formula>"COMPLETAR"</formula>
    </cfRule>
  </conditionalFormatting>
  <conditionalFormatting sqref="B307:C307">
    <cfRule type="cellIs" dxfId="775" priority="707" operator="equal">
      <formula>"COMPLETAR"</formula>
    </cfRule>
  </conditionalFormatting>
  <conditionalFormatting sqref="B307:C307">
    <cfRule type="cellIs" dxfId="774" priority="706" operator="equal">
      <formula>"COMPLETAR"</formula>
    </cfRule>
  </conditionalFormatting>
  <conditionalFormatting sqref="B307:C307">
    <cfRule type="cellIs" dxfId="773" priority="705" operator="equal">
      <formula>"COMPLETAR"</formula>
    </cfRule>
  </conditionalFormatting>
  <conditionalFormatting sqref="B307:C307">
    <cfRule type="cellIs" dxfId="772" priority="704" operator="equal">
      <formula>"COMPLETAR"</formula>
    </cfRule>
  </conditionalFormatting>
  <conditionalFormatting sqref="B307:C307">
    <cfRule type="cellIs" dxfId="771" priority="703" operator="equal">
      <formula>"COMPLETAR"</formula>
    </cfRule>
  </conditionalFormatting>
  <conditionalFormatting sqref="B307:C307">
    <cfRule type="cellIs" dxfId="770" priority="702" operator="equal">
      <formula>"COMPLETAR"</formula>
    </cfRule>
  </conditionalFormatting>
  <conditionalFormatting sqref="B307:C307">
    <cfRule type="cellIs" dxfId="769" priority="701" operator="equal">
      <formula>"COMPLETAR"</formula>
    </cfRule>
  </conditionalFormatting>
  <conditionalFormatting sqref="B307:C307">
    <cfRule type="cellIs" dxfId="768" priority="700" operator="equal">
      <formula>"COMPLETAR"</formula>
    </cfRule>
  </conditionalFormatting>
  <conditionalFormatting sqref="B307:C307">
    <cfRule type="cellIs" dxfId="767" priority="699" operator="equal">
      <formula>"COMPLETAR"</formula>
    </cfRule>
  </conditionalFormatting>
  <conditionalFormatting sqref="B307:C307">
    <cfRule type="cellIs" dxfId="766" priority="698" operator="equal">
      <formula>"COMPLETAR"</formula>
    </cfRule>
  </conditionalFormatting>
  <conditionalFormatting sqref="B307:C307">
    <cfRule type="cellIs" dxfId="765" priority="697" operator="equal">
      <formula>"COMPLETAR"</formula>
    </cfRule>
  </conditionalFormatting>
  <conditionalFormatting sqref="B307:C307">
    <cfRule type="cellIs" dxfId="764" priority="696" operator="equal">
      <formula>"COMPLETAR"</formula>
    </cfRule>
  </conditionalFormatting>
  <conditionalFormatting sqref="B307:C307">
    <cfRule type="cellIs" dxfId="763" priority="695" operator="equal">
      <formula>"COMPLETAR"</formula>
    </cfRule>
  </conditionalFormatting>
  <conditionalFormatting sqref="B307:C307">
    <cfRule type="cellIs" dxfId="762" priority="694" operator="equal">
      <formula>"COMPLETAR"</formula>
    </cfRule>
  </conditionalFormatting>
  <conditionalFormatting sqref="B307:C307">
    <cfRule type="cellIs" dxfId="761" priority="693" operator="equal">
      <formula>"COMPLETAR"</formula>
    </cfRule>
  </conditionalFormatting>
  <conditionalFormatting sqref="B307:C307">
    <cfRule type="cellIs" dxfId="760" priority="692" operator="equal">
      <formula>"COMPLETAR"</formula>
    </cfRule>
  </conditionalFormatting>
  <conditionalFormatting sqref="B307:C307">
    <cfRule type="cellIs" dxfId="759" priority="691" operator="equal">
      <formula>"COMPLETAR"</formula>
    </cfRule>
  </conditionalFormatting>
  <conditionalFormatting sqref="B307:C307">
    <cfRule type="cellIs" dxfId="758" priority="690" operator="equal">
      <formula>"COMPLETAR"</formula>
    </cfRule>
  </conditionalFormatting>
  <conditionalFormatting sqref="B307:C307">
    <cfRule type="cellIs" dxfId="757" priority="689" operator="equal">
      <formula>"COMPLETAR"</formula>
    </cfRule>
  </conditionalFormatting>
  <conditionalFormatting sqref="B307:C307">
    <cfRule type="cellIs" dxfId="756" priority="688" operator="equal">
      <formula>"COMPLETAR"</formula>
    </cfRule>
  </conditionalFormatting>
  <conditionalFormatting sqref="B307:C307">
    <cfRule type="cellIs" dxfId="755" priority="687" operator="equal">
      <formula>"COMPLETAR"</formula>
    </cfRule>
  </conditionalFormatting>
  <conditionalFormatting sqref="B307:C307">
    <cfRule type="cellIs" dxfId="754" priority="686" operator="equal">
      <formula>"COMPLETAR"</formula>
    </cfRule>
  </conditionalFormatting>
  <conditionalFormatting sqref="B307:C307">
    <cfRule type="cellIs" dxfId="753" priority="685" operator="equal">
      <formula>"COMPLETAR"</formula>
    </cfRule>
  </conditionalFormatting>
  <conditionalFormatting sqref="B307:C307">
    <cfRule type="cellIs" dxfId="752" priority="684" operator="equal">
      <formula>"COMPLETAR"</formula>
    </cfRule>
  </conditionalFormatting>
  <conditionalFormatting sqref="B307:C307">
    <cfRule type="cellIs" dxfId="751" priority="683" operator="equal">
      <formula>"COMPLETAR"</formula>
    </cfRule>
  </conditionalFormatting>
  <conditionalFormatting sqref="B307:C307">
    <cfRule type="cellIs" dxfId="750" priority="682" operator="equal">
      <formula>"COMPLETAR"</formula>
    </cfRule>
  </conditionalFormatting>
  <conditionalFormatting sqref="B307:C307">
    <cfRule type="cellIs" dxfId="749" priority="681" operator="equal">
      <formula>"COMPLETAR"</formula>
    </cfRule>
  </conditionalFormatting>
  <conditionalFormatting sqref="B308:C308">
    <cfRule type="cellIs" dxfId="748" priority="680" operator="equal">
      <formula>"COMPLETAR"</formula>
    </cfRule>
  </conditionalFormatting>
  <conditionalFormatting sqref="B308:C308">
    <cfRule type="cellIs" dxfId="747" priority="679" operator="equal">
      <formula>"COMPLETAR"</formula>
    </cfRule>
  </conditionalFormatting>
  <conditionalFormatting sqref="B308:C308">
    <cfRule type="cellIs" dxfId="746" priority="678" operator="equal">
      <formula>"COMPLETAR"</formula>
    </cfRule>
  </conditionalFormatting>
  <conditionalFormatting sqref="B308:C308">
    <cfRule type="cellIs" dxfId="745" priority="677" operator="equal">
      <formula>"COMPLETAR"</formula>
    </cfRule>
  </conditionalFormatting>
  <conditionalFormatting sqref="B308:C308">
    <cfRule type="cellIs" dxfId="744" priority="676" operator="equal">
      <formula>"COMPLETAR"</formula>
    </cfRule>
  </conditionalFormatting>
  <conditionalFormatting sqref="B308:C308">
    <cfRule type="cellIs" dxfId="743" priority="675" operator="equal">
      <formula>"COMPLETAR"</formula>
    </cfRule>
  </conditionalFormatting>
  <conditionalFormatting sqref="B308:C308">
    <cfRule type="cellIs" dxfId="742" priority="674" operator="equal">
      <formula>"COMPLETAR"</formula>
    </cfRule>
  </conditionalFormatting>
  <conditionalFormatting sqref="B308:C308">
    <cfRule type="cellIs" dxfId="741" priority="673" operator="equal">
      <formula>"COMPLETAR"</formula>
    </cfRule>
  </conditionalFormatting>
  <conditionalFormatting sqref="B308:C308">
    <cfRule type="cellIs" dxfId="740" priority="672" operator="equal">
      <formula>"COMPLETAR"</formula>
    </cfRule>
  </conditionalFormatting>
  <conditionalFormatting sqref="B308:C308">
    <cfRule type="cellIs" dxfId="739" priority="671" operator="equal">
      <formula>"COMPLETAR"</formula>
    </cfRule>
  </conditionalFormatting>
  <conditionalFormatting sqref="B308:C308">
    <cfRule type="cellIs" dxfId="738" priority="670" operator="equal">
      <formula>"COMPLETAR"</formula>
    </cfRule>
  </conditionalFormatting>
  <conditionalFormatting sqref="B308:C308">
    <cfRule type="cellIs" dxfId="737" priority="669" operator="equal">
      <formula>"COMPLETAR"</formula>
    </cfRule>
  </conditionalFormatting>
  <conditionalFormatting sqref="B308:C308">
    <cfRule type="cellIs" dxfId="736" priority="668" operator="equal">
      <formula>"COMPLETAR"</formula>
    </cfRule>
  </conditionalFormatting>
  <conditionalFormatting sqref="B308:C308">
    <cfRule type="cellIs" dxfId="735" priority="667" operator="equal">
      <formula>"COMPLETAR"</formula>
    </cfRule>
  </conditionalFormatting>
  <conditionalFormatting sqref="B308:C308">
    <cfRule type="cellIs" dxfId="734" priority="666" operator="equal">
      <formula>"COMPLETAR"</formula>
    </cfRule>
  </conditionalFormatting>
  <conditionalFormatting sqref="B308:C308">
    <cfRule type="cellIs" dxfId="733" priority="665" operator="equal">
      <formula>"COMPLETAR"</formula>
    </cfRule>
  </conditionalFormatting>
  <conditionalFormatting sqref="B308:C308">
    <cfRule type="cellIs" dxfId="732" priority="664" operator="equal">
      <formula>"COMPLETAR"</formula>
    </cfRule>
  </conditionalFormatting>
  <conditionalFormatting sqref="B308:C308">
    <cfRule type="cellIs" dxfId="731" priority="663" operator="equal">
      <formula>"COMPLETAR"</formula>
    </cfRule>
  </conditionalFormatting>
  <conditionalFormatting sqref="B308:C308">
    <cfRule type="cellIs" dxfId="730" priority="662" operator="equal">
      <formula>"COMPLETAR"</formula>
    </cfRule>
  </conditionalFormatting>
  <conditionalFormatting sqref="B308:C308">
    <cfRule type="cellIs" dxfId="729" priority="661" operator="equal">
      <formula>"COMPLETAR"</formula>
    </cfRule>
  </conditionalFormatting>
  <conditionalFormatting sqref="B308:C308">
    <cfRule type="cellIs" dxfId="728" priority="660" operator="equal">
      <formula>"COMPLETAR"</formula>
    </cfRule>
  </conditionalFormatting>
  <conditionalFormatting sqref="B308:C308">
    <cfRule type="cellIs" dxfId="727" priority="659" operator="equal">
      <formula>"COMPLETAR"</formula>
    </cfRule>
  </conditionalFormatting>
  <conditionalFormatting sqref="B308:C308">
    <cfRule type="cellIs" dxfId="726" priority="658" operator="equal">
      <formula>"COMPLETAR"</formula>
    </cfRule>
  </conditionalFormatting>
  <conditionalFormatting sqref="B308:C308">
    <cfRule type="cellIs" dxfId="725" priority="657" operator="equal">
      <formula>"COMPLETAR"</formula>
    </cfRule>
  </conditionalFormatting>
  <conditionalFormatting sqref="B308:C308">
    <cfRule type="cellIs" dxfId="724" priority="656" operator="equal">
      <formula>"COMPLETAR"</formula>
    </cfRule>
  </conditionalFormatting>
  <conditionalFormatting sqref="B308:C308">
    <cfRule type="cellIs" dxfId="723" priority="655" operator="equal">
      <formula>"COMPLETAR"</formula>
    </cfRule>
  </conditionalFormatting>
  <conditionalFormatting sqref="B308:C308">
    <cfRule type="cellIs" dxfId="722" priority="654" operator="equal">
      <formula>"COMPLETAR"</formula>
    </cfRule>
  </conditionalFormatting>
  <conditionalFormatting sqref="B308:C308">
    <cfRule type="cellIs" dxfId="721" priority="653" operator="equal">
      <formula>"COMPLETAR"</formula>
    </cfRule>
  </conditionalFormatting>
  <conditionalFormatting sqref="B308:C308">
    <cfRule type="cellIs" dxfId="720" priority="652" operator="equal">
      <formula>"COMPLETAR"</formula>
    </cfRule>
  </conditionalFormatting>
  <conditionalFormatting sqref="B308:C308">
    <cfRule type="cellIs" dxfId="719" priority="651" operator="equal">
      <formula>"COMPLETAR"</formula>
    </cfRule>
  </conditionalFormatting>
  <conditionalFormatting sqref="B308:C308">
    <cfRule type="cellIs" dxfId="718" priority="650" operator="equal">
      <formula>"COMPLETAR"</formula>
    </cfRule>
  </conditionalFormatting>
  <conditionalFormatting sqref="B308:C308">
    <cfRule type="cellIs" dxfId="717" priority="649" operator="equal">
      <formula>"COMPLETAR"</formula>
    </cfRule>
  </conditionalFormatting>
  <conditionalFormatting sqref="B308:C308">
    <cfRule type="cellIs" dxfId="716" priority="648" operator="equal">
      <formula>"COMPLETAR"</formula>
    </cfRule>
  </conditionalFormatting>
  <conditionalFormatting sqref="B309:C309">
    <cfRule type="cellIs" dxfId="715" priority="647" operator="equal">
      <formula>"COMPLETAR"</formula>
    </cfRule>
  </conditionalFormatting>
  <conditionalFormatting sqref="B309:C309">
    <cfRule type="cellIs" dxfId="714" priority="646" operator="equal">
      <formula>"COMPLETAR"</formula>
    </cfRule>
  </conditionalFormatting>
  <conditionalFormatting sqref="B309:C309">
    <cfRule type="cellIs" dxfId="713" priority="645" operator="equal">
      <formula>"COMPLETAR"</formula>
    </cfRule>
  </conditionalFormatting>
  <conditionalFormatting sqref="B309:C309">
    <cfRule type="cellIs" dxfId="712" priority="644" operator="equal">
      <formula>"COMPLETAR"</formula>
    </cfRule>
  </conditionalFormatting>
  <conditionalFormatting sqref="B309:C309">
    <cfRule type="cellIs" dxfId="711" priority="643" operator="equal">
      <formula>"COMPLETAR"</formula>
    </cfRule>
  </conditionalFormatting>
  <conditionalFormatting sqref="B309:C309">
    <cfRule type="cellIs" dxfId="710" priority="642" operator="equal">
      <formula>"COMPLETAR"</formula>
    </cfRule>
  </conditionalFormatting>
  <conditionalFormatting sqref="B309:C309">
    <cfRule type="cellIs" dxfId="709" priority="641" operator="equal">
      <formula>"COMPLETAR"</formula>
    </cfRule>
  </conditionalFormatting>
  <conditionalFormatting sqref="B309:C309">
    <cfRule type="cellIs" dxfId="708" priority="640" operator="equal">
      <formula>"COMPLETAR"</formula>
    </cfRule>
  </conditionalFormatting>
  <conditionalFormatting sqref="B309:C309">
    <cfRule type="cellIs" dxfId="707" priority="639" operator="equal">
      <formula>"COMPLETAR"</formula>
    </cfRule>
  </conditionalFormatting>
  <conditionalFormatting sqref="B309:C309">
    <cfRule type="cellIs" dxfId="706" priority="638" operator="equal">
      <formula>"COMPLETAR"</formula>
    </cfRule>
  </conditionalFormatting>
  <conditionalFormatting sqref="B309:C309">
    <cfRule type="cellIs" dxfId="705" priority="637" operator="equal">
      <formula>"COMPLETAR"</formula>
    </cfRule>
  </conditionalFormatting>
  <conditionalFormatting sqref="B309:C309">
    <cfRule type="cellIs" dxfId="704" priority="636" operator="equal">
      <formula>"COMPLETAR"</formula>
    </cfRule>
  </conditionalFormatting>
  <conditionalFormatting sqref="B309:C309">
    <cfRule type="cellIs" dxfId="703" priority="635" operator="equal">
      <formula>"COMPLETAR"</formula>
    </cfRule>
  </conditionalFormatting>
  <conditionalFormatting sqref="B309:C309">
    <cfRule type="cellIs" dxfId="702" priority="634" operator="equal">
      <formula>"COMPLETAR"</formula>
    </cfRule>
  </conditionalFormatting>
  <conditionalFormatting sqref="B309:C309">
    <cfRule type="cellIs" dxfId="701" priority="633" operator="equal">
      <formula>"COMPLETAR"</formula>
    </cfRule>
  </conditionalFormatting>
  <conditionalFormatting sqref="B309:C309">
    <cfRule type="cellIs" dxfId="700" priority="632" operator="equal">
      <formula>"COMPLETAR"</formula>
    </cfRule>
  </conditionalFormatting>
  <conditionalFormatting sqref="B309:C309">
    <cfRule type="cellIs" dxfId="699" priority="631" operator="equal">
      <formula>"COMPLETAR"</formula>
    </cfRule>
  </conditionalFormatting>
  <conditionalFormatting sqref="B309:C309">
    <cfRule type="cellIs" dxfId="698" priority="630" operator="equal">
      <formula>"COMPLETAR"</formula>
    </cfRule>
  </conditionalFormatting>
  <conditionalFormatting sqref="B309:C309">
    <cfRule type="cellIs" dxfId="697" priority="629" operator="equal">
      <formula>"COMPLETAR"</formula>
    </cfRule>
  </conditionalFormatting>
  <conditionalFormatting sqref="B309:C309">
    <cfRule type="cellIs" dxfId="696" priority="628" operator="equal">
      <formula>"COMPLETAR"</formula>
    </cfRule>
  </conditionalFormatting>
  <conditionalFormatting sqref="B309:C309">
    <cfRule type="cellIs" dxfId="695" priority="627" operator="equal">
      <formula>"COMPLETAR"</formula>
    </cfRule>
  </conditionalFormatting>
  <conditionalFormatting sqref="B309:C309">
    <cfRule type="cellIs" dxfId="694" priority="626" operator="equal">
      <formula>"COMPLETAR"</formula>
    </cfRule>
  </conditionalFormatting>
  <conditionalFormatting sqref="B309:C309">
    <cfRule type="cellIs" dxfId="693" priority="625" operator="equal">
      <formula>"COMPLETAR"</formula>
    </cfRule>
  </conditionalFormatting>
  <conditionalFormatting sqref="B309:C309">
    <cfRule type="cellIs" dxfId="692" priority="624" operator="equal">
      <formula>"COMPLETAR"</formula>
    </cfRule>
  </conditionalFormatting>
  <conditionalFormatting sqref="B309:C309">
    <cfRule type="cellIs" dxfId="691" priority="623" operator="equal">
      <formula>"COMPLETAR"</formula>
    </cfRule>
  </conditionalFormatting>
  <conditionalFormatting sqref="B309:C309">
    <cfRule type="cellIs" dxfId="690" priority="622" operator="equal">
      <formula>"COMPLETAR"</formula>
    </cfRule>
  </conditionalFormatting>
  <conditionalFormatting sqref="B309:C309">
    <cfRule type="cellIs" dxfId="689" priority="621" operator="equal">
      <formula>"COMPLETAR"</formula>
    </cfRule>
  </conditionalFormatting>
  <conditionalFormatting sqref="B309:C309">
    <cfRule type="cellIs" dxfId="688" priority="620" operator="equal">
      <formula>"COMPLETAR"</formula>
    </cfRule>
  </conditionalFormatting>
  <conditionalFormatting sqref="B309:C309">
    <cfRule type="cellIs" dxfId="687" priority="619" operator="equal">
      <formula>"COMPLETAR"</formula>
    </cfRule>
  </conditionalFormatting>
  <conditionalFormatting sqref="B309:C309">
    <cfRule type="cellIs" dxfId="686" priority="618" operator="equal">
      <formula>"COMPLETAR"</formula>
    </cfRule>
  </conditionalFormatting>
  <conditionalFormatting sqref="B309:C309">
    <cfRule type="cellIs" dxfId="685" priority="617" operator="equal">
      <formula>"COMPLETAR"</formula>
    </cfRule>
  </conditionalFormatting>
  <conditionalFormatting sqref="B309:C309">
    <cfRule type="cellIs" dxfId="684" priority="616" operator="equal">
      <formula>"COMPLETAR"</formula>
    </cfRule>
  </conditionalFormatting>
  <conditionalFormatting sqref="B309:C309">
    <cfRule type="cellIs" dxfId="683" priority="615" operator="equal">
      <formula>"COMPLETAR"</formula>
    </cfRule>
  </conditionalFormatting>
  <conditionalFormatting sqref="B310:C330">
    <cfRule type="cellIs" dxfId="682" priority="614" operator="equal">
      <formula>"COMPLETAR"</formula>
    </cfRule>
  </conditionalFormatting>
  <conditionalFormatting sqref="B310:C320">
    <cfRule type="cellIs" dxfId="681" priority="613" operator="equal">
      <formula>"COMPLETAR"</formula>
    </cfRule>
  </conditionalFormatting>
  <conditionalFormatting sqref="B310:C320">
    <cfRule type="cellIs" dxfId="680" priority="612" operator="equal">
      <formula>"COMPLETAR"</formula>
    </cfRule>
  </conditionalFormatting>
  <conditionalFormatting sqref="B310:C314">
    <cfRule type="cellIs" dxfId="679" priority="611" operator="equal">
      <formula>"COMPLETAR"</formula>
    </cfRule>
  </conditionalFormatting>
  <conditionalFormatting sqref="B310:C314">
    <cfRule type="cellIs" dxfId="678" priority="610" operator="equal">
      <formula>"COMPLETAR"</formula>
    </cfRule>
  </conditionalFormatting>
  <conditionalFormatting sqref="B310:C310">
    <cfRule type="cellIs" dxfId="677" priority="609" operator="equal">
      <formula>"COMPLETAR"</formula>
    </cfRule>
  </conditionalFormatting>
  <conditionalFormatting sqref="B310:C310">
    <cfRule type="cellIs" dxfId="676" priority="608" operator="equal">
      <formula>"COMPLETAR"</formula>
    </cfRule>
  </conditionalFormatting>
  <conditionalFormatting sqref="B310:C310">
    <cfRule type="cellIs" dxfId="675" priority="607" operator="equal">
      <formula>"COMPLETAR"</formula>
    </cfRule>
  </conditionalFormatting>
  <conditionalFormatting sqref="B310:C310">
    <cfRule type="cellIs" dxfId="674" priority="606" operator="equal">
      <formula>"COMPLETAR"</formula>
    </cfRule>
  </conditionalFormatting>
  <conditionalFormatting sqref="B310:C310">
    <cfRule type="cellIs" dxfId="673" priority="605" operator="equal">
      <formula>"COMPLETAR"</formula>
    </cfRule>
  </conditionalFormatting>
  <conditionalFormatting sqref="B310:C310">
    <cfRule type="cellIs" dxfId="672" priority="604" operator="equal">
      <formula>"COMPLETAR"</formula>
    </cfRule>
  </conditionalFormatting>
  <conditionalFormatting sqref="B310:C310">
    <cfRule type="cellIs" dxfId="671" priority="603" operator="equal">
      <formula>"COMPLETAR"</formula>
    </cfRule>
  </conditionalFormatting>
  <conditionalFormatting sqref="B310:C310">
    <cfRule type="cellIs" dxfId="670" priority="602" operator="equal">
      <formula>"COMPLETAR"</formula>
    </cfRule>
  </conditionalFormatting>
  <conditionalFormatting sqref="B310:C310">
    <cfRule type="cellIs" dxfId="669" priority="601" operator="equal">
      <formula>"COMPLETAR"</formula>
    </cfRule>
  </conditionalFormatting>
  <conditionalFormatting sqref="B310:C310">
    <cfRule type="cellIs" dxfId="668" priority="600" operator="equal">
      <formula>"COMPLETAR"</formula>
    </cfRule>
  </conditionalFormatting>
  <conditionalFormatting sqref="B310:C310">
    <cfRule type="cellIs" dxfId="667" priority="599" operator="equal">
      <formula>"COMPLETAR"</formula>
    </cfRule>
  </conditionalFormatting>
  <conditionalFormatting sqref="B310:C310">
    <cfRule type="cellIs" dxfId="666" priority="598" operator="equal">
      <formula>"COMPLETAR"</formula>
    </cfRule>
  </conditionalFormatting>
  <conditionalFormatting sqref="B310:C310">
    <cfRule type="cellIs" dxfId="665" priority="597" operator="equal">
      <formula>"COMPLETAR"</formula>
    </cfRule>
  </conditionalFormatting>
  <conditionalFormatting sqref="B310:C310">
    <cfRule type="cellIs" dxfId="664" priority="596" operator="equal">
      <formula>"COMPLETAR"</formula>
    </cfRule>
  </conditionalFormatting>
  <conditionalFormatting sqref="B310:C310">
    <cfRule type="cellIs" dxfId="663" priority="595" operator="equal">
      <formula>"COMPLETAR"</formula>
    </cfRule>
  </conditionalFormatting>
  <conditionalFormatting sqref="B310:C310">
    <cfRule type="cellIs" dxfId="662" priority="594" operator="equal">
      <formula>"COMPLETAR"</formula>
    </cfRule>
  </conditionalFormatting>
  <conditionalFormatting sqref="B310:C310">
    <cfRule type="cellIs" dxfId="661" priority="593" operator="equal">
      <formula>"COMPLETAR"</formula>
    </cfRule>
  </conditionalFormatting>
  <conditionalFormatting sqref="B310:C310">
    <cfRule type="cellIs" dxfId="660" priority="592" operator="equal">
      <formula>"COMPLETAR"</formula>
    </cfRule>
  </conditionalFormatting>
  <conditionalFormatting sqref="B310:C310">
    <cfRule type="cellIs" dxfId="659" priority="591" operator="equal">
      <formula>"COMPLETAR"</formula>
    </cfRule>
  </conditionalFormatting>
  <conditionalFormatting sqref="B310:C310">
    <cfRule type="cellIs" dxfId="658" priority="590" operator="equal">
      <formula>"COMPLETAR"</formula>
    </cfRule>
  </conditionalFormatting>
  <conditionalFormatting sqref="B310:C310">
    <cfRule type="cellIs" dxfId="657" priority="589" operator="equal">
      <formula>"COMPLETAR"</formula>
    </cfRule>
  </conditionalFormatting>
  <conditionalFormatting sqref="B310:C310">
    <cfRule type="cellIs" dxfId="656" priority="588" operator="equal">
      <formula>"COMPLETAR"</formula>
    </cfRule>
  </conditionalFormatting>
  <conditionalFormatting sqref="B310:C310">
    <cfRule type="cellIs" dxfId="655" priority="587" operator="equal">
      <formula>"COMPLETAR"</formula>
    </cfRule>
  </conditionalFormatting>
  <conditionalFormatting sqref="B310:C310">
    <cfRule type="cellIs" dxfId="654" priority="586" operator="equal">
      <formula>"COMPLETAR"</formula>
    </cfRule>
  </conditionalFormatting>
  <conditionalFormatting sqref="B311:C311">
    <cfRule type="cellIs" dxfId="653" priority="585" operator="equal">
      <formula>"COMPLETAR"</formula>
    </cfRule>
  </conditionalFormatting>
  <conditionalFormatting sqref="B311:C311">
    <cfRule type="cellIs" dxfId="652" priority="584" operator="equal">
      <formula>"COMPLETAR"</formula>
    </cfRule>
  </conditionalFormatting>
  <conditionalFormatting sqref="B311:C311">
    <cfRule type="cellIs" dxfId="651" priority="583" operator="equal">
      <formula>"COMPLETAR"</formula>
    </cfRule>
  </conditionalFormatting>
  <conditionalFormatting sqref="B311:C311">
    <cfRule type="cellIs" dxfId="650" priority="582" operator="equal">
      <formula>"COMPLETAR"</formula>
    </cfRule>
  </conditionalFormatting>
  <conditionalFormatting sqref="B311:C311">
    <cfRule type="cellIs" dxfId="649" priority="581" operator="equal">
      <formula>"COMPLETAR"</formula>
    </cfRule>
  </conditionalFormatting>
  <conditionalFormatting sqref="B311:C311">
    <cfRule type="cellIs" dxfId="648" priority="580" operator="equal">
      <formula>"COMPLETAR"</formula>
    </cfRule>
  </conditionalFormatting>
  <conditionalFormatting sqref="B311:C311">
    <cfRule type="cellIs" dxfId="647" priority="579" operator="equal">
      <formula>"COMPLETAR"</formula>
    </cfRule>
  </conditionalFormatting>
  <conditionalFormatting sqref="B311:C311">
    <cfRule type="cellIs" dxfId="646" priority="578" operator="equal">
      <formula>"COMPLETAR"</formula>
    </cfRule>
  </conditionalFormatting>
  <conditionalFormatting sqref="B311:C311">
    <cfRule type="cellIs" dxfId="645" priority="577" operator="equal">
      <formula>"COMPLETAR"</formula>
    </cfRule>
  </conditionalFormatting>
  <conditionalFormatting sqref="B311:C311">
    <cfRule type="cellIs" dxfId="644" priority="576" operator="equal">
      <formula>"COMPLETAR"</formula>
    </cfRule>
  </conditionalFormatting>
  <conditionalFormatting sqref="B311:C311">
    <cfRule type="cellIs" dxfId="643" priority="575" operator="equal">
      <formula>"COMPLETAR"</formula>
    </cfRule>
  </conditionalFormatting>
  <conditionalFormatting sqref="B311:C311">
    <cfRule type="cellIs" dxfId="642" priority="574" operator="equal">
      <formula>"COMPLETAR"</formula>
    </cfRule>
  </conditionalFormatting>
  <conditionalFormatting sqref="B311:C311">
    <cfRule type="cellIs" dxfId="641" priority="573" operator="equal">
      <formula>"COMPLETAR"</formula>
    </cfRule>
  </conditionalFormatting>
  <conditionalFormatting sqref="B311:C311">
    <cfRule type="cellIs" dxfId="640" priority="572" operator="equal">
      <formula>"COMPLETAR"</formula>
    </cfRule>
  </conditionalFormatting>
  <conditionalFormatting sqref="B311:C311">
    <cfRule type="cellIs" dxfId="639" priority="571" operator="equal">
      <formula>"COMPLETAR"</formula>
    </cfRule>
  </conditionalFormatting>
  <conditionalFormatting sqref="B311:C311">
    <cfRule type="cellIs" dxfId="638" priority="570" operator="equal">
      <formula>"COMPLETAR"</formula>
    </cfRule>
  </conditionalFormatting>
  <conditionalFormatting sqref="B311:C311">
    <cfRule type="cellIs" dxfId="637" priority="569" operator="equal">
      <formula>"COMPLETAR"</formula>
    </cfRule>
  </conditionalFormatting>
  <conditionalFormatting sqref="B311:C311">
    <cfRule type="cellIs" dxfId="636" priority="568" operator="equal">
      <formula>"COMPLETAR"</formula>
    </cfRule>
  </conditionalFormatting>
  <conditionalFormatting sqref="B311:C311">
    <cfRule type="cellIs" dxfId="635" priority="567" operator="equal">
      <formula>"COMPLETAR"</formula>
    </cfRule>
  </conditionalFormatting>
  <conditionalFormatting sqref="B311:C311">
    <cfRule type="cellIs" dxfId="634" priority="566" operator="equal">
      <formula>"COMPLETAR"</formula>
    </cfRule>
  </conditionalFormatting>
  <conditionalFormatting sqref="B311:C311">
    <cfRule type="cellIs" dxfId="633" priority="565" operator="equal">
      <formula>"COMPLETAR"</formula>
    </cfRule>
  </conditionalFormatting>
  <conditionalFormatting sqref="B311:C311">
    <cfRule type="cellIs" dxfId="632" priority="564" operator="equal">
      <formula>"COMPLETAR"</formula>
    </cfRule>
  </conditionalFormatting>
  <conditionalFormatting sqref="B311:C311">
    <cfRule type="cellIs" dxfId="631" priority="563" operator="equal">
      <formula>"COMPLETAR"</formula>
    </cfRule>
  </conditionalFormatting>
  <conditionalFormatting sqref="B311:C311">
    <cfRule type="cellIs" dxfId="630" priority="562" operator="equal">
      <formula>"COMPLETAR"</formula>
    </cfRule>
  </conditionalFormatting>
  <conditionalFormatting sqref="B311:C311">
    <cfRule type="cellIs" dxfId="629" priority="561" operator="equal">
      <formula>"COMPLETAR"</formula>
    </cfRule>
  </conditionalFormatting>
  <conditionalFormatting sqref="B312:C312">
    <cfRule type="cellIs" dxfId="628" priority="560" operator="equal">
      <formula>"COMPLETAR"</formula>
    </cfRule>
  </conditionalFormatting>
  <conditionalFormatting sqref="B312:C312">
    <cfRule type="cellIs" dxfId="627" priority="559" operator="equal">
      <formula>"COMPLETAR"</formula>
    </cfRule>
  </conditionalFormatting>
  <conditionalFormatting sqref="B312:C312">
    <cfRule type="cellIs" dxfId="626" priority="558" operator="equal">
      <formula>"COMPLETAR"</formula>
    </cfRule>
  </conditionalFormatting>
  <conditionalFormatting sqref="B312:C312">
    <cfRule type="cellIs" dxfId="625" priority="557" operator="equal">
      <formula>"COMPLETAR"</formula>
    </cfRule>
  </conditionalFormatting>
  <conditionalFormatting sqref="B312:C312">
    <cfRule type="cellIs" dxfId="624" priority="556" operator="equal">
      <formula>"COMPLETAR"</formula>
    </cfRule>
  </conditionalFormatting>
  <conditionalFormatting sqref="B312:C312">
    <cfRule type="cellIs" dxfId="623" priority="555" operator="equal">
      <formula>"COMPLETAR"</formula>
    </cfRule>
  </conditionalFormatting>
  <conditionalFormatting sqref="B312:C312">
    <cfRule type="cellIs" dxfId="622" priority="554" operator="equal">
      <formula>"COMPLETAR"</formula>
    </cfRule>
  </conditionalFormatting>
  <conditionalFormatting sqref="B312:C312">
    <cfRule type="cellIs" dxfId="621" priority="553" operator="equal">
      <formula>"COMPLETAR"</formula>
    </cfRule>
  </conditionalFormatting>
  <conditionalFormatting sqref="B312:C312">
    <cfRule type="cellIs" dxfId="620" priority="552" operator="equal">
      <formula>"COMPLETAR"</formula>
    </cfRule>
  </conditionalFormatting>
  <conditionalFormatting sqref="B312:C312">
    <cfRule type="cellIs" dxfId="619" priority="551" operator="equal">
      <formula>"COMPLETAR"</formula>
    </cfRule>
  </conditionalFormatting>
  <conditionalFormatting sqref="B312:C312">
    <cfRule type="cellIs" dxfId="618" priority="550" operator="equal">
      <formula>"COMPLETAR"</formula>
    </cfRule>
  </conditionalFormatting>
  <conditionalFormatting sqref="B312:C312">
    <cfRule type="cellIs" dxfId="617" priority="549" operator="equal">
      <formula>"COMPLETAR"</formula>
    </cfRule>
  </conditionalFormatting>
  <conditionalFormatting sqref="B312:C312">
    <cfRule type="cellIs" dxfId="616" priority="548" operator="equal">
      <formula>"COMPLETAR"</formula>
    </cfRule>
  </conditionalFormatting>
  <conditionalFormatting sqref="B312:C312">
    <cfRule type="cellIs" dxfId="615" priority="547" operator="equal">
      <formula>"COMPLETAR"</formula>
    </cfRule>
  </conditionalFormatting>
  <conditionalFormatting sqref="B312:C312">
    <cfRule type="cellIs" dxfId="614" priority="546" operator="equal">
      <formula>"COMPLETAR"</formula>
    </cfRule>
  </conditionalFormatting>
  <conditionalFormatting sqref="B312:C312">
    <cfRule type="cellIs" dxfId="613" priority="545" operator="equal">
      <formula>"COMPLETAR"</formula>
    </cfRule>
  </conditionalFormatting>
  <conditionalFormatting sqref="B312:C312">
    <cfRule type="cellIs" dxfId="612" priority="544" operator="equal">
      <formula>"COMPLETAR"</formula>
    </cfRule>
  </conditionalFormatting>
  <conditionalFormatting sqref="B312:C312">
    <cfRule type="cellIs" dxfId="611" priority="543" operator="equal">
      <formula>"COMPLETAR"</formula>
    </cfRule>
  </conditionalFormatting>
  <conditionalFormatting sqref="B312:C312">
    <cfRule type="cellIs" dxfId="610" priority="542" operator="equal">
      <formula>"COMPLETAR"</formula>
    </cfRule>
  </conditionalFormatting>
  <conditionalFormatting sqref="B312:C312">
    <cfRule type="cellIs" dxfId="609" priority="541" operator="equal">
      <formula>"COMPLETAR"</formula>
    </cfRule>
  </conditionalFormatting>
  <conditionalFormatting sqref="B312:C312">
    <cfRule type="cellIs" dxfId="608" priority="540" operator="equal">
      <formula>"COMPLETAR"</formula>
    </cfRule>
  </conditionalFormatting>
  <conditionalFormatting sqref="B312:C312">
    <cfRule type="cellIs" dxfId="607" priority="539" operator="equal">
      <formula>"COMPLETAR"</formula>
    </cfRule>
  </conditionalFormatting>
  <conditionalFormatting sqref="B312:C312">
    <cfRule type="cellIs" dxfId="606" priority="538" operator="equal">
      <formula>"COMPLETAR"</formula>
    </cfRule>
  </conditionalFormatting>
  <conditionalFormatting sqref="B312:C312">
    <cfRule type="cellIs" dxfId="605" priority="537" operator="equal">
      <formula>"COMPLETAR"</formula>
    </cfRule>
  </conditionalFormatting>
  <conditionalFormatting sqref="B312:C312">
    <cfRule type="cellIs" dxfId="604" priority="536" operator="equal">
      <formula>"COMPLETAR"</formula>
    </cfRule>
  </conditionalFormatting>
  <conditionalFormatting sqref="B313:C313">
    <cfRule type="cellIs" dxfId="603" priority="535" operator="equal">
      <formula>"COMPLETAR"</formula>
    </cfRule>
  </conditionalFormatting>
  <conditionalFormatting sqref="B313:C313">
    <cfRule type="cellIs" dxfId="602" priority="534" operator="equal">
      <formula>"COMPLETAR"</formula>
    </cfRule>
  </conditionalFormatting>
  <conditionalFormatting sqref="B313:C313">
    <cfRule type="cellIs" dxfId="601" priority="533" operator="equal">
      <formula>"COMPLETAR"</formula>
    </cfRule>
  </conditionalFormatting>
  <conditionalFormatting sqref="B313:C313">
    <cfRule type="cellIs" dxfId="600" priority="532" operator="equal">
      <formula>"COMPLETAR"</formula>
    </cfRule>
  </conditionalFormatting>
  <conditionalFormatting sqref="B313:C313">
    <cfRule type="cellIs" dxfId="599" priority="531" operator="equal">
      <formula>"COMPLETAR"</formula>
    </cfRule>
  </conditionalFormatting>
  <conditionalFormatting sqref="B313:C313">
    <cfRule type="cellIs" dxfId="598" priority="530" operator="equal">
      <formula>"COMPLETAR"</formula>
    </cfRule>
  </conditionalFormatting>
  <conditionalFormatting sqref="B313:C313">
    <cfRule type="cellIs" dxfId="597" priority="529" operator="equal">
      <formula>"COMPLETAR"</formula>
    </cfRule>
  </conditionalFormatting>
  <conditionalFormatting sqref="B313:C313">
    <cfRule type="cellIs" dxfId="596" priority="528" operator="equal">
      <formula>"COMPLETAR"</formula>
    </cfRule>
  </conditionalFormatting>
  <conditionalFormatting sqref="B313:C313">
    <cfRule type="cellIs" dxfId="595" priority="527" operator="equal">
      <formula>"COMPLETAR"</formula>
    </cfRule>
  </conditionalFormatting>
  <conditionalFormatting sqref="B313:C313">
    <cfRule type="cellIs" dxfId="594" priority="526" operator="equal">
      <formula>"COMPLETAR"</formula>
    </cfRule>
  </conditionalFormatting>
  <conditionalFormatting sqref="B313:C313">
    <cfRule type="cellIs" dxfId="593" priority="525" operator="equal">
      <formula>"COMPLETAR"</formula>
    </cfRule>
  </conditionalFormatting>
  <conditionalFormatting sqref="B313:C313">
    <cfRule type="cellIs" dxfId="592" priority="524" operator="equal">
      <formula>"COMPLETAR"</formula>
    </cfRule>
  </conditionalFormatting>
  <conditionalFormatting sqref="B313:C313">
    <cfRule type="cellIs" dxfId="591" priority="523" operator="equal">
      <formula>"COMPLETAR"</formula>
    </cfRule>
  </conditionalFormatting>
  <conditionalFormatting sqref="B313:C313">
    <cfRule type="cellIs" dxfId="590" priority="522" operator="equal">
      <formula>"COMPLETAR"</formula>
    </cfRule>
  </conditionalFormatting>
  <conditionalFormatting sqref="B313:C313">
    <cfRule type="cellIs" dxfId="589" priority="521" operator="equal">
      <formula>"COMPLETAR"</formula>
    </cfRule>
  </conditionalFormatting>
  <conditionalFormatting sqref="B313:C313">
    <cfRule type="cellIs" dxfId="588" priority="520" operator="equal">
      <formula>"COMPLETAR"</formula>
    </cfRule>
  </conditionalFormatting>
  <conditionalFormatting sqref="B313:C313">
    <cfRule type="cellIs" dxfId="587" priority="519" operator="equal">
      <formula>"COMPLETAR"</formula>
    </cfRule>
  </conditionalFormatting>
  <conditionalFormatting sqref="B313:C313">
    <cfRule type="cellIs" dxfId="586" priority="518" operator="equal">
      <formula>"COMPLETAR"</formula>
    </cfRule>
  </conditionalFormatting>
  <conditionalFormatting sqref="B313:C313">
    <cfRule type="cellIs" dxfId="585" priority="517" operator="equal">
      <formula>"COMPLETAR"</formula>
    </cfRule>
  </conditionalFormatting>
  <conditionalFormatting sqref="B313:C313">
    <cfRule type="cellIs" dxfId="584" priority="516" operator="equal">
      <formula>"COMPLETAR"</formula>
    </cfRule>
  </conditionalFormatting>
  <conditionalFormatting sqref="B313:C313">
    <cfRule type="cellIs" dxfId="583" priority="515" operator="equal">
      <formula>"COMPLETAR"</formula>
    </cfRule>
  </conditionalFormatting>
  <conditionalFormatting sqref="B313:C313">
    <cfRule type="cellIs" dxfId="582" priority="514" operator="equal">
      <formula>"COMPLETAR"</formula>
    </cfRule>
  </conditionalFormatting>
  <conditionalFormatting sqref="B313:C313">
    <cfRule type="cellIs" dxfId="581" priority="513" operator="equal">
      <formula>"COMPLETAR"</formula>
    </cfRule>
  </conditionalFormatting>
  <conditionalFormatting sqref="B313:C313">
    <cfRule type="cellIs" dxfId="580" priority="512" operator="equal">
      <formula>"COMPLETAR"</formula>
    </cfRule>
  </conditionalFormatting>
  <conditionalFormatting sqref="B313:C313">
    <cfRule type="cellIs" dxfId="579" priority="511" operator="equal">
      <formula>"COMPLETAR"</formula>
    </cfRule>
  </conditionalFormatting>
  <conditionalFormatting sqref="B314:C314">
    <cfRule type="cellIs" dxfId="578" priority="510" operator="equal">
      <formula>"COMPLETAR"</formula>
    </cfRule>
  </conditionalFormatting>
  <conditionalFormatting sqref="B314:C314">
    <cfRule type="cellIs" dxfId="577" priority="509" operator="equal">
      <formula>"COMPLETAR"</formula>
    </cfRule>
  </conditionalFormatting>
  <conditionalFormatting sqref="B314:C314">
    <cfRule type="cellIs" dxfId="576" priority="508" operator="equal">
      <formula>"COMPLETAR"</formula>
    </cfRule>
  </conditionalFormatting>
  <conditionalFormatting sqref="B314:C314">
    <cfRule type="cellIs" dxfId="575" priority="507" operator="equal">
      <formula>"COMPLETAR"</formula>
    </cfRule>
  </conditionalFormatting>
  <conditionalFormatting sqref="B314:C314">
    <cfRule type="cellIs" dxfId="574" priority="506" operator="equal">
      <formula>"COMPLETAR"</formula>
    </cfRule>
  </conditionalFormatting>
  <conditionalFormatting sqref="B314:C314">
    <cfRule type="cellIs" dxfId="573" priority="505" operator="equal">
      <formula>"COMPLETAR"</formula>
    </cfRule>
  </conditionalFormatting>
  <conditionalFormatting sqref="B314:C314">
    <cfRule type="cellIs" dxfId="572" priority="504" operator="equal">
      <formula>"COMPLETAR"</formula>
    </cfRule>
  </conditionalFormatting>
  <conditionalFormatting sqref="B314:C314">
    <cfRule type="cellIs" dxfId="571" priority="503" operator="equal">
      <formula>"COMPLETAR"</formula>
    </cfRule>
  </conditionalFormatting>
  <conditionalFormatting sqref="B314:C314">
    <cfRule type="cellIs" dxfId="570" priority="502" operator="equal">
      <formula>"COMPLETAR"</formula>
    </cfRule>
  </conditionalFormatting>
  <conditionalFormatting sqref="B314:C314">
    <cfRule type="cellIs" dxfId="569" priority="501" operator="equal">
      <formula>"COMPLETAR"</formula>
    </cfRule>
  </conditionalFormatting>
  <conditionalFormatting sqref="B314:C314">
    <cfRule type="cellIs" dxfId="568" priority="500" operator="equal">
      <formula>"COMPLETAR"</formula>
    </cfRule>
  </conditionalFormatting>
  <conditionalFormatting sqref="B314:C314">
    <cfRule type="cellIs" dxfId="567" priority="499" operator="equal">
      <formula>"COMPLETAR"</formula>
    </cfRule>
  </conditionalFormatting>
  <conditionalFormatting sqref="B314:C314">
    <cfRule type="cellIs" dxfId="566" priority="498" operator="equal">
      <formula>"COMPLETAR"</formula>
    </cfRule>
  </conditionalFormatting>
  <conditionalFormatting sqref="B314:C314">
    <cfRule type="cellIs" dxfId="565" priority="497" operator="equal">
      <formula>"COMPLETAR"</formula>
    </cfRule>
  </conditionalFormatting>
  <conditionalFormatting sqref="B314:C314">
    <cfRule type="cellIs" dxfId="564" priority="496" operator="equal">
      <formula>"COMPLETAR"</formula>
    </cfRule>
  </conditionalFormatting>
  <conditionalFormatting sqref="B314:C314">
    <cfRule type="cellIs" dxfId="563" priority="495" operator="equal">
      <formula>"COMPLETAR"</formula>
    </cfRule>
  </conditionalFormatting>
  <conditionalFormatting sqref="B314:C314">
    <cfRule type="cellIs" dxfId="562" priority="494" operator="equal">
      <formula>"COMPLETAR"</formula>
    </cfRule>
  </conditionalFormatting>
  <conditionalFormatting sqref="B314:C314">
    <cfRule type="cellIs" dxfId="561" priority="493" operator="equal">
      <formula>"COMPLETAR"</formula>
    </cfRule>
  </conditionalFormatting>
  <conditionalFormatting sqref="B314:C314">
    <cfRule type="cellIs" dxfId="560" priority="492" operator="equal">
      <formula>"COMPLETAR"</formula>
    </cfRule>
  </conditionalFormatting>
  <conditionalFormatting sqref="B314:C314">
    <cfRule type="cellIs" dxfId="559" priority="491" operator="equal">
      <formula>"COMPLETAR"</formula>
    </cfRule>
  </conditionalFormatting>
  <conditionalFormatting sqref="B314:C314">
    <cfRule type="cellIs" dxfId="558" priority="490" operator="equal">
      <formula>"COMPLETAR"</formula>
    </cfRule>
  </conditionalFormatting>
  <conditionalFormatting sqref="B314:C314">
    <cfRule type="cellIs" dxfId="557" priority="489" operator="equal">
      <formula>"COMPLETAR"</formula>
    </cfRule>
  </conditionalFormatting>
  <conditionalFormatting sqref="B314:C314">
    <cfRule type="cellIs" dxfId="556" priority="488" operator="equal">
      <formula>"COMPLETAR"</formula>
    </cfRule>
  </conditionalFormatting>
  <conditionalFormatting sqref="B314:C314">
    <cfRule type="cellIs" dxfId="555" priority="487" operator="equal">
      <formula>"COMPLETAR"</formula>
    </cfRule>
  </conditionalFormatting>
  <conditionalFormatting sqref="B314:C314">
    <cfRule type="cellIs" dxfId="554" priority="486" operator="equal">
      <formula>"COMPLETAR"</formula>
    </cfRule>
  </conditionalFormatting>
  <conditionalFormatting sqref="B315:C319">
    <cfRule type="cellIs" dxfId="553" priority="485" operator="equal">
      <formula>"COMPLETAR"</formula>
    </cfRule>
  </conditionalFormatting>
  <conditionalFormatting sqref="B315:C319">
    <cfRule type="cellIs" dxfId="552" priority="484" operator="equal">
      <formula>"COMPLETAR"</formula>
    </cfRule>
  </conditionalFormatting>
  <conditionalFormatting sqref="B315:C319">
    <cfRule type="cellIs" dxfId="551" priority="483" operator="equal">
      <formula>"COMPLETAR"</formula>
    </cfRule>
  </conditionalFormatting>
  <conditionalFormatting sqref="B315:C315">
    <cfRule type="cellIs" dxfId="550" priority="482" operator="equal">
      <formula>"COMPLETAR"</formula>
    </cfRule>
  </conditionalFormatting>
  <conditionalFormatting sqref="B315:C315">
    <cfRule type="cellIs" dxfId="549" priority="481" operator="equal">
      <formula>"COMPLETAR"</formula>
    </cfRule>
  </conditionalFormatting>
  <conditionalFormatting sqref="B315:C315">
    <cfRule type="cellIs" dxfId="548" priority="480" operator="equal">
      <formula>"COMPLETAR"</formula>
    </cfRule>
  </conditionalFormatting>
  <conditionalFormatting sqref="B315:C315">
    <cfRule type="cellIs" dxfId="547" priority="479" operator="equal">
      <formula>"COMPLETAR"</formula>
    </cfRule>
  </conditionalFormatting>
  <conditionalFormatting sqref="B315:C315">
    <cfRule type="cellIs" dxfId="546" priority="478" operator="equal">
      <formula>"COMPLETAR"</formula>
    </cfRule>
  </conditionalFormatting>
  <conditionalFormatting sqref="B315:C315">
    <cfRule type="cellIs" dxfId="545" priority="477" operator="equal">
      <formula>"COMPLETAR"</formula>
    </cfRule>
  </conditionalFormatting>
  <conditionalFormatting sqref="B315:C315">
    <cfRule type="cellIs" dxfId="544" priority="476" operator="equal">
      <formula>"COMPLETAR"</formula>
    </cfRule>
  </conditionalFormatting>
  <conditionalFormatting sqref="B315:C315">
    <cfRule type="cellIs" dxfId="543" priority="475" operator="equal">
      <formula>"COMPLETAR"</formula>
    </cfRule>
  </conditionalFormatting>
  <conditionalFormatting sqref="B315:C315">
    <cfRule type="cellIs" dxfId="542" priority="474" operator="equal">
      <formula>"COMPLETAR"</formula>
    </cfRule>
  </conditionalFormatting>
  <conditionalFormatting sqref="B315:C315">
    <cfRule type="cellIs" dxfId="541" priority="473" operator="equal">
      <formula>"COMPLETAR"</formula>
    </cfRule>
  </conditionalFormatting>
  <conditionalFormatting sqref="B315:C315">
    <cfRule type="cellIs" dxfId="540" priority="472" operator="equal">
      <formula>"COMPLETAR"</formula>
    </cfRule>
  </conditionalFormatting>
  <conditionalFormatting sqref="B315:C315">
    <cfRule type="cellIs" dxfId="539" priority="471" operator="equal">
      <formula>"COMPLETAR"</formula>
    </cfRule>
  </conditionalFormatting>
  <conditionalFormatting sqref="B315:C315">
    <cfRule type="cellIs" dxfId="538" priority="470" operator="equal">
      <formula>"COMPLETAR"</formula>
    </cfRule>
  </conditionalFormatting>
  <conditionalFormatting sqref="B315:C315">
    <cfRule type="cellIs" dxfId="537" priority="469" operator="equal">
      <formula>"COMPLETAR"</formula>
    </cfRule>
  </conditionalFormatting>
  <conditionalFormatting sqref="B315:C315">
    <cfRule type="cellIs" dxfId="536" priority="468" operator="equal">
      <formula>"COMPLETAR"</formula>
    </cfRule>
  </conditionalFormatting>
  <conditionalFormatting sqref="B315:C315">
    <cfRule type="cellIs" dxfId="535" priority="467" operator="equal">
      <formula>"COMPLETAR"</formula>
    </cfRule>
  </conditionalFormatting>
  <conditionalFormatting sqref="B315:C315">
    <cfRule type="cellIs" dxfId="534" priority="466" operator="equal">
      <formula>"COMPLETAR"</formula>
    </cfRule>
  </conditionalFormatting>
  <conditionalFormatting sqref="B315:C315">
    <cfRule type="cellIs" dxfId="533" priority="465" operator="equal">
      <formula>"COMPLETAR"</formula>
    </cfRule>
  </conditionalFormatting>
  <conditionalFormatting sqref="B315:C315">
    <cfRule type="cellIs" dxfId="532" priority="464" operator="equal">
      <formula>"COMPLETAR"</formula>
    </cfRule>
  </conditionalFormatting>
  <conditionalFormatting sqref="B315:C315">
    <cfRule type="cellIs" dxfId="531" priority="463" operator="equal">
      <formula>"COMPLETAR"</formula>
    </cfRule>
  </conditionalFormatting>
  <conditionalFormatting sqref="B315:C315">
    <cfRule type="cellIs" dxfId="530" priority="462" operator="equal">
      <formula>"COMPLETAR"</formula>
    </cfRule>
  </conditionalFormatting>
  <conditionalFormatting sqref="B315:C315">
    <cfRule type="cellIs" dxfId="529" priority="461" operator="equal">
      <formula>"COMPLETAR"</formula>
    </cfRule>
  </conditionalFormatting>
  <conditionalFormatting sqref="B315:C315">
    <cfRule type="cellIs" dxfId="528" priority="460" operator="equal">
      <formula>"COMPLETAR"</formula>
    </cfRule>
  </conditionalFormatting>
  <conditionalFormatting sqref="B315:C315">
    <cfRule type="cellIs" dxfId="527" priority="459" operator="equal">
      <formula>"COMPLETAR"</formula>
    </cfRule>
  </conditionalFormatting>
  <conditionalFormatting sqref="B316:C316">
    <cfRule type="cellIs" dxfId="526" priority="458" operator="equal">
      <formula>"COMPLETAR"</formula>
    </cfRule>
  </conditionalFormatting>
  <conditionalFormatting sqref="B316:C316">
    <cfRule type="cellIs" dxfId="525" priority="457" operator="equal">
      <formula>"COMPLETAR"</formula>
    </cfRule>
  </conditionalFormatting>
  <conditionalFormatting sqref="B316:C316">
    <cfRule type="cellIs" dxfId="524" priority="456" operator="equal">
      <formula>"COMPLETAR"</formula>
    </cfRule>
  </conditionalFormatting>
  <conditionalFormatting sqref="B316:C316">
    <cfRule type="cellIs" dxfId="523" priority="455" operator="equal">
      <formula>"COMPLETAR"</formula>
    </cfRule>
  </conditionalFormatting>
  <conditionalFormatting sqref="B316:C316">
    <cfRule type="cellIs" dxfId="522" priority="454" operator="equal">
      <formula>"COMPLETAR"</formula>
    </cfRule>
  </conditionalFormatting>
  <conditionalFormatting sqref="B316:C316">
    <cfRule type="cellIs" dxfId="521" priority="453" operator="equal">
      <formula>"COMPLETAR"</formula>
    </cfRule>
  </conditionalFormatting>
  <conditionalFormatting sqref="B316:C316">
    <cfRule type="cellIs" dxfId="520" priority="452" operator="equal">
      <formula>"COMPLETAR"</formula>
    </cfRule>
  </conditionalFormatting>
  <conditionalFormatting sqref="B316:C316">
    <cfRule type="cellIs" dxfId="519" priority="451" operator="equal">
      <formula>"COMPLETAR"</formula>
    </cfRule>
  </conditionalFormatting>
  <conditionalFormatting sqref="B316:C316">
    <cfRule type="cellIs" dxfId="518" priority="450" operator="equal">
      <formula>"COMPLETAR"</formula>
    </cfRule>
  </conditionalFormatting>
  <conditionalFormatting sqref="B316:C316">
    <cfRule type="cellIs" dxfId="517" priority="449" operator="equal">
      <formula>"COMPLETAR"</formula>
    </cfRule>
  </conditionalFormatting>
  <conditionalFormatting sqref="B316:C316">
    <cfRule type="cellIs" dxfId="516" priority="448" operator="equal">
      <formula>"COMPLETAR"</formula>
    </cfRule>
  </conditionalFormatting>
  <conditionalFormatting sqref="B316:C316">
    <cfRule type="cellIs" dxfId="515" priority="447" operator="equal">
      <formula>"COMPLETAR"</formula>
    </cfRule>
  </conditionalFormatting>
  <conditionalFormatting sqref="B316:C316">
    <cfRule type="cellIs" dxfId="514" priority="446" operator="equal">
      <formula>"COMPLETAR"</formula>
    </cfRule>
  </conditionalFormatting>
  <conditionalFormatting sqref="B316:C316">
    <cfRule type="cellIs" dxfId="513" priority="445" operator="equal">
      <formula>"COMPLETAR"</formula>
    </cfRule>
  </conditionalFormatting>
  <conditionalFormatting sqref="B316:C316">
    <cfRule type="cellIs" dxfId="512" priority="444" operator="equal">
      <formula>"COMPLETAR"</formula>
    </cfRule>
  </conditionalFormatting>
  <conditionalFormatting sqref="B316:C316">
    <cfRule type="cellIs" dxfId="511" priority="443" operator="equal">
      <formula>"COMPLETAR"</formula>
    </cfRule>
  </conditionalFormatting>
  <conditionalFormatting sqref="B316:C316">
    <cfRule type="cellIs" dxfId="510" priority="442" operator="equal">
      <formula>"COMPLETAR"</formula>
    </cfRule>
  </conditionalFormatting>
  <conditionalFormatting sqref="B316:C316">
    <cfRule type="cellIs" dxfId="509" priority="441" operator="equal">
      <formula>"COMPLETAR"</formula>
    </cfRule>
  </conditionalFormatting>
  <conditionalFormatting sqref="B316:C316">
    <cfRule type="cellIs" dxfId="508" priority="440" operator="equal">
      <formula>"COMPLETAR"</formula>
    </cfRule>
  </conditionalFormatting>
  <conditionalFormatting sqref="B316:C316">
    <cfRule type="cellIs" dxfId="507" priority="439" operator="equal">
      <formula>"COMPLETAR"</formula>
    </cfRule>
  </conditionalFormatting>
  <conditionalFormatting sqref="B316:C316">
    <cfRule type="cellIs" dxfId="506" priority="438" operator="equal">
      <formula>"COMPLETAR"</formula>
    </cfRule>
  </conditionalFormatting>
  <conditionalFormatting sqref="B316:C316">
    <cfRule type="cellIs" dxfId="505" priority="437" operator="equal">
      <formula>"COMPLETAR"</formula>
    </cfRule>
  </conditionalFormatting>
  <conditionalFormatting sqref="B316:C316">
    <cfRule type="cellIs" dxfId="504" priority="436" operator="equal">
      <formula>"COMPLETAR"</formula>
    </cfRule>
  </conditionalFormatting>
  <conditionalFormatting sqref="B316:C316">
    <cfRule type="cellIs" dxfId="503" priority="435" operator="equal">
      <formula>"COMPLETAR"</formula>
    </cfRule>
  </conditionalFormatting>
  <conditionalFormatting sqref="B316:C316">
    <cfRule type="cellIs" dxfId="502" priority="434" operator="equal">
      <formula>"COMPLETAR"</formula>
    </cfRule>
  </conditionalFormatting>
  <conditionalFormatting sqref="B317:C317">
    <cfRule type="cellIs" dxfId="501" priority="433" operator="equal">
      <formula>"COMPLETAR"</formula>
    </cfRule>
  </conditionalFormatting>
  <conditionalFormatting sqref="B317:C317">
    <cfRule type="cellIs" dxfId="500" priority="432" operator="equal">
      <formula>"COMPLETAR"</formula>
    </cfRule>
  </conditionalFormatting>
  <conditionalFormatting sqref="B317:C317">
    <cfRule type="cellIs" dxfId="499" priority="431" operator="equal">
      <formula>"COMPLETAR"</formula>
    </cfRule>
  </conditionalFormatting>
  <conditionalFormatting sqref="B317:C317">
    <cfRule type="cellIs" dxfId="498" priority="430" operator="equal">
      <formula>"COMPLETAR"</formula>
    </cfRule>
  </conditionalFormatting>
  <conditionalFormatting sqref="B317:C317">
    <cfRule type="cellIs" dxfId="497" priority="429" operator="equal">
      <formula>"COMPLETAR"</formula>
    </cfRule>
  </conditionalFormatting>
  <conditionalFormatting sqref="B317:C317">
    <cfRule type="cellIs" dxfId="496" priority="428" operator="equal">
      <formula>"COMPLETAR"</formula>
    </cfRule>
  </conditionalFormatting>
  <conditionalFormatting sqref="B317:C317">
    <cfRule type="cellIs" dxfId="495" priority="427" operator="equal">
      <formula>"COMPLETAR"</formula>
    </cfRule>
  </conditionalFormatting>
  <conditionalFormatting sqref="B317:C317">
    <cfRule type="cellIs" dxfId="494" priority="426" operator="equal">
      <formula>"COMPLETAR"</formula>
    </cfRule>
  </conditionalFormatting>
  <conditionalFormatting sqref="B317:C317">
    <cfRule type="cellIs" dxfId="493" priority="425" operator="equal">
      <formula>"COMPLETAR"</formula>
    </cfRule>
  </conditionalFormatting>
  <conditionalFormatting sqref="B317:C317">
    <cfRule type="cellIs" dxfId="492" priority="424" operator="equal">
      <formula>"COMPLETAR"</formula>
    </cfRule>
  </conditionalFormatting>
  <conditionalFormatting sqref="B317:C317">
    <cfRule type="cellIs" dxfId="491" priority="423" operator="equal">
      <formula>"COMPLETAR"</formula>
    </cfRule>
  </conditionalFormatting>
  <conditionalFormatting sqref="B317:C317">
    <cfRule type="cellIs" dxfId="490" priority="422" operator="equal">
      <formula>"COMPLETAR"</formula>
    </cfRule>
  </conditionalFormatting>
  <conditionalFormatting sqref="B317:C317">
    <cfRule type="cellIs" dxfId="489" priority="421" operator="equal">
      <formula>"COMPLETAR"</formula>
    </cfRule>
  </conditionalFormatting>
  <conditionalFormatting sqref="B317:C317">
    <cfRule type="cellIs" dxfId="488" priority="420" operator="equal">
      <formula>"COMPLETAR"</formula>
    </cfRule>
  </conditionalFormatting>
  <conditionalFormatting sqref="B317:C317">
    <cfRule type="cellIs" dxfId="487" priority="419" operator="equal">
      <formula>"COMPLETAR"</formula>
    </cfRule>
  </conditionalFormatting>
  <conditionalFormatting sqref="B317:C317">
    <cfRule type="cellIs" dxfId="486" priority="418" operator="equal">
      <formula>"COMPLETAR"</formula>
    </cfRule>
  </conditionalFormatting>
  <conditionalFormatting sqref="B317:C317">
    <cfRule type="cellIs" dxfId="485" priority="417" operator="equal">
      <formula>"COMPLETAR"</formula>
    </cfRule>
  </conditionalFormatting>
  <conditionalFormatting sqref="B317:C317">
    <cfRule type="cellIs" dxfId="484" priority="416" operator="equal">
      <formula>"COMPLETAR"</formula>
    </cfRule>
  </conditionalFormatting>
  <conditionalFormatting sqref="B317:C317">
    <cfRule type="cellIs" dxfId="483" priority="415" operator="equal">
      <formula>"COMPLETAR"</formula>
    </cfRule>
  </conditionalFormatting>
  <conditionalFormatting sqref="B317:C317">
    <cfRule type="cellIs" dxfId="482" priority="414" operator="equal">
      <formula>"COMPLETAR"</formula>
    </cfRule>
  </conditionalFormatting>
  <conditionalFormatting sqref="B317:C317">
    <cfRule type="cellIs" dxfId="481" priority="413" operator="equal">
      <formula>"COMPLETAR"</formula>
    </cfRule>
  </conditionalFormatting>
  <conditionalFormatting sqref="B317:C317">
    <cfRule type="cellIs" dxfId="480" priority="412" operator="equal">
      <formula>"COMPLETAR"</formula>
    </cfRule>
  </conditionalFormatting>
  <conditionalFormatting sqref="B317:C317">
    <cfRule type="cellIs" dxfId="479" priority="411" operator="equal">
      <formula>"COMPLETAR"</formula>
    </cfRule>
  </conditionalFormatting>
  <conditionalFormatting sqref="B317:C317">
    <cfRule type="cellIs" dxfId="478" priority="410" operator="equal">
      <formula>"COMPLETAR"</formula>
    </cfRule>
  </conditionalFormatting>
  <conditionalFormatting sqref="B317:C317">
    <cfRule type="cellIs" dxfId="477" priority="409" operator="equal">
      <formula>"COMPLETAR"</formula>
    </cfRule>
  </conditionalFormatting>
  <conditionalFormatting sqref="B318:C318">
    <cfRule type="cellIs" dxfId="476" priority="408" operator="equal">
      <formula>"COMPLETAR"</formula>
    </cfRule>
  </conditionalFormatting>
  <conditionalFormatting sqref="B318:C318">
    <cfRule type="cellIs" dxfId="475" priority="407" operator="equal">
      <formula>"COMPLETAR"</formula>
    </cfRule>
  </conditionalFormatting>
  <conditionalFormatting sqref="B318:C318">
    <cfRule type="cellIs" dxfId="474" priority="406" operator="equal">
      <formula>"COMPLETAR"</formula>
    </cfRule>
  </conditionalFormatting>
  <conditionalFormatting sqref="B318:C318">
    <cfRule type="cellIs" dxfId="473" priority="405" operator="equal">
      <formula>"COMPLETAR"</formula>
    </cfRule>
  </conditionalFormatting>
  <conditionalFormatting sqref="B318:C318">
    <cfRule type="cellIs" dxfId="472" priority="404" operator="equal">
      <formula>"COMPLETAR"</formula>
    </cfRule>
  </conditionalFormatting>
  <conditionalFormatting sqref="B318:C318">
    <cfRule type="cellIs" dxfId="471" priority="403" operator="equal">
      <formula>"COMPLETAR"</formula>
    </cfRule>
  </conditionalFormatting>
  <conditionalFormatting sqref="B318:C318">
    <cfRule type="cellIs" dxfId="470" priority="402" operator="equal">
      <formula>"COMPLETAR"</formula>
    </cfRule>
  </conditionalFormatting>
  <conditionalFormatting sqref="B318:C318">
    <cfRule type="cellIs" dxfId="469" priority="401" operator="equal">
      <formula>"COMPLETAR"</formula>
    </cfRule>
  </conditionalFormatting>
  <conditionalFormatting sqref="B318:C318">
    <cfRule type="cellIs" dxfId="468" priority="400" operator="equal">
      <formula>"COMPLETAR"</formula>
    </cfRule>
  </conditionalFormatting>
  <conditionalFormatting sqref="B318:C318">
    <cfRule type="cellIs" dxfId="467" priority="399" operator="equal">
      <formula>"COMPLETAR"</formula>
    </cfRule>
  </conditionalFormatting>
  <conditionalFormatting sqref="B318:C318">
    <cfRule type="cellIs" dxfId="466" priority="398" operator="equal">
      <formula>"COMPLETAR"</formula>
    </cfRule>
  </conditionalFormatting>
  <conditionalFormatting sqref="B318:C318">
    <cfRule type="cellIs" dxfId="465" priority="397" operator="equal">
      <formula>"COMPLETAR"</formula>
    </cfRule>
  </conditionalFormatting>
  <conditionalFormatting sqref="B318:C318">
    <cfRule type="cellIs" dxfId="464" priority="396" operator="equal">
      <formula>"COMPLETAR"</formula>
    </cfRule>
  </conditionalFormatting>
  <conditionalFormatting sqref="B318:C318">
    <cfRule type="cellIs" dxfId="463" priority="395" operator="equal">
      <formula>"COMPLETAR"</formula>
    </cfRule>
  </conditionalFormatting>
  <conditionalFormatting sqref="B318:C318">
    <cfRule type="cellIs" dxfId="462" priority="394" operator="equal">
      <formula>"COMPLETAR"</formula>
    </cfRule>
  </conditionalFormatting>
  <conditionalFormatting sqref="B318:C318">
    <cfRule type="cellIs" dxfId="461" priority="393" operator="equal">
      <formula>"COMPLETAR"</formula>
    </cfRule>
  </conditionalFormatting>
  <conditionalFormatting sqref="B318:C318">
    <cfRule type="cellIs" dxfId="460" priority="392" operator="equal">
      <formula>"COMPLETAR"</formula>
    </cfRule>
  </conditionalFormatting>
  <conditionalFormatting sqref="B318:C318">
    <cfRule type="cellIs" dxfId="459" priority="391" operator="equal">
      <formula>"COMPLETAR"</formula>
    </cfRule>
  </conditionalFormatting>
  <conditionalFormatting sqref="B318:C318">
    <cfRule type="cellIs" dxfId="458" priority="390" operator="equal">
      <formula>"COMPLETAR"</formula>
    </cfRule>
  </conditionalFormatting>
  <conditionalFormatting sqref="B318:C318">
    <cfRule type="cellIs" dxfId="457" priority="389" operator="equal">
      <formula>"COMPLETAR"</formula>
    </cfRule>
  </conditionalFormatting>
  <conditionalFormatting sqref="B318:C318">
    <cfRule type="cellIs" dxfId="456" priority="388" operator="equal">
      <formula>"COMPLETAR"</formula>
    </cfRule>
  </conditionalFormatting>
  <conditionalFormatting sqref="B318:C318">
    <cfRule type="cellIs" dxfId="455" priority="387" operator="equal">
      <formula>"COMPLETAR"</formula>
    </cfRule>
  </conditionalFormatting>
  <conditionalFormatting sqref="B318:C318">
    <cfRule type="cellIs" dxfId="454" priority="386" operator="equal">
      <formula>"COMPLETAR"</formula>
    </cfRule>
  </conditionalFormatting>
  <conditionalFormatting sqref="B318:C318">
    <cfRule type="cellIs" dxfId="453" priority="385" operator="equal">
      <formula>"COMPLETAR"</formula>
    </cfRule>
  </conditionalFormatting>
  <conditionalFormatting sqref="B318:C318">
    <cfRule type="cellIs" dxfId="452" priority="384" operator="equal">
      <formula>"COMPLETAR"</formula>
    </cfRule>
  </conditionalFormatting>
  <conditionalFormatting sqref="B319:C319">
    <cfRule type="cellIs" dxfId="451" priority="383" operator="equal">
      <formula>"COMPLETAR"</formula>
    </cfRule>
  </conditionalFormatting>
  <conditionalFormatting sqref="B319:C319">
    <cfRule type="cellIs" dxfId="450" priority="382" operator="equal">
      <formula>"COMPLETAR"</formula>
    </cfRule>
  </conditionalFormatting>
  <conditionalFormatting sqref="B319:C319">
    <cfRule type="cellIs" dxfId="449" priority="381" operator="equal">
      <formula>"COMPLETAR"</formula>
    </cfRule>
  </conditionalFormatting>
  <conditionalFormatting sqref="B319:C319">
    <cfRule type="cellIs" dxfId="448" priority="380" operator="equal">
      <formula>"COMPLETAR"</formula>
    </cfRule>
  </conditionalFormatting>
  <conditionalFormatting sqref="B319:C319">
    <cfRule type="cellIs" dxfId="447" priority="379" operator="equal">
      <formula>"COMPLETAR"</formula>
    </cfRule>
  </conditionalFormatting>
  <conditionalFormatting sqref="B319:C319">
    <cfRule type="cellIs" dxfId="446" priority="378" operator="equal">
      <formula>"COMPLETAR"</formula>
    </cfRule>
  </conditionalFormatting>
  <conditionalFormatting sqref="B319:C319">
    <cfRule type="cellIs" dxfId="445" priority="377" operator="equal">
      <formula>"COMPLETAR"</formula>
    </cfRule>
  </conditionalFormatting>
  <conditionalFormatting sqref="B319:C319">
    <cfRule type="cellIs" dxfId="444" priority="376" operator="equal">
      <formula>"COMPLETAR"</formula>
    </cfRule>
  </conditionalFormatting>
  <conditionalFormatting sqref="B319:C319">
    <cfRule type="cellIs" dxfId="443" priority="375" operator="equal">
      <formula>"COMPLETAR"</formula>
    </cfRule>
  </conditionalFormatting>
  <conditionalFormatting sqref="B319:C319">
    <cfRule type="cellIs" dxfId="442" priority="374" operator="equal">
      <formula>"COMPLETAR"</formula>
    </cfRule>
  </conditionalFormatting>
  <conditionalFormatting sqref="B319:C319">
    <cfRule type="cellIs" dxfId="441" priority="373" operator="equal">
      <formula>"COMPLETAR"</formula>
    </cfRule>
  </conditionalFormatting>
  <conditionalFormatting sqref="B319:C319">
    <cfRule type="cellIs" dxfId="440" priority="372" operator="equal">
      <formula>"COMPLETAR"</formula>
    </cfRule>
  </conditionalFormatting>
  <conditionalFormatting sqref="B319:C319">
    <cfRule type="cellIs" dxfId="439" priority="371" operator="equal">
      <formula>"COMPLETAR"</formula>
    </cfRule>
  </conditionalFormatting>
  <conditionalFormatting sqref="B319:C319">
    <cfRule type="cellIs" dxfId="438" priority="370" operator="equal">
      <formula>"COMPLETAR"</formula>
    </cfRule>
  </conditionalFormatting>
  <conditionalFormatting sqref="B319:C319">
    <cfRule type="cellIs" dxfId="437" priority="369" operator="equal">
      <formula>"COMPLETAR"</formula>
    </cfRule>
  </conditionalFormatting>
  <conditionalFormatting sqref="B319:C319">
    <cfRule type="cellIs" dxfId="436" priority="368" operator="equal">
      <formula>"COMPLETAR"</formula>
    </cfRule>
  </conditionalFormatting>
  <conditionalFormatting sqref="B319:C319">
    <cfRule type="cellIs" dxfId="435" priority="367" operator="equal">
      <formula>"COMPLETAR"</formula>
    </cfRule>
  </conditionalFormatting>
  <conditionalFormatting sqref="B319:C319">
    <cfRule type="cellIs" dxfId="434" priority="366" operator="equal">
      <formula>"COMPLETAR"</formula>
    </cfRule>
  </conditionalFormatting>
  <conditionalFormatting sqref="B319:C319">
    <cfRule type="cellIs" dxfId="433" priority="365" operator="equal">
      <formula>"COMPLETAR"</formula>
    </cfRule>
  </conditionalFormatting>
  <conditionalFormatting sqref="B319:C319">
    <cfRule type="cellIs" dxfId="432" priority="364" operator="equal">
      <formula>"COMPLETAR"</formula>
    </cfRule>
  </conditionalFormatting>
  <conditionalFormatting sqref="B319:C319">
    <cfRule type="cellIs" dxfId="431" priority="363" operator="equal">
      <formula>"COMPLETAR"</formula>
    </cfRule>
  </conditionalFormatting>
  <conditionalFormatting sqref="B319:C319">
    <cfRule type="cellIs" dxfId="430" priority="362" operator="equal">
      <formula>"COMPLETAR"</formula>
    </cfRule>
  </conditionalFormatting>
  <conditionalFormatting sqref="B319:C319">
    <cfRule type="cellIs" dxfId="429" priority="361" operator="equal">
      <formula>"COMPLETAR"</formula>
    </cfRule>
  </conditionalFormatting>
  <conditionalFormatting sqref="B319:C319">
    <cfRule type="cellIs" dxfId="428" priority="360" operator="equal">
      <formula>"COMPLETAR"</formula>
    </cfRule>
  </conditionalFormatting>
  <conditionalFormatting sqref="B319:C319">
    <cfRule type="cellIs" dxfId="427" priority="359" operator="equal">
      <formula>"COMPLETAR"</formula>
    </cfRule>
  </conditionalFormatting>
  <conditionalFormatting sqref="B320:C320">
    <cfRule type="cellIs" dxfId="426" priority="358" operator="equal">
      <formula>"COMPLETAR"</formula>
    </cfRule>
  </conditionalFormatting>
  <conditionalFormatting sqref="B320:C320">
    <cfRule type="cellIs" dxfId="425" priority="357" operator="equal">
      <formula>"COMPLETAR"</formula>
    </cfRule>
  </conditionalFormatting>
  <conditionalFormatting sqref="B320:C320">
    <cfRule type="cellIs" dxfId="424" priority="356" operator="equal">
      <formula>"COMPLETAR"</formula>
    </cfRule>
  </conditionalFormatting>
  <conditionalFormatting sqref="B320:C320">
    <cfRule type="cellIs" dxfId="423" priority="355" operator="equal">
      <formula>"COMPLETAR"</formula>
    </cfRule>
  </conditionalFormatting>
  <conditionalFormatting sqref="B320:C320">
    <cfRule type="cellIs" dxfId="422" priority="354" operator="equal">
      <formula>"COMPLETAR"</formula>
    </cfRule>
  </conditionalFormatting>
  <conditionalFormatting sqref="B320:C320">
    <cfRule type="cellIs" dxfId="421" priority="353" operator="equal">
      <formula>"COMPLETAR"</formula>
    </cfRule>
  </conditionalFormatting>
  <conditionalFormatting sqref="B320:C320">
    <cfRule type="cellIs" dxfId="420" priority="352" operator="equal">
      <formula>"COMPLETAR"</formula>
    </cfRule>
  </conditionalFormatting>
  <conditionalFormatting sqref="B320:C320">
    <cfRule type="cellIs" dxfId="419" priority="351" operator="equal">
      <formula>"COMPLETAR"</formula>
    </cfRule>
  </conditionalFormatting>
  <conditionalFormatting sqref="B320:C320">
    <cfRule type="cellIs" dxfId="418" priority="350" operator="equal">
      <formula>"COMPLETAR"</formula>
    </cfRule>
  </conditionalFormatting>
  <conditionalFormatting sqref="B320:C320">
    <cfRule type="cellIs" dxfId="417" priority="349" operator="equal">
      <formula>"COMPLETAR"</formula>
    </cfRule>
  </conditionalFormatting>
  <conditionalFormatting sqref="B320:C320">
    <cfRule type="cellIs" dxfId="416" priority="348" operator="equal">
      <formula>"COMPLETAR"</formula>
    </cfRule>
  </conditionalFormatting>
  <conditionalFormatting sqref="B320:C320">
    <cfRule type="cellIs" dxfId="415" priority="347" operator="equal">
      <formula>"COMPLETAR"</formula>
    </cfRule>
  </conditionalFormatting>
  <conditionalFormatting sqref="B320:C320">
    <cfRule type="cellIs" dxfId="414" priority="346" operator="equal">
      <formula>"COMPLETAR"</formula>
    </cfRule>
  </conditionalFormatting>
  <conditionalFormatting sqref="B320:C320">
    <cfRule type="cellIs" dxfId="413" priority="345" operator="equal">
      <formula>"COMPLETAR"</formula>
    </cfRule>
  </conditionalFormatting>
  <conditionalFormatting sqref="B320:C320">
    <cfRule type="cellIs" dxfId="412" priority="344" operator="equal">
      <formula>"COMPLETAR"</formula>
    </cfRule>
  </conditionalFormatting>
  <conditionalFormatting sqref="B320:C320">
    <cfRule type="cellIs" dxfId="411" priority="343" operator="equal">
      <formula>"COMPLETAR"</formula>
    </cfRule>
  </conditionalFormatting>
  <conditionalFormatting sqref="B320:C320">
    <cfRule type="cellIs" dxfId="410" priority="342" operator="equal">
      <formula>"COMPLETAR"</formula>
    </cfRule>
  </conditionalFormatting>
  <conditionalFormatting sqref="B320:C320">
    <cfRule type="cellIs" dxfId="409" priority="341" operator="equal">
      <formula>"COMPLETAR"</formula>
    </cfRule>
  </conditionalFormatting>
  <conditionalFormatting sqref="B320:C320">
    <cfRule type="cellIs" dxfId="408" priority="340" operator="equal">
      <formula>"COMPLETAR"</formula>
    </cfRule>
  </conditionalFormatting>
  <conditionalFormatting sqref="B320:C320">
    <cfRule type="cellIs" dxfId="407" priority="339" operator="equal">
      <formula>"COMPLETAR"</formula>
    </cfRule>
  </conditionalFormatting>
  <conditionalFormatting sqref="B320:C320">
    <cfRule type="cellIs" dxfId="406" priority="338" operator="equal">
      <formula>"COMPLETAR"</formula>
    </cfRule>
  </conditionalFormatting>
  <conditionalFormatting sqref="B320:C320">
    <cfRule type="cellIs" dxfId="405" priority="337" operator="equal">
      <formula>"COMPLETAR"</formula>
    </cfRule>
  </conditionalFormatting>
  <conditionalFormatting sqref="B320:C320">
    <cfRule type="cellIs" dxfId="404" priority="336" operator="equal">
      <formula>"COMPLETAR"</formula>
    </cfRule>
  </conditionalFormatting>
  <conditionalFormatting sqref="B320:C320">
    <cfRule type="cellIs" dxfId="403" priority="335" operator="equal">
      <formula>"COMPLETAR"</formula>
    </cfRule>
  </conditionalFormatting>
  <conditionalFormatting sqref="B320:C320">
    <cfRule type="cellIs" dxfId="402" priority="334" operator="equal">
      <formula>"COMPLETAR"</formula>
    </cfRule>
  </conditionalFormatting>
  <conditionalFormatting sqref="B320:C320">
    <cfRule type="cellIs" dxfId="401" priority="333" operator="equal">
      <formula>"COMPLETAR"</formula>
    </cfRule>
  </conditionalFormatting>
  <conditionalFormatting sqref="B320:C320">
    <cfRule type="cellIs" dxfId="400" priority="332" operator="equal">
      <formula>"COMPLETAR"</formula>
    </cfRule>
  </conditionalFormatting>
  <conditionalFormatting sqref="B320:C320">
    <cfRule type="cellIs" dxfId="399" priority="331" operator="equal">
      <formula>"COMPLETAR"</formula>
    </cfRule>
  </conditionalFormatting>
  <conditionalFormatting sqref="B320:C320">
    <cfRule type="cellIs" dxfId="398" priority="330" operator="equal">
      <formula>"COMPLETAR"</formula>
    </cfRule>
  </conditionalFormatting>
  <conditionalFormatting sqref="B321:C321">
    <cfRule type="cellIs" dxfId="397" priority="329" operator="equal">
      <formula>"COMPLETAR"</formula>
    </cfRule>
  </conditionalFormatting>
  <conditionalFormatting sqref="B321:C321">
    <cfRule type="cellIs" dxfId="396" priority="328" operator="equal">
      <formula>"COMPLETAR"</formula>
    </cfRule>
  </conditionalFormatting>
  <conditionalFormatting sqref="B321:C321">
    <cfRule type="cellIs" dxfId="395" priority="327" operator="equal">
      <formula>"COMPLETAR"</formula>
    </cfRule>
  </conditionalFormatting>
  <conditionalFormatting sqref="B321:C321">
    <cfRule type="cellIs" dxfId="394" priority="326" operator="equal">
      <formula>"COMPLETAR"</formula>
    </cfRule>
  </conditionalFormatting>
  <conditionalFormatting sqref="B321:C321">
    <cfRule type="cellIs" dxfId="393" priority="325" operator="equal">
      <formula>"COMPLETAR"</formula>
    </cfRule>
  </conditionalFormatting>
  <conditionalFormatting sqref="B321:C321">
    <cfRule type="cellIs" dxfId="392" priority="324" operator="equal">
      <formula>"COMPLETAR"</formula>
    </cfRule>
  </conditionalFormatting>
  <conditionalFormatting sqref="B321:C321">
    <cfRule type="cellIs" dxfId="391" priority="323" operator="equal">
      <formula>"COMPLETAR"</formula>
    </cfRule>
  </conditionalFormatting>
  <conditionalFormatting sqref="B321:C321">
    <cfRule type="cellIs" dxfId="390" priority="322" operator="equal">
      <formula>"COMPLETAR"</formula>
    </cfRule>
  </conditionalFormatting>
  <conditionalFormatting sqref="B321:C321">
    <cfRule type="cellIs" dxfId="389" priority="321" operator="equal">
      <formula>"COMPLETAR"</formula>
    </cfRule>
  </conditionalFormatting>
  <conditionalFormatting sqref="B321:C321">
    <cfRule type="cellIs" dxfId="388" priority="320" operator="equal">
      <formula>"COMPLETAR"</formula>
    </cfRule>
  </conditionalFormatting>
  <conditionalFormatting sqref="B321:C321">
    <cfRule type="cellIs" dxfId="387" priority="319" operator="equal">
      <formula>"COMPLETAR"</formula>
    </cfRule>
  </conditionalFormatting>
  <conditionalFormatting sqref="B321:C321">
    <cfRule type="cellIs" dxfId="386" priority="318" operator="equal">
      <formula>"COMPLETAR"</formula>
    </cfRule>
  </conditionalFormatting>
  <conditionalFormatting sqref="B321:C321">
    <cfRule type="cellIs" dxfId="385" priority="317" operator="equal">
      <formula>"COMPLETAR"</formula>
    </cfRule>
  </conditionalFormatting>
  <conditionalFormatting sqref="B321:C321">
    <cfRule type="cellIs" dxfId="384" priority="316" operator="equal">
      <formula>"COMPLETAR"</formula>
    </cfRule>
  </conditionalFormatting>
  <conditionalFormatting sqref="B321:C321">
    <cfRule type="cellIs" dxfId="383" priority="315" operator="equal">
      <formula>"COMPLETAR"</formula>
    </cfRule>
  </conditionalFormatting>
  <conditionalFormatting sqref="B321:C321">
    <cfRule type="cellIs" dxfId="382" priority="314" operator="equal">
      <formula>"COMPLETAR"</formula>
    </cfRule>
  </conditionalFormatting>
  <conditionalFormatting sqref="B321:C321">
    <cfRule type="cellIs" dxfId="381" priority="313" operator="equal">
      <formula>"COMPLETAR"</formula>
    </cfRule>
  </conditionalFormatting>
  <conditionalFormatting sqref="B321:C321">
    <cfRule type="cellIs" dxfId="380" priority="312" operator="equal">
      <formula>"COMPLETAR"</formula>
    </cfRule>
  </conditionalFormatting>
  <conditionalFormatting sqref="B321:C321">
    <cfRule type="cellIs" dxfId="379" priority="311" operator="equal">
      <formula>"COMPLETAR"</formula>
    </cfRule>
  </conditionalFormatting>
  <conditionalFormatting sqref="B321:C321">
    <cfRule type="cellIs" dxfId="378" priority="310" operator="equal">
      <formula>"COMPLETAR"</formula>
    </cfRule>
  </conditionalFormatting>
  <conditionalFormatting sqref="B321:C321">
    <cfRule type="cellIs" dxfId="377" priority="309" operator="equal">
      <formula>"COMPLETAR"</formula>
    </cfRule>
  </conditionalFormatting>
  <conditionalFormatting sqref="B321:C321">
    <cfRule type="cellIs" dxfId="376" priority="308" operator="equal">
      <formula>"COMPLETAR"</formula>
    </cfRule>
  </conditionalFormatting>
  <conditionalFormatting sqref="B321:C321">
    <cfRule type="cellIs" dxfId="375" priority="307" operator="equal">
      <formula>"COMPLETAR"</formula>
    </cfRule>
  </conditionalFormatting>
  <conditionalFormatting sqref="B321:C321">
    <cfRule type="cellIs" dxfId="374" priority="306" operator="equal">
      <formula>"COMPLETAR"</formula>
    </cfRule>
  </conditionalFormatting>
  <conditionalFormatting sqref="B321:C321">
    <cfRule type="cellIs" dxfId="373" priority="305" operator="equal">
      <formula>"COMPLETAR"</formula>
    </cfRule>
  </conditionalFormatting>
  <conditionalFormatting sqref="B321:C321">
    <cfRule type="cellIs" dxfId="372" priority="304" operator="equal">
      <formula>"COMPLETAR"</formula>
    </cfRule>
  </conditionalFormatting>
  <conditionalFormatting sqref="B321:C321">
    <cfRule type="cellIs" dxfId="371" priority="303" operator="equal">
      <formula>"COMPLETAR"</formula>
    </cfRule>
  </conditionalFormatting>
  <conditionalFormatting sqref="B321:C321">
    <cfRule type="cellIs" dxfId="370" priority="302" operator="equal">
      <formula>"COMPLETAR"</formula>
    </cfRule>
  </conditionalFormatting>
  <conditionalFormatting sqref="B321:C321">
    <cfRule type="cellIs" dxfId="369" priority="301" operator="equal">
      <formula>"COMPLETAR"</formula>
    </cfRule>
  </conditionalFormatting>
  <conditionalFormatting sqref="B321:C321">
    <cfRule type="cellIs" dxfId="368" priority="300" operator="equal">
      <formula>"COMPLETAR"</formula>
    </cfRule>
  </conditionalFormatting>
  <conditionalFormatting sqref="B321:C321">
    <cfRule type="cellIs" dxfId="367" priority="299" operator="equal">
      <formula>"COMPLETAR"</formula>
    </cfRule>
  </conditionalFormatting>
  <conditionalFormatting sqref="B321:C321">
    <cfRule type="cellIs" dxfId="366" priority="298" operator="equal">
      <formula>"COMPLETAR"</formula>
    </cfRule>
  </conditionalFormatting>
  <conditionalFormatting sqref="B322:C322">
    <cfRule type="cellIs" dxfId="365" priority="297" operator="equal">
      <formula>"COMPLETAR"</formula>
    </cfRule>
  </conditionalFormatting>
  <conditionalFormatting sqref="B322:C322">
    <cfRule type="cellIs" dxfId="364" priority="296" operator="equal">
      <formula>"COMPLETAR"</formula>
    </cfRule>
  </conditionalFormatting>
  <conditionalFormatting sqref="B322:C322">
    <cfRule type="cellIs" dxfId="363" priority="295" operator="equal">
      <formula>"COMPLETAR"</formula>
    </cfRule>
  </conditionalFormatting>
  <conditionalFormatting sqref="B322:C322">
    <cfRule type="cellIs" dxfId="362" priority="294" operator="equal">
      <formula>"COMPLETAR"</formula>
    </cfRule>
  </conditionalFormatting>
  <conditionalFormatting sqref="B322:C322">
    <cfRule type="cellIs" dxfId="361" priority="293" operator="equal">
      <formula>"COMPLETAR"</formula>
    </cfRule>
  </conditionalFormatting>
  <conditionalFormatting sqref="B322:C322">
    <cfRule type="cellIs" dxfId="360" priority="292" operator="equal">
      <formula>"COMPLETAR"</formula>
    </cfRule>
  </conditionalFormatting>
  <conditionalFormatting sqref="B322:C322">
    <cfRule type="cellIs" dxfId="359" priority="291" operator="equal">
      <formula>"COMPLETAR"</formula>
    </cfRule>
  </conditionalFormatting>
  <conditionalFormatting sqref="B322:C322">
    <cfRule type="cellIs" dxfId="358" priority="290" operator="equal">
      <formula>"COMPLETAR"</formula>
    </cfRule>
  </conditionalFormatting>
  <conditionalFormatting sqref="B322:C322">
    <cfRule type="cellIs" dxfId="357" priority="289" operator="equal">
      <formula>"COMPLETAR"</formula>
    </cfRule>
  </conditionalFormatting>
  <conditionalFormatting sqref="B322:C322">
    <cfRule type="cellIs" dxfId="356" priority="288" operator="equal">
      <formula>"COMPLETAR"</formula>
    </cfRule>
  </conditionalFormatting>
  <conditionalFormatting sqref="B322:C322">
    <cfRule type="cellIs" dxfId="355" priority="287" operator="equal">
      <formula>"COMPLETAR"</formula>
    </cfRule>
  </conditionalFormatting>
  <conditionalFormatting sqref="B322:C322">
    <cfRule type="cellIs" dxfId="354" priority="286" operator="equal">
      <formula>"COMPLETAR"</formula>
    </cfRule>
  </conditionalFormatting>
  <conditionalFormatting sqref="B322:C322">
    <cfRule type="cellIs" dxfId="353" priority="285" operator="equal">
      <formula>"COMPLETAR"</formula>
    </cfRule>
  </conditionalFormatting>
  <conditionalFormatting sqref="B322:C322">
    <cfRule type="cellIs" dxfId="352" priority="284" operator="equal">
      <formula>"COMPLETAR"</formula>
    </cfRule>
  </conditionalFormatting>
  <conditionalFormatting sqref="B322:C322">
    <cfRule type="cellIs" dxfId="351" priority="283" operator="equal">
      <formula>"COMPLETAR"</formula>
    </cfRule>
  </conditionalFormatting>
  <conditionalFormatting sqref="B322:C322">
    <cfRule type="cellIs" dxfId="350" priority="282" operator="equal">
      <formula>"COMPLETAR"</formula>
    </cfRule>
  </conditionalFormatting>
  <conditionalFormatting sqref="B322:C322">
    <cfRule type="cellIs" dxfId="349" priority="281" operator="equal">
      <formula>"COMPLETAR"</formula>
    </cfRule>
  </conditionalFormatting>
  <conditionalFormatting sqref="B322:C322">
    <cfRule type="cellIs" dxfId="348" priority="280" operator="equal">
      <formula>"COMPLETAR"</formula>
    </cfRule>
  </conditionalFormatting>
  <conditionalFormatting sqref="B322:C322">
    <cfRule type="cellIs" dxfId="347" priority="279" operator="equal">
      <formula>"COMPLETAR"</formula>
    </cfRule>
  </conditionalFormatting>
  <conditionalFormatting sqref="B322:C322">
    <cfRule type="cellIs" dxfId="346" priority="278" operator="equal">
      <formula>"COMPLETAR"</formula>
    </cfRule>
  </conditionalFormatting>
  <conditionalFormatting sqref="B322:C322">
    <cfRule type="cellIs" dxfId="345" priority="277" operator="equal">
      <formula>"COMPLETAR"</formula>
    </cfRule>
  </conditionalFormatting>
  <conditionalFormatting sqref="B322:C322">
    <cfRule type="cellIs" dxfId="344" priority="276" operator="equal">
      <formula>"COMPLETAR"</formula>
    </cfRule>
  </conditionalFormatting>
  <conditionalFormatting sqref="B322:C322">
    <cfRule type="cellIs" dxfId="343" priority="275" operator="equal">
      <formula>"COMPLETAR"</formula>
    </cfRule>
  </conditionalFormatting>
  <conditionalFormatting sqref="B322:C322">
    <cfRule type="cellIs" dxfId="342" priority="274" operator="equal">
      <formula>"COMPLETAR"</formula>
    </cfRule>
  </conditionalFormatting>
  <conditionalFormatting sqref="B322:C322">
    <cfRule type="cellIs" dxfId="341" priority="273" operator="equal">
      <formula>"COMPLETAR"</formula>
    </cfRule>
  </conditionalFormatting>
  <conditionalFormatting sqref="B322:C322">
    <cfRule type="cellIs" dxfId="340" priority="272" operator="equal">
      <formula>"COMPLETAR"</formula>
    </cfRule>
  </conditionalFormatting>
  <conditionalFormatting sqref="B322:C322">
    <cfRule type="cellIs" dxfId="339" priority="271" operator="equal">
      <formula>"COMPLETAR"</formula>
    </cfRule>
  </conditionalFormatting>
  <conditionalFormatting sqref="B322:C322">
    <cfRule type="cellIs" dxfId="338" priority="270" operator="equal">
      <formula>"COMPLETAR"</formula>
    </cfRule>
  </conditionalFormatting>
  <conditionalFormatting sqref="B322:C322">
    <cfRule type="cellIs" dxfId="337" priority="269" operator="equal">
      <formula>"COMPLETAR"</formula>
    </cfRule>
  </conditionalFormatting>
  <conditionalFormatting sqref="B322:C322">
    <cfRule type="cellIs" dxfId="336" priority="268" operator="equal">
      <formula>"COMPLETAR"</formula>
    </cfRule>
  </conditionalFormatting>
  <conditionalFormatting sqref="B322:C322">
    <cfRule type="cellIs" dxfId="335" priority="267" operator="equal">
      <formula>"COMPLETAR"</formula>
    </cfRule>
  </conditionalFormatting>
  <conditionalFormatting sqref="B322:C322">
    <cfRule type="cellIs" dxfId="334" priority="266" operator="equal">
      <formula>"COMPLETAR"</formula>
    </cfRule>
  </conditionalFormatting>
  <conditionalFormatting sqref="B322:C322">
    <cfRule type="cellIs" dxfId="333" priority="265" operator="equal">
      <formula>"COMPLETAR"</formula>
    </cfRule>
  </conditionalFormatting>
  <conditionalFormatting sqref="B323:C323">
    <cfRule type="cellIs" dxfId="332" priority="264" operator="equal">
      <formula>"COMPLETAR"</formula>
    </cfRule>
  </conditionalFormatting>
  <conditionalFormatting sqref="B323:C323">
    <cfRule type="cellIs" dxfId="331" priority="263" operator="equal">
      <formula>"COMPLETAR"</formula>
    </cfRule>
  </conditionalFormatting>
  <conditionalFormatting sqref="B323:C323">
    <cfRule type="cellIs" dxfId="330" priority="262" operator="equal">
      <formula>"COMPLETAR"</formula>
    </cfRule>
  </conditionalFormatting>
  <conditionalFormatting sqref="B323:C323">
    <cfRule type="cellIs" dxfId="329" priority="261" operator="equal">
      <formula>"COMPLETAR"</formula>
    </cfRule>
  </conditionalFormatting>
  <conditionalFormatting sqref="B323:C323">
    <cfRule type="cellIs" dxfId="328" priority="260" operator="equal">
      <formula>"COMPLETAR"</formula>
    </cfRule>
  </conditionalFormatting>
  <conditionalFormatting sqref="B323:C323">
    <cfRule type="cellIs" dxfId="327" priority="259" operator="equal">
      <formula>"COMPLETAR"</formula>
    </cfRule>
  </conditionalFormatting>
  <conditionalFormatting sqref="B323:C323">
    <cfRule type="cellIs" dxfId="326" priority="258" operator="equal">
      <formula>"COMPLETAR"</formula>
    </cfRule>
  </conditionalFormatting>
  <conditionalFormatting sqref="B323:C323">
    <cfRule type="cellIs" dxfId="325" priority="257" operator="equal">
      <formula>"COMPLETAR"</formula>
    </cfRule>
  </conditionalFormatting>
  <conditionalFormatting sqref="B323:C323">
    <cfRule type="cellIs" dxfId="324" priority="256" operator="equal">
      <formula>"COMPLETAR"</formula>
    </cfRule>
  </conditionalFormatting>
  <conditionalFormatting sqref="B323:C323">
    <cfRule type="cellIs" dxfId="323" priority="255" operator="equal">
      <formula>"COMPLETAR"</formula>
    </cfRule>
  </conditionalFormatting>
  <conditionalFormatting sqref="B323:C323">
    <cfRule type="cellIs" dxfId="322" priority="254" operator="equal">
      <formula>"COMPLETAR"</formula>
    </cfRule>
  </conditionalFormatting>
  <conditionalFormatting sqref="B323:C323">
    <cfRule type="cellIs" dxfId="321" priority="253" operator="equal">
      <formula>"COMPLETAR"</formula>
    </cfRule>
  </conditionalFormatting>
  <conditionalFormatting sqref="B323:C323">
    <cfRule type="cellIs" dxfId="320" priority="252" operator="equal">
      <formula>"COMPLETAR"</formula>
    </cfRule>
  </conditionalFormatting>
  <conditionalFormatting sqref="B323:C323">
    <cfRule type="cellIs" dxfId="319" priority="251" operator="equal">
      <formula>"COMPLETAR"</formula>
    </cfRule>
  </conditionalFormatting>
  <conditionalFormatting sqref="B323:C323">
    <cfRule type="cellIs" dxfId="318" priority="250" operator="equal">
      <formula>"COMPLETAR"</formula>
    </cfRule>
  </conditionalFormatting>
  <conditionalFormatting sqref="B323:C323">
    <cfRule type="cellIs" dxfId="317" priority="249" operator="equal">
      <formula>"COMPLETAR"</formula>
    </cfRule>
  </conditionalFormatting>
  <conditionalFormatting sqref="B323:C323">
    <cfRule type="cellIs" dxfId="316" priority="248" operator="equal">
      <formula>"COMPLETAR"</formula>
    </cfRule>
  </conditionalFormatting>
  <conditionalFormatting sqref="B323:C323">
    <cfRule type="cellIs" dxfId="315" priority="247" operator="equal">
      <formula>"COMPLETAR"</formula>
    </cfRule>
  </conditionalFormatting>
  <conditionalFormatting sqref="B323:C323">
    <cfRule type="cellIs" dxfId="314" priority="246" operator="equal">
      <formula>"COMPLETAR"</formula>
    </cfRule>
  </conditionalFormatting>
  <conditionalFormatting sqref="B323:C323">
    <cfRule type="cellIs" dxfId="313" priority="245" operator="equal">
      <formula>"COMPLETAR"</formula>
    </cfRule>
  </conditionalFormatting>
  <conditionalFormatting sqref="B323:C323">
    <cfRule type="cellIs" dxfId="312" priority="244" operator="equal">
      <formula>"COMPLETAR"</formula>
    </cfRule>
  </conditionalFormatting>
  <conditionalFormatting sqref="B323:C323">
    <cfRule type="cellIs" dxfId="311" priority="243" operator="equal">
      <formula>"COMPLETAR"</formula>
    </cfRule>
  </conditionalFormatting>
  <conditionalFormatting sqref="B323:C323">
    <cfRule type="cellIs" dxfId="310" priority="242" operator="equal">
      <formula>"COMPLETAR"</formula>
    </cfRule>
  </conditionalFormatting>
  <conditionalFormatting sqref="B323:C323">
    <cfRule type="cellIs" dxfId="309" priority="241" operator="equal">
      <formula>"COMPLETAR"</formula>
    </cfRule>
  </conditionalFormatting>
  <conditionalFormatting sqref="B323:C323">
    <cfRule type="cellIs" dxfId="308" priority="240" operator="equal">
      <formula>"COMPLETAR"</formula>
    </cfRule>
  </conditionalFormatting>
  <conditionalFormatting sqref="B323:C323">
    <cfRule type="cellIs" dxfId="307" priority="239" operator="equal">
      <formula>"COMPLETAR"</formula>
    </cfRule>
  </conditionalFormatting>
  <conditionalFormatting sqref="B323:C323">
    <cfRule type="cellIs" dxfId="306" priority="238" operator="equal">
      <formula>"COMPLETAR"</formula>
    </cfRule>
  </conditionalFormatting>
  <conditionalFormatting sqref="B323:C323">
    <cfRule type="cellIs" dxfId="305" priority="237" operator="equal">
      <formula>"COMPLETAR"</formula>
    </cfRule>
  </conditionalFormatting>
  <conditionalFormatting sqref="B323:C323">
    <cfRule type="cellIs" dxfId="304" priority="236" operator="equal">
      <formula>"COMPLETAR"</formula>
    </cfRule>
  </conditionalFormatting>
  <conditionalFormatting sqref="B323:C323">
    <cfRule type="cellIs" dxfId="303" priority="235" operator="equal">
      <formula>"COMPLETAR"</formula>
    </cfRule>
  </conditionalFormatting>
  <conditionalFormatting sqref="B323:C323">
    <cfRule type="cellIs" dxfId="302" priority="234" operator="equal">
      <formula>"COMPLETAR"</formula>
    </cfRule>
  </conditionalFormatting>
  <conditionalFormatting sqref="B323:C323">
    <cfRule type="cellIs" dxfId="301" priority="233" operator="equal">
      <formula>"COMPLETAR"</formula>
    </cfRule>
  </conditionalFormatting>
  <conditionalFormatting sqref="B323:C323">
    <cfRule type="cellIs" dxfId="300" priority="232" operator="equal">
      <formula>"COMPLETAR"</formula>
    </cfRule>
  </conditionalFormatting>
  <conditionalFormatting sqref="B324:C324">
    <cfRule type="cellIs" dxfId="299" priority="231" operator="equal">
      <formula>"COMPLETAR"</formula>
    </cfRule>
  </conditionalFormatting>
  <conditionalFormatting sqref="B324:C324">
    <cfRule type="cellIs" dxfId="298" priority="230" operator="equal">
      <formula>"COMPLETAR"</formula>
    </cfRule>
  </conditionalFormatting>
  <conditionalFormatting sqref="B324:C324">
    <cfRule type="cellIs" dxfId="297" priority="229" operator="equal">
      <formula>"COMPLETAR"</formula>
    </cfRule>
  </conditionalFormatting>
  <conditionalFormatting sqref="B324:C324">
    <cfRule type="cellIs" dxfId="296" priority="228" operator="equal">
      <formula>"COMPLETAR"</formula>
    </cfRule>
  </conditionalFormatting>
  <conditionalFormatting sqref="B324:C324">
    <cfRule type="cellIs" dxfId="295" priority="227" operator="equal">
      <formula>"COMPLETAR"</formula>
    </cfRule>
  </conditionalFormatting>
  <conditionalFormatting sqref="B324:C324">
    <cfRule type="cellIs" dxfId="294" priority="226" operator="equal">
      <formula>"COMPLETAR"</formula>
    </cfRule>
  </conditionalFormatting>
  <conditionalFormatting sqref="B324:C324">
    <cfRule type="cellIs" dxfId="293" priority="225" operator="equal">
      <formula>"COMPLETAR"</formula>
    </cfRule>
  </conditionalFormatting>
  <conditionalFormatting sqref="B324:C324">
    <cfRule type="cellIs" dxfId="292" priority="224" operator="equal">
      <formula>"COMPLETAR"</formula>
    </cfRule>
  </conditionalFormatting>
  <conditionalFormatting sqref="B324:C324">
    <cfRule type="cellIs" dxfId="291" priority="223" operator="equal">
      <formula>"COMPLETAR"</formula>
    </cfRule>
  </conditionalFormatting>
  <conditionalFormatting sqref="B324:C324">
    <cfRule type="cellIs" dxfId="290" priority="222" operator="equal">
      <formula>"COMPLETAR"</formula>
    </cfRule>
  </conditionalFormatting>
  <conditionalFormatting sqref="B324:C324">
    <cfRule type="cellIs" dxfId="289" priority="221" operator="equal">
      <formula>"COMPLETAR"</formula>
    </cfRule>
  </conditionalFormatting>
  <conditionalFormatting sqref="B324:C324">
    <cfRule type="cellIs" dxfId="288" priority="220" operator="equal">
      <formula>"COMPLETAR"</formula>
    </cfRule>
  </conditionalFormatting>
  <conditionalFormatting sqref="B324:C324">
    <cfRule type="cellIs" dxfId="287" priority="219" operator="equal">
      <formula>"COMPLETAR"</formula>
    </cfRule>
  </conditionalFormatting>
  <conditionalFormatting sqref="B324:C324">
    <cfRule type="cellIs" dxfId="286" priority="218" operator="equal">
      <formula>"COMPLETAR"</formula>
    </cfRule>
  </conditionalFormatting>
  <conditionalFormatting sqref="B324:C324">
    <cfRule type="cellIs" dxfId="285" priority="217" operator="equal">
      <formula>"COMPLETAR"</formula>
    </cfRule>
  </conditionalFormatting>
  <conditionalFormatting sqref="B324:C324">
    <cfRule type="cellIs" dxfId="284" priority="216" operator="equal">
      <formula>"COMPLETAR"</formula>
    </cfRule>
  </conditionalFormatting>
  <conditionalFormatting sqref="B324:C324">
    <cfRule type="cellIs" dxfId="283" priority="215" operator="equal">
      <formula>"COMPLETAR"</formula>
    </cfRule>
  </conditionalFormatting>
  <conditionalFormatting sqref="B324:C324">
    <cfRule type="cellIs" dxfId="282" priority="214" operator="equal">
      <formula>"COMPLETAR"</formula>
    </cfRule>
  </conditionalFormatting>
  <conditionalFormatting sqref="B324:C324">
    <cfRule type="cellIs" dxfId="281" priority="213" operator="equal">
      <formula>"COMPLETAR"</formula>
    </cfRule>
  </conditionalFormatting>
  <conditionalFormatting sqref="B324:C324">
    <cfRule type="cellIs" dxfId="280" priority="212" operator="equal">
      <formula>"COMPLETAR"</formula>
    </cfRule>
  </conditionalFormatting>
  <conditionalFormatting sqref="B324:C324">
    <cfRule type="cellIs" dxfId="279" priority="211" operator="equal">
      <formula>"COMPLETAR"</formula>
    </cfRule>
  </conditionalFormatting>
  <conditionalFormatting sqref="B324:C324">
    <cfRule type="cellIs" dxfId="278" priority="210" operator="equal">
      <formula>"COMPLETAR"</formula>
    </cfRule>
  </conditionalFormatting>
  <conditionalFormatting sqref="B324:C324">
    <cfRule type="cellIs" dxfId="277" priority="209" operator="equal">
      <formula>"COMPLETAR"</formula>
    </cfRule>
  </conditionalFormatting>
  <conditionalFormatting sqref="B324:C324">
    <cfRule type="cellIs" dxfId="276" priority="208" operator="equal">
      <formula>"COMPLETAR"</formula>
    </cfRule>
  </conditionalFormatting>
  <conditionalFormatting sqref="B324:C324">
    <cfRule type="cellIs" dxfId="275" priority="207" operator="equal">
      <formula>"COMPLETAR"</formula>
    </cfRule>
  </conditionalFormatting>
  <conditionalFormatting sqref="B324:C324">
    <cfRule type="cellIs" dxfId="274" priority="206" operator="equal">
      <formula>"COMPLETAR"</formula>
    </cfRule>
  </conditionalFormatting>
  <conditionalFormatting sqref="B324:C324">
    <cfRule type="cellIs" dxfId="273" priority="205" operator="equal">
      <formula>"COMPLETAR"</formula>
    </cfRule>
  </conditionalFormatting>
  <conditionalFormatting sqref="B324:C324">
    <cfRule type="cellIs" dxfId="272" priority="204" operator="equal">
      <formula>"COMPLETAR"</formula>
    </cfRule>
  </conditionalFormatting>
  <conditionalFormatting sqref="B324:C324">
    <cfRule type="cellIs" dxfId="271" priority="203" operator="equal">
      <formula>"COMPLETAR"</formula>
    </cfRule>
  </conditionalFormatting>
  <conditionalFormatting sqref="B324:C324">
    <cfRule type="cellIs" dxfId="270" priority="202" operator="equal">
      <formula>"COMPLETAR"</formula>
    </cfRule>
  </conditionalFormatting>
  <conditionalFormatting sqref="B324:C324">
    <cfRule type="cellIs" dxfId="269" priority="201" operator="equal">
      <formula>"COMPLETAR"</formula>
    </cfRule>
  </conditionalFormatting>
  <conditionalFormatting sqref="B324:C324">
    <cfRule type="cellIs" dxfId="268" priority="200" operator="equal">
      <formula>"COMPLETAR"</formula>
    </cfRule>
  </conditionalFormatting>
  <conditionalFormatting sqref="B324:C324">
    <cfRule type="cellIs" dxfId="267" priority="199" operator="equal">
      <formula>"COMPLETAR"</formula>
    </cfRule>
  </conditionalFormatting>
  <conditionalFormatting sqref="B325:C325">
    <cfRule type="cellIs" dxfId="266" priority="198" operator="equal">
      <formula>"COMPLETAR"</formula>
    </cfRule>
  </conditionalFormatting>
  <conditionalFormatting sqref="B325:C325">
    <cfRule type="cellIs" dxfId="265" priority="197" operator="equal">
      <formula>"COMPLETAR"</formula>
    </cfRule>
  </conditionalFormatting>
  <conditionalFormatting sqref="B325:C325">
    <cfRule type="cellIs" dxfId="264" priority="196" operator="equal">
      <formula>"COMPLETAR"</formula>
    </cfRule>
  </conditionalFormatting>
  <conditionalFormatting sqref="B325:C325">
    <cfRule type="cellIs" dxfId="263" priority="195" operator="equal">
      <formula>"COMPLETAR"</formula>
    </cfRule>
  </conditionalFormatting>
  <conditionalFormatting sqref="B325:C325">
    <cfRule type="cellIs" dxfId="262" priority="194" operator="equal">
      <formula>"COMPLETAR"</formula>
    </cfRule>
  </conditionalFormatting>
  <conditionalFormatting sqref="B325:C325">
    <cfRule type="cellIs" dxfId="261" priority="193" operator="equal">
      <formula>"COMPLETAR"</formula>
    </cfRule>
  </conditionalFormatting>
  <conditionalFormatting sqref="B325:C325">
    <cfRule type="cellIs" dxfId="260" priority="192" operator="equal">
      <formula>"COMPLETAR"</formula>
    </cfRule>
  </conditionalFormatting>
  <conditionalFormatting sqref="B325:C325">
    <cfRule type="cellIs" dxfId="259" priority="191" operator="equal">
      <formula>"COMPLETAR"</formula>
    </cfRule>
  </conditionalFormatting>
  <conditionalFormatting sqref="B325:C325">
    <cfRule type="cellIs" dxfId="258" priority="190" operator="equal">
      <formula>"COMPLETAR"</formula>
    </cfRule>
  </conditionalFormatting>
  <conditionalFormatting sqref="B325:C325">
    <cfRule type="cellIs" dxfId="257" priority="189" operator="equal">
      <formula>"COMPLETAR"</formula>
    </cfRule>
  </conditionalFormatting>
  <conditionalFormatting sqref="B325:C325">
    <cfRule type="cellIs" dxfId="256" priority="188" operator="equal">
      <formula>"COMPLETAR"</formula>
    </cfRule>
  </conditionalFormatting>
  <conditionalFormatting sqref="B325:C325">
    <cfRule type="cellIs" dxfId="255" priority="187" operator="equal">
      <formula>"COMPLETAR"</formula>
    </cfRule>
  </conditionalFormatting>
  <conditionalFormatting sqref="B325:C325">
    <cfRule type="cellIs" dxfId="254" priority="186" operator="equal">
      <formula>"COMPLETAR"</formula>
    </cfRule>
  </conditionalFormatting>
  <conditionalFormatting sqref="B325:C325">
    <cfRule type="cellIs" dxfId="253" priority="185" operator="equal">
      <formula>"COMPLETAR"</formula>
    </cfRule>
  </conditionalFormatting>
  <conditionalFormatting sqref="B325:C325">
    <cfRule type="cellIs" dxfId="252" priority="184" operator="equal">
      <formula>"COMPLETAR"</formula>
    </cfRule>
  </conditionalFormatting>
  <conditionalFormatting sqref="B325:C325">
    <cfRule type="cellIs" dxfId="251" priority="183" operator="equal">
      <formula>"COMPLETAR"</formula>
    </cfRule>
  </conditionalFormatting>
  <conditionalFormatting sqref="B325:C325">
    <cfRule type="cellIs" dxfId="250" priority="182" operator="equal">
      <formula>"COMPLETAR"</formula>
    </cfRule>
  </conditionalFormatting>
  <conditionalFormatting sqref="B325:C325">
    <cfRule type="cellIs" dxfId="249" priority="181" operator="equal">
      <formula>"COMPLETAR"</formula>
    </cfRule>
  </conditionalFormatting>
  <conditionalFormatting sqref="B325:C325">
    <cfRule type="cellIs" dxfId="248" priority="180" operator="equal">
      <formula>"COMPLETAR"</formula>
    </cfRule>
  </conditionalFormatting>
  <conditionalFormatting sqref="B325:C325">
    <cfRule type="cellIs" dxfId="247" priority="179" operator="equal">
      <formula>"COMPLETAR"</formula>
    </cfRule>
  </conditionalFormatting>
  <conditionalFormatting sqref="B325:C325">
    <cfRule type="cellIs" dxfId="246" priority="178" operator="equal">
      <formula>"COMPLETAR"</formula>
    </cfRule>
  </conditionalFormatting>
  <conditionalFormatting sqref="B325:C325">
    <cfRule type="cellIs" dxfId="245" priority="177" operator="equal">
      <formula>"COMPLETAR"</formula>
    </cfRule>
  </conditionalFormatting>
  <conditionalFormatting sqref="B325:C325">
    <cfRule type="cellIs" dxfId="244" priority="176" operator="equal">
      <formula>"COMPLETAR"</formula>
    </cfRule>
  </conditionalFormatting>
  <conditionalFormatting sqref="B325:C325">
    <cfRule type="cellIs" dxfId="243" priority="175" operator="equal">
      <formula>"COMPLETAR"</formula>
    </cfRule>
  </conditionalFormatting>
  <conditionalFormatting sqref="B325:C325">
    <cfRule type="cellIs" dxfId="242" priority="174" operator="equal">
      <formula>"COMPLETAR"</formula>
    </cfRule>
  </conditionalFormatting>
  <conditionalFormatting sqref="B325:C325">
    <cfRule type="cellIs" dxfId="241" priority="173" operator="equal">
      <formula>"COMPLETAR"</formula>
    </cfRule>
  </conditionalFormatting>
  <conditionalFormatting sqref="B325:C325">
    <cfRule type="cellIs" dxfId="240" priority="172" operator="equal">
      <formula>"COMPLETAR"</formula>
    </cfRule>
  </conditionalFormatting>
  <conditionalFormatting sqref="B325:C325">
    <cfRule type="cellIs" dxfId="239" priority="171" operator="equal">
      <formula>"COMPLETAR"</formula>
    </cfRule>
  </conditionalFormatting>
  <conditionalFormatting sqref="B325:C325">
    <cfRule type="cellIs" dxfId="238" priority="170" operator="equal">
      <formula>"COMPLETAR"</formula>
    </cfRule>
  </conditionalFormatting>
  <conditionalFormatting sqref="B325:C325">
    <cfRule type="cellIs" dxfId="237" priority="169" operator="equal">
      <formula>"COMPLETAR"</formula>
    </cfRule>
  </conditionalFormatting>
  <conditionalFormatting sqref="B325:C325">
    <cfRule type="cellIs" dxfId="236" priority="168" operator="equal">
      <formula>"COMPLETAR"</formula>
    </cfRule>
  </conditionalFormatting>
  <conditionalFormatting sqref="B325:C325">
    <cfRule type="cellIs" dxfId="235" priority="167" operator="equal">
      <formula>"COMPLETAR"</formula>
    </cfRule>
  </conditionalFormatting>
  <conditionalFormatting sqref="B325:C325">
    <cfRule type="cellIs" dxfId="234" priority="166" operator="equal">
      <formula>"COMPLETAR"</formula>
    </cfRule>
  </conditionalFormatting>
  <conditionalFormatting sqref="B326:C326">
    <cfRule type="cellIs" dxfId="233" priority="165" operator="equal">
      <formula>"COMPLETAR"</formula>
    </cfRule>
  </conditionalFormatting>
  <conditionalFormatting sqref="B326:C326">
    <cfRule type="cellIs" dxfId="232" priority="164" operator="equal">
      <formula>"COMPLETAR"</formula>
    </cfRule>
  </conditionalFormatting>
  <conditionalFormatting sqref="B326:C326">
    <cfRule type="cellIs" dxfId="231" priority="163" operator="equal">
      <formula>"COMPLETAR"</formula>
    </cfRule>
  </conditionalFormatting>
  <conditionalFormatting sqref="B326:C326">
    <cfRule type="cellIs" dxfId="230" priority="162" operator="equal">
      <formula>"COMPLETAR"</formula>
    </cfRule>
  </conditionalFormatting>
  <conditionalFormatting sqref="B326:C326">
    <cfRule type="cellIs" dxfId="229" priority="161" operator="equal">
      <formula>"COMPLETAR"</formula>
    </cfRule>
  </conditionalFormatting>
  <conditionalFormatting sqref="B326:C326">
    <cfRule type="cellIs" dxfId="228" priority="160" operator="equal">
      <formula>"COMPLETAR"</formula>
    </cfRule>
  </conditionalFormatting>
  <conditionalFormatting sqref="B326:C326">
    <cfRule type="cellIs" dxfId="227" priority="159" operator="equal">
      <formula>"COMPLETAR"</formula>
    </cfRule>
  </conditionalFormatting>
  <conditionalFormatting sqref="B326:C326">
    <cfRule type="cellIs" dxfId="226" priority="158" operator="equal">
      <formula>"COMPLETAR"</formula>
    </cfRule>
  </conditionalFormatting>
  <conditionalFormatting sqref="B326:C326">
    <cfRule type="cellIs" dxfId="225" priority="157" operator="equal">
      <formula>"COMPLETAR"</formula>
    </cfRule>
  </conditionalFormatting>
  <conditionalFormatting sqref="B326:C326">
    <cfRule type="cellIs" dxfId="224" priority="156" operator="equal">
      <formula>"COMPLETAR"</formula>
    </cfRule>
  </conditionalFormatting>
  <conditionalFormatting sqref="B326:C326">
    <cfRule type="cellIs" dxfId="223" priority="155" operator="equal">
      <formula>"COMPLETAR"</formula>
    </cfRule>
  </conditionalFormatting>
  <conditionalFormatting sqref="B326:C326">
    <cfRule type="cellIs" dxfId="222" priority="154" operator="equal">
      <formula>"COMPLETAR"</formula>
    </cfRule>
  </conditionalFormatting>
  <conditionalFormatting sqref="B326:C326">
    <cfRule type="cellIs" dxfId="221" priority="153" operator="equal">
      <formula>"COMPLETAR"</formula>
    </cfRule>
  </conditionalFormatting>
  <conditionalFormatting sqref="B326:C326">
    <cfRule type="cellIs" dxfId="220" priority="152" operator="equal">
      <formula>"COMPLETAR"</formula>
    </cfRule>
  </conditionalFormatting>
  <conditionalFormatting sqref="B326:C326">
    <cfRule type="cellIs" dxfId="219" priority="151" operator="equal">
      <formula>"COMPLETAR"</formula>
    </cfRule>
  </conditionalFormatting>
  <conditionalFormatting sqref="B326:C326">
    <cfRule type="cellIs" dxfId="218" priority="150" operator="equal">
      <formula>"COMPLETAR"</formula>
    </cfRule>
  </conditionalFormatting>
  <conditionalFormatting sqref="B326:C326">
    <cfRule type="cellIs" dxfId="217" priority="149" operator="equal">
      <formula>"COMPLETAR"</formula>
    </cfRule>
  </conditionalFormatting>
  <conditionalFormatting sqref="B326:C326">
    <cfRule type="cellIs" dxfId="216" priority="148" operator="equal">
      <formula>"COMPLETAR"</formula>
    </cfRule>
  </conditionalFormatting>
  <conditionalFormatting sqref="B326:C326">
    <cfRule type="cellIs" dxfId="215" priority="147" operator="equal">
      <formula>"COMPLETAR"</formula>
    </cfRule>
  </conditionalFormatting>
  <conditionalFormatting sqref="B326:C326">
    <cfRule type="cellIs" dxfId="214" priority="146" operator="equal">
      <formula>"COMPLETAR"</formula>
    </cfRule>
  </conditionalFormatting>
  <conditionalFormatting sqref="B326:C326">
    <cfRule type="cellIs" dxfId="213" priority="145" operator="equal">
      <formula>"COMPLETAR"</formula>
    </cfRule>
  </conditionalFormatting>
  <conditionalFormatting sqref="B326:C326">
    <cfRule type="cellIs" dxfId="212" priority="144" operator="equal">
      <formula>"COMPLETAR"</formula>
    </cfRule>
  </conditionalFormatting>
  <conditionalFormatting sqref="B326:C326">
    <cfRule type="cellIs" dxfId="211" priority="143" operator="equal">
      <formula>"COMPLETAR"</formula>
    </cfRule>
  </conditionalFormatting>
  <conditionalFormatting sqref="B326:C326">
    <cfRule type="cellIs" dxfId="210" priority="142" operator="equal">
      <formula>"COMPLETAR"</formula>
    </cfRule>
  </conditionalFormatting>
  <conditionalFormatting sqref="B326:C326">
    <cfRule type="cellIs" dxfId="209" priority="141" operator="equal">
      <formula>"COMPLETAR"</formula>
    </cfRule>
  </conditionalFormatting>
  <conditionalFormatting sqref="B326:C326">
    <cfRule type="cellIs" dxfId="208" priority="140" operator="equal">
      <formula>"COMPLETAR"</formula>
    </cfRule>
  </conditionalFormatting>
  <conditionalFormatting sqref="B326:C326">
    <cfRule type="cellIs" dxfId="207" priority="139" operator="equal">
      <formula>"COMPLETAR"</formula>
    </cfRule>
  </conditionalFormatting>
  <conditionalFormatting sqref="B326:C326">
    <cfRule type="cellIs" dxfId="206" priority="138" operator="equal">
      <formula>"COMPLETAR"</formula>
    </cfRule>
  </conditionalFormatting>
  <conditionalFormatting sqref="B326:C326">
    <cfRule type="cellIs" dxfId="205" priority="137" operator="equal">
      <formula>"COMPLETAR"</formula>
    </cfRule>
  </conditionalFormatting>
  <conditionalFormatting sqref="B326:C326">
    <cfRule type="cellIs" dxfId="204" priority="136" operator="equal">
      <formula>"COMPLETAR"</formula>
    </cfRule>
  </conditionalFormatting>
  <conditionalFormatting sqref="B326:C326">
    <cfRule type="cellIs" dxfId="203" priority="135" operator="equal">
      <formula>"COMPLETAR"</formula>
    </cfRule>
  </conditionalFormatting>
  <conditionalFormatting sqref="B326:C326">
    <cfRule type="cellIs" dxfId="202" priority="134" operator="equal">
      <formula>"COMPLETAR"</formula>
    </cfRule>
  </conditionalFormatting>
  <conditionalFormatting sqref="B326:C326">
    <cfRule type="cellIs" dxfId="201" priority="133" operator="equal">
      <formula>"COMPLETAR"</formula>
    </cfRule>
  </conditionalFormatting>
  <conditionalFormatting sqref="B327:C327">
    <cfRule type="cellIs" dxfId="200" priority="132" operator="equal">
      <formula>"COMPLETAR"</formula>
    </cfRule>
  </conditionalFormatting>
  <conditionalFormatting sqref="B327:C327">
    <cfRule type="cellIs" dxfId="199" priority="131" operator="equal">
      <formula>"COMPLETAR"</formula>
    </cfRule>
  </conditionalFormatting>
  <conditionalFormatting sqref="B327:C327">
    <cfRule type="cellIs" dxfId="198" priority="130" operator="equal">
      <formula>"COMPLETAR"</formula>
    </cfRule>
  </conditionalFormatting>
  <conditionalFormatting sqref="B327:C327">
    <cfRule type="cellIs" dxfId="197" priority="129" operator="equal">
      <formula>"COMPLETAR"</formula>
    </cfRule>
  </conditionalFormatting>
  <conditionalFormatting sqref="B327:C327">
    <cfRule type="cellIs" dxfId="196" priority="128" operator="equal">
      <formula>"COMPLETAR"</formula>
    </cfRule>
  </conditionalFormatting>
  <conditionalFormatting sqref="B327:C327">
    <cfRule type="cellIs" dxfId="195" priority="127" operator="equal">
      <formula>"COMPLETAR"</formula>
    </cfRule>
  </conditionalFormatting>
  <conditionalFormatting sqref="B327:C327">
    <cfRule type="cellIs" dxfId="194" priority="126" operator="equal">
      <formula>"COMPLETAR"</formula>
    </cfRule>
  </conditionalFormatting>
  <conditionalFormatting sqref="B327:C327">
    <cfRule type="cellIs" dxfId="193" priority="125" operator="equal">
      <formula>"COMPLETAR"</formula>
    </cfRule>
  </conditionalFormatting>
  <conditionalFormatting sqref="B327:C327">
    <cfRule type="cellIs" dxfId="192" priority="124" operator="equal">
      <formula>"COMPLETAR"</formula>
    </cfRule>
  </conditionalFormatting>
  <conditionalFormatting sqref="B327:C327">
    <cfRule type="cellIs" dxfId="191" priority="123" operator="equal">
      <formula>"COMPLETAR"</formula>
    </cfRule>
  </conditionalFormatting>
  <conditionalFormatting sqref="B327:C327">
    <cfRule type="cellIs" dxfId="190" priority="122" operator="equal">
      <formula>"COMPLETAR"</formula>
    </cfRule>
  </conditionalFormatting>
  <conditionalFormatting sqref="B327:C327">
    <cfRule type="cellIs" dxfId="189" priority="121" operator="equal">
      <formula>"COMPLETAR"</formula>
    </cfRule>
  </conditionalFormatting>
  <conditionalFormatting sqref="B327:C327">
    <cfRule type="cellIs" dxfId="188" priority="120" operator="equal">
      <formula>"COMPLETAR"</formula>
    </cfRule>
  </conditionalFormatting>
  <conditionalFormatting sqref="B327:C327">
    <cfRule type="cellIs" dxfId="187" priority="119" operator="equal">
      <formula>"COMPLETAR"</formula>
    </cfRule>
  </conditionalFormatting>
  <conditionalFormatting sqref="B327:C327">
    <cfRule type="cellIs" dxfId="186" priority="118" operator="equal">
      <formula>"COMPLETAR"</formula>
    </cfRule>
  </conditionalFormatting>
  <conditionalFormatting sqref="B327:C327">
    <cfRule type="cellIs" dxfId="185" priority="117" operator="equal">
      <formula>"COMPLETAR"</formula>
    </cfRule>
  </conditionalFormatting>
  <conditionalFormatting sqref="B327:C327">
    <cfRule type="cellIs" dxfId="184" priority="116" operator="equal">
      <formula>"COMPLETAR"</formula>
    </cfRule>
  </conditionalFormatting>
  <conditionalFormatting sqref="B327:C327">
    <cfRule type="cellIs" dxfId="183" priority="115" operator="equal">
      <formula>"COMPLETAR"</formula>
    </cfRule>
  </conditionalFormatting>
  <conditionalFormatting sqref="B327:C327">
    <cfRule type="cellIs" dxfId="182" priority="114" operator="equal">
      <formula>"COMPLETAR"</formula>
    </cfRule>
  </conditionalFormatting>
  <conditionalFormatting sqref="B327:C327">
    <cfRule type="cellIs" dxfId="181" priority="113" operator="equal">
      <formula>"COMPLETAR"</formula>
    </cfRule>
  </conditionalFormatting>
  <conditionalFormatting sqref="B327:C327">
    <cfRule type="cellIs" dxfId="180" priority="112" operator="equal">
      <formula>"COMPLETAR"</formula>
    </cfRule>
  </conditionalFormatting>
  <conditionalFormatting sqref="B327:C327">
    <cfRule type="cellIs" dxfId="179" priority="111" operator="equal">
      <formula>"COMPLETAR"</formula>
    </cfRule>
  </conditionalFormatting>
  <conditionalFormatting sqref="B327:C327">
    <cfRule type="cellIs" dxfId="178" priority="110" operator="equal">
      <formula>"COMPLETAR"</formula>
    </cfRule>
  </conditionalFormatting>
  <conditionalFormatting sqref="B327:C327">
    <cfRule type="cellIs" dxfId="177" priority="109" operator="equal">
      <formula>"COMPLETAR"</formula>
    </cfRule>
  </conditionalFormatting>
  <conditionalFormatting sqref="B327:C327">
    <cfRule type="cellIs" dxfId="176" priority="108" operator="equal">
      <formula>"COMPLETAR"</formula>
    </cfRule>
  </conditionalFormatting>
  <conditionalFormatting sqref="B327:C327">
    <cfRule type="cellIs" dxfId="175" priority="107" operator="equal">
      <formula>"COMPLETAR"</formula>
    </cfRule>
  </conditionalFormatting>
  <conditionalFormatting sqref="B327:C327">
    <cfRule type="cellIs" dxfId="174" priority="106" operator="equal">
      <formula>"COMPLETAR"</formula>
    </cfRule>
  </conditionalFormatting>
  <conditionalFormatting sqref="B327:C327">
    <cfRule type="cellIs" dxfId="173" priority="105" operator="equal">
      <formula>"COMPLETAR"</formula>
    </cfRule>
  </conditionalFormatting>
  <conditionalFormatting sqref="B327:C327">
    <cfRule type="cellIs" dxfId="172" priority="104" operator="equal">
      <formula>"COMPLETAR"</formula>
    </cfRule>
  </conditionalFormatting>
  <conditionalFormatting sqref="B327:C327">
    <cfRule type="cellIs" dxfId="171" priority="103" operator="equal">
      <formula>"COMPLETAR"</formula>
    </cfRule>
  </conditionalFormatting>
  <conditionalFormatting sqref="B327:C327">
    <cfRule type="cellIs" dxfId="170" priority="102" operator="equal">
      <formula>"COMPLETAR"</formula>
    </cfRule>
  </conditionalFormatting>
  <conditionalFormatting sqref="B327:C327">
    <cfRule type="cellIs" dxfId="169" priority="101" operator="equal">
      <formula>"COMPLETAR"</formula>
    </cfRule>
  </conditionalFormatting>
  <conditionalFormatting sqref="B327:C327">
    <cfRule type="cellIs" dxfId="168" priority="100" operator="equal">
      <formula>"COMPLETAR"</formula>
    </cfRule>
  </conditionalFormatting>
  <conditionalFormatting sqref="B328:C328">
    <cfRule type="cellIs" dxfId="167" priority="99" operator="equal">
      <formula>"COMPLETAR"</formula>
    </cfRule>
  </conditionalFormatting>
  <conditionalFormatting sqref="B328:C328">
    <cfRule type="cellIs" dxfId="166" priority="98" operator="equal">
      <formula>"COMPLETAR"</formula>
    </cfRule>
  </conditionalFormatting>
  <conditionalFormatting sqref="B328:C328">
    <cfRule type="cellIs" dxfId="165" priority="97" operator="equal">
      <formula>"COMPLETAR"</formula>
    </cfRule>
  </conditionalFormatting>
  <conditionalFormatting sqref="B328:C328">
    <cfRule type="cellIs" dxfId="164" priority="96" operator="equal">
      <formula>"COMPLETAR"</formula>
    </cfRule>
  </conditionalFormatting>
  <conditionalFormatting sqref="B328:C328">
    <cfRule type="cellIs" dxfId="163" priority="95" operator="equal">
      <formula>"COMPLETAR"</formula>
    </cfRule>
  </conditionalFormatting>
  <conditionalFormatting sqref="B328:C328">
    <cfRule type="cellIs" dxfId="162" priority="94" operator="equal">
      <formula>"COMPLETAR"</formula>
    </cfRule>
  </conditionalFormatting>
  <conditionalFormatting sqref="B328:C328">
    <cfRule type="cellIs" dxfId="161" priority="93" operator="equal">
      <formula>"COMPLETAR"</formula>
    </cfRule>
  </conditionalFormatting>
  <conditionalFormatting sqref="B328:C328">
    <cfRule type="cellIs" dxfId="160" priority="92" operator="equal">
      <formula>"COMPLETAR"</formula>
    </cfRule>
  </conditionalFormatting>
  <conditionalFormatting sqref="B328:C328">
    <cfRule type="cellIs" dxfId="159" priority="91" operator="equal">
      <formula>"COMPLETAR"</formula>
    </cfRule>
  </conditionalFormatting>
  <conditionalFormatting sqref="B328:C328">
    <cfRule type="cellIs" dxfId="158" priority="90" operator="equal">
      <formula>"COMPLETAR"</formula>
    </cfRule>
  </conditionalFormatting>
  <conditionalFormatting sqref="B328:C328">
    <cfRule type="cellIs" dxfId="157" priority="89" operator="equal">
      <formula>"COMPLETAR"</formula>
    </cfRule>
  </conditionalFormatting>
  <conditionalFormatting sqref="B328:C328">
    <cfRule type="cellIs" dxfId="156" priority="88" operator="equal">
      <formula>"COMPLETAR"</formula>
    </cfRule>
  </conditionalFormatting>
  <conditionalFormatting sqref="B328:C328">
    <cfRule type="cellIs" dxfId="155" priority="87" operator="equal">
      <formula>"COMPLETAR"</formula>
    </cfRule>
  </conditionalFormatting>
  <conditionalFormatting sqref="B328:C328">
    <cfRule type="cellIs" dxfId="154" priority="86" operator="equal">
      <formula>"COMPLETAR"</formula>
    </cfRule>
  </conditionalFormatting>
  <conditionalFormatting sqref="B328:C328">
    <cfRule type="cellIs" dxfId="153" priority="85" operator="equal">
      <formula>"COMPLETAR"</formula>
    </cfRule>
  </conditionalFormatting>
  <conditionalFormatting sqref="B328:C328">
    <cfRule type="cellIs" dxfId="152" priority="84" operator="equal">
      <formula>"COMPLETAR"</formula>
    </cfRule>
  </conditionalFormatting>
  <conditionalFormatting sqref="B328:C328">
    <cfRule type="cellIs" dxfId="151" priority="83" operator="equal">
      <formula>"COMPLETAR"</formula>
    </cfRule>
  </conditionalFormatting>
  <conditionalFormatting sqref="B328:C328">
    <cfRule type="cellIs" dxfId="150" priority="82" operator="equal">
      <formula>"COMPLETAR"</formula>
    </cfRule>
  </conditionalFormatting>
  <conditionalFormatting sqref="B328:C328">
    <cfRule type="cellIs" dxfId="149" priority="81" operator="equal">
      <formula>"COMPLETAR"</formula>
    </cfRule>
  </conditionalFormatting>
  <conditionalFormatting sqref="B328:C328">
    <cfRule type="cellIs" dxfId="148" priority="80" operator="equal">
      <formula>"COMPLETAR"</formula>
    </cfRule>
  </conditionalFormatting>
  <conditionalFormatting sqref="B328:C328">
    <cfRule type="cellIs" dxfId="147" priority="79" operator="equal">
      <formula>"COMPLETAR"</formula>
    </cfRule>
  </conditionalFormatting>
  <conditionalFormatting sqref="B328:C328">
    <cfRule type="cellIs" dxfId="146" priority="78" operator="equal">
      <formula>"COMPLETAR"</formula>
    </cfRule>
  </conditionalFormatting>
  <conditionalFormatting sqref="B328:C328">
    <cfRule type="cellIs" dxfId="145" priority="77" operator="equal">
      <formula>"COMPLETAR"</formula>
    </cfRule>
  </conditionalFormatting>
  <conditionalFormatting sqref="B328:C328">
    <cfRule type="cellIs" dxfId="144" priority="76" operator="equal">
      <formula>"COMPLETAR"</formula>
    </cfRule>
  </conditionalFormatting>
  <conditionalFormatting sqref="B328:C328">
    <cfRule type="cellIs" dxfId="143" priority="75" operator="equal">
      <formula>"COMPLETAR"</formula>
    </cfRule>
  </conditionalFormatting>
  <conditionalFormatting sqref="B328:C328">
    <cfRule type="cellIs" dxfId="142" priority="74" operator="equal">
      <formula>"COMPLETAR"</formula>
    </cfRule>
  </conditionalFormatting>
  <conditionalFormatting sqref="B328:C328">
    <cfRule type="cellIs" dxfId="141" priority="73" operator="equal">
      <formula>"COMPLETAR"</formula>
    </cfRule>
  </conditionalFormatting>
  <conditionalFormatting sqref="B328:C328">
    <cfRule type="cellIs" dxfId="140" priority="72" operator="equal">
      <formula>"COMPLETAR"</formula>
    </cfRule>
  </conditionalFormatting>
  <conditionalFormatting sqref="B328:C328">
    <cfRule type="cellIs" dxfId="139" priority="71" operator="equal">
      <formula>"COMPLETAR"</formula>
    </cfRule>
  </conditionalFormatting>
  <conditionalFormatting sqref="B328:C328">
    <cfRule type="cellIs" dxfId="138" priority="70" operator="equal">
      <formula>"COMPLETAR"</formula>
    </cfRule>
  </conditionalFormatting>
  <conditionalFormatting sqref="B328:C328">
    <cfRule type="cellIs" dxfId="137" priority="69" operator="equal">
      <formula>"COMPLETAR"</formula>
    </cfRule>
  </conditionalFormatting>
  <conditionalFormatting sqref="B328:C328">
    <cfRule type="cellIs" dxfId="136" priority="68" operator="equal">
      <formula>"COMPLETAR"</formula>
    </cfRule>
  </conditionalFormatting>
  <conditionalFormatting sqref="B328:C328">
    <cfRule type="cellIs" dxfId="135" priority="67" operator="equal">
      <formula>"COMPLETAR"</formula>
    </cfRule>
  </conditionalFormatting>
  <conditionalFormatting sqref="B329:C329">
    <cfRule type="cellIs" dxfId="134" priority="66" operator="equal">
      <formula>"COMPLETAR"</formula>
    </cfRule>
  </conditionalFormatting>
  <conditionalFormatting sqref="B329:C329">
    <cfRule type="cellIs" dxfId="133" priority="65" operator="equal">
      <formula>"COMPLETAR"</formula>
    </cfRule>
  </conditionalFormatting>
  <conditionalFormatting sqref="B329:C329">
    <cfRule type="cellIs" dxfId="132" priority="64" operator="equal">
      <formula>"COMPLETAR"</formula>
    </cfRule>
  </conditionalFormatting>
  <conditionalFormatting sqref="B329:C329">
    <cfRule type="cellIs" dxfId="131" priority="63" operator="equal">
      <formula>"COMPLETAR"</formula>
    </cfRule>
  </conditionalFormatting>
  <conditionalFormatting sqref="B329:C329">
    <cfRule type="cellIs" dxfId="130" priority="62" operator="equal">
      <formula>"COMPLETAR"</formula>
    </cfRule>
  </conditionalFormatting>
  <conditionalFormatting sqref="B329:C329">
    <cfRule type="cellIs" dxfId="129" priority="61" operator="equal">
      <formula>"COMPLETAR"</formula>
    </cfRule>
  </conditionalFormatting>
  <conditionalFormatting sqref="B329:C329">
    <cfRule type="cellIs" dxfId="128" priority="60" operator="equal">
      <formula>"COMPLETAR"</formula>
    </cfRule>
  </conditionalFormatting>
  <conditionalFormatting sqref="B329:C329">
    <cfRule type="cellIs" dxfId="127" priority="59" operator="equal">
      <formula>"COMPLETAR"</formula>
    </cfRule>
  </conditionalFormatting>
  <conditionalFormatting sqref="B329:C329">
    <cfRule type="cellIs" dxfId="126" priority="58" operator="equal">
      <formula>"COMPLETAR"</formula>
    </cfRule>
  </conditionalFormatting>
  <conditionalFormatting sqref="B329:C329">
    <cfRule type="cellIs" dxfId="125" priority="57" operator="equal">
      <formula>"COMPLETAR"</formula>
    </cfRule>
  </conditionalFormatting>
  <conditionalFormatting sqref="B329:C329">
    <cfRule type="cellIs" dxfId="124" priority="56" operator="equal">
      <formula>"COMPLETAR"</formula>
    </cfRule>
  </conditionalFormatting>
  <conditionalFormatting sqref="B329:C329">
    <cfRule type="cellIs" dxfId="123" priority="55" operator="equal">
      <formula>"COMPLETAR"</formula>
    </cfRule>
  </conditionalFormatting>
  <conditionalFormatting sqref="B329:C329">
    <cfRule type="cellIs" dxfId="122" priority="54" operator="equal">
      <formula>"COMPLETAR"</formula>
    </cfRule>
  </conditionalFormatting>
  <conditionalFormatting sqref="B329:C329">
    <cfRule type="cellIs" dxfId="121" priority="53" operator="equal">
      <formula>"COMPLETAR"</formula>
    </cfRule>
  </conditionalFormatting>
  <conditionalFormatting sqref="B329:C329">
    <cfRule type="cellIs" dxfId="120" priority="52" operator="equal">
      <formula>"COMPLETAR"</formula>
    </cfRule>
  </conditionalFormatting>
  <conditionalFormatting sqref="B329:C329">
    <cfRule type="cellIs" dxfId="119" priority="51" operator="equal">
      <formula>"COMPLETAR"</formula>
    </cfRule>
  </conditionalFormatting>
  <conditionalFormatting sqref="B329:C329">
    <cfRule type="cellIs" dxfId="118" priority="50" operator="equal">
      <formula>"COMPLETAR"</formula>
    </cfRule>
  </conditionalFormatting>
  <conditionalFormatting sqref="B329:C329">
    <cfRule type="cellIs" dxfId="117" priority="49" operator="equal">
      <formula>"COMPLETAR"</formula>
    </cfRule>
  </conditionalFormatting>
  <conditionalFormatting sqref="B329:C329">
    <cfRule type="cellIs" dxfId="116" priority="48" operator="equal">
      <formula>"COMPLETAR"</formula>
    </cfRule>
  </conditionalFormatting>
  <conditionalFormatting sqref="B329:C329">
    <cfRule type="cellIs" dxfId="115" priority="47" operator="equal">
      <formula>"COMPLETAR"</formula>
    </cfRule>
  </conditionalFormatting>
  <conditionalFormatting sqref="B329:C329">
    <cfRule type="cellIs" dxfId="114" priority="46" operator="equal">
      <formula>"COMPLETAR"</formula>
    </cfRule>
  </conditionalFormatting>
  <conditionalFormatting sqref="B329:C329">
    <cfRule type="cellIs" dxfId="113" priority="45" operator="equal">
      <formula>"COMPLETAR"</formula>
    </cfRule>
  </conditionalFormatting>
  <conditionalFormatting sqref="B329:C329">
    <cfRule type="cellIs" dxfId="112" priority="44" operator="equal">
      <formula>"COMPLETAR"</formula>
    </cfRule>
  </conditionalFormatting>
  <conditionalFormatting sqref="B329:C329">
    <cfRule type="cellIs" dxfId="111" priority="43" operator="equal">
      <formula>"COMPLETAR"</formula>
    </cfRule>
  </conditionalFormatting>
  <conditionalFormatting sqref="B329:C329">
    <cfRule type="cellIs" dxfId="110" priority="42" operator="equal">
      <formula>"COMPLETAR"</formula>
    </cfRule>
  </conditionalFormatting>
  <conditionalFormatting sqref="B329:C329">
    <cfRule type="cellIs" dxfId="109" priority="41" operator="equal">
      <formula>"COMPLETAR"</formula>
    </cfRule>
  </conditionalFormatting>
  <conditionalFormatting sqref="B329:C329">
    <cfRule type="cellIs" dxfId="108" priority="40" operator="equal">
      <formula>"COMPLETAR"</formula>
    </cfRule>
  </conditionalFormatting>
  <conditionalFormatting sqref="B329:C329">
    <cfRule type="cellIs" dxfId="107" priority="39" operator="equal">
      <formula>"COMPLETAR"</formula>
    </cfRule>
  </conditionalFormatting>
  <conditionalFormatting sqref="B329:C329">
    <cfRule type="cellIs" dxfId="106" priority="38" operator="equal">
      <formula>"COMPLETAR"</formula>
    </cfRule>
  </conditionalFormatting>
  <conditionalFormatting sqref="B329:C329">
    <cfRule type="cellIs" dxfId="105" priority="37" operator="equal">
      <formula>"COMPLETAR"</formula>
    </cfRule>
  </conditionalFormatting>
  <conditionalFormatting sqref="B329:C329">
    <cfRule type="cellIs" dxfId="104" priority="36" operator="equal">
      <formula>"COMPLETAR"</formula>
    </cfRule>
  </conditionalFormatting>
  <conditionalFormatting sqref="B329:C329">
    <cfRule type="cellIs" dxfId="103" priority="35" operator="equal">
      <formula>"COMPLETAR"</formula>
    </cfRule>
  </conditionalFormatting>
  <conditionalFormatting sqref="B329:C329">
    <cfRule type="cellIs" dxfId="102" priority="34" operator="equal">
      <formula>"COMPLETAR"</formula>
    </cfRule>
  </conditionalFormatting>
  <conditionalFormatting sqref="B330:C330">
    <cfRule type="cellIs" dxfId="101" priority="33" operator="equal">
      <formula>"COMPLETAR"</formula>
    </cfRule>
  </conditionalFormatting>
  <conditionalFormatting sqref="B330:C330">
    <cfRule type="cellIs" dxfId="100" priority="32" operator="equal">
      <formula>"COMPLETAR"</formula>
    </cfRule>
  </conditionalFormatting>
  <conditionalFormatting sqref="B330:C330">
    <cfRule type="cellIs" dxfId="99" priority="31" operator="equal">
      <formula>"COMPLETAR"</formula>
    </cfRule>
  </conditionalFormatting>
  <conditionalFormatting sqref="B330:C330">
    <cfRule type="cellIs" dxfId="98" priority="30" operator="equal">
      <formula>"COMPLETAR"</formula>
    </cfRule>
  </conditionalFormatting>
  <conditionalFormatting sqref="B330:C330">
    <cfRule type="cellIs" dxfId="97" priority="29" operator="equal">
      <formula>"COMPLETAR"</formula>
    </cfRule>
  </conditionalFormatting>
  <conditionalFormatting sqref="B330:C330">
    <cfRule type="cellIs" dxfId="96" priority="28" operator="equal">
      <formula>"COMPLETAR"</formula>
    </cfRule>
  </conditionalFormatting>
  <conditionalFormatting sqref="B330:C330">
    <cfRule type="cellIs" dxfId="95" priority="27" operator="equal">
      <formula>"COMPLETAR"</formula>
    </cfRule>
  </conditionalFormatting>
  <conditionalFormatting sqref="B330:C330">
    <cfRule type="cellIs" dxfId="94" priority="26" operator="equal">
      <formula>"COMPLETAR"</formula>
    </cfRule>
  </conditionalFormatting>
  <conditionalFormatting sqref="B330:C330">
    <cfRule type="cellIs" dxfId="93" priority="25" operator="equal">
      <formula>"COMPLETAR"</formula>
    </cfRule>
  </conditionalFormatting>
  <conditionalFormatting sqref="B330:C330">
    <cfRule type="cellIs" dxfId="92" priority="24" operator="equal">
      <formula>"COMPLETAR"</formula>
    </cfRule>
  </conditionalFormatting>
  <conditionalFormatting sqref="B330:C330">
    <cfRule type="cellIs" dxfId="91" priority="23" operator="equal">
      <formula>"COMPLETAR"</formula>
    </cfRule>
  </conditionalFormatting>
  <conditionalFormatting sqref="B330:C330">
    <cfRule type="cellIs" dxfId="90" priority="22" operator="equal">
      <formula>"COMPLETAR"</formula>
    </cfRule>
  </conditionalFormatting>
  <conditionalFormatting sqref="B330:C330">
    <cfRule type="cellIs" dxfId="89" priority="21" operator="equal">
      <formula>"COMPLETAR"</formula>
    </cfRule>
  </conditionalFormatting>
  <conditionalFormatting sqref="B330:C330">
    <cfRule type="cellIs" dxfId="88" priority="20" operator="equal">
      <formula>"COMPLETAR"</formula>
    </cfRule>
  </conditionalFormatting>
  <conditionalFormatting sqref="B330:C330">
    <cfRule type="cellIs" dxfId="87" priority="19" operator="equal">
      <formula>"COMPLETAR"</formula>
    </cfRule>
  </conditionalFormatting>
  <conditionalFormatting sqref="B330:C330">
    <cfRule type="cellIs" dxfId="86" priority="18" operator="equal">
      <formula>"COMPLETAR"</formula>
    </cfRule>
  </conditionalFormatting>
  <conditionalFormatting sqref="B330:C330">
    <cfRule type="cellIs" dxfId="85" priority="17" operator="equal">
      <formula>"COMPLETAR"</formula>
    </cfRule>
  </conditionalFormatting>
  <conditionalFormatting sqref="B330:C330">
    <cfRule type="cellIs" dxfId="84" priority="16" operator="equal">
      <formula>"COMPLETAR"</formula>
    </cfRule>
  </conditionalFormatting>
  <conditionalFormatting sqref="B330:C330">
    <cfRule type="cellIs" dxfId="83" priority="15" operator="equal">
      <formula>"COMPLETAR"</formula>
    </cfRule>
  </conditionalFormatting>
  <conditionalFormatting sqref="B330:C330">
    <cfRule type="cellIs" dxfId="82" priority="14" operator="equal">
      <formula>"COMPLETAR"</formula>
    </cfRule>
  </conditionalFormatting>
  <conditionalFormatting sqref="B330:C330">
    <cfRule type="cellIs" dxfId="81" priority="13" operator="equal">
      <formula>"COMPLETAR"</formula>
    </cfRule>
  </conditionalFormatting>
  <conditionalFormatting sqref="B330:C330">
    <cfRule type="cellIs" dxfId="80" priority="12" operator="equal">
      <formula>"COMPLETAR"</formula>
    </cfRule>
  </conditionalFormatting>
  <conditionalFormatting sqref="B330:C330">
    <cfRule type="cellIs" dxfId="79" priority="11" operator="equal">
      <formula>"COMPLETAR"</formula>
    </cfRule>
  </conditionalFormatting>
  <conditionalFormatting sqref="B330:C330">
    <cfRule type="cellIs" dxfId="78" priority="10" operator="equal">
      <formula>"COMPLETAR"</formula>
    </cfRule>
  </conditionalFormatting>
  <conditionalFormatting sqref="B330:C330">
    <cfRule type="cellIs" dxfId="77" priority="9" operator="equal">
      <formula>"COMPLETAR"</formula>
    </cfRule>
  </conditionalFormatting>
  <conditionalFormatting sqref="B330:C330">
    <cfRule type="cellIs" dxfId="76" priority="8" operator="equal">
      <formula>"COMPLETAR"</formula>
    </cfRule>
  </conditionalFormatting>
  <conditionalFormatting sqref="B330:C330">
    <cfRule type="cellIs" dxfId="75" priority="7" operator="equal">
      <formula>"COMPLETAR"</formula>
    </cfRule>
  </conditionalFormatting>
  <conditionalFormatting sqref="B330:C330">
    <cfRule type="cellIs" dxfId="74" priority="6" operator="equal">
      <formula>"COMPLETAR"</formula>
    </cfRule>
  </conditionalFormatting>
  <conditionalFormatting sqref="B330:C330">
    <cfRule type="cellIs" dxfId="73" priority="5" operator="equal">
      <formula>"COMPLETAR"</formula>
    </cfRule>
  </conditionalFormatting>
  <conditionalFormatting sqref="B330:C330">
    <cfRule type="cellIs" dxfId="72" priority="4" operator="equal">
      <formula>"COMPLETAR"</formula>
    </cfRule>
  </conditionalFormatting>
  <conditionalFormatting sqref="B330:C330">
    <cfRule type="cellIs" dxfId="71" priority="3" operator="equal">
      <formula>"COMPLETAR"</formula>
    </cfRule>
  </conditionalFormatting>
  <conditionalFormatting sqref="B330:C330">
    <cfRule type="cellIs" dxfId="70" priority="2" operator="equal">
      <formula>"COMPLETAR"</formula>
    </cfRule>
  </conditionalFormatting>
  <conditionalFormatting sqref="B330:C330">
    <cfRule type="cellIs" dxfId="69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xr:uid="{F7A11F67-C9A9-4A96-9788-6676E64077D3}"/>
    <hyperlink ref="G76" r:id="rId45" xr:uid="{2FFED87B-E018-4B59-88F1-F0CD9ABC664E}"/>
    <hyperlink ref="G229" r:id="rId46" xr:uid="{69DCE224-9E2A-4019-AE11-93A245A1A5F8}"/>
    <hyperlink ref="G230" r:id="rId47" xr:uid="{05BDC5FC-B185-473E-937D-DF1952CBAECC}"/>
    <hyperlink ref="G231" r:id="rId48" xr:uid="{E3702C02-CC15-4FF8-82EE-F5CF40FB332B}"/>
    <hyperlink ref="G232" r:id="rId49" xr:uid="{0960FF7C-72E3-49F1-9198-DA5942967C78}"/>
    <hyperlink ref="G233" r:id="rId50" xr:uid="{62AB1791-4A86-4A5D-BE8E-C316AFE37053}"/>
    <hyperlink ref="G234" r:id="rId51" xr:uid="{04F69E80-4A81-41C3-8DC7-2CF6A9624D13}"/>
    <hyperlink ref="G235" r:id="rId52" xr:uid="{52315FDB-E6BD-49CD-965C-D9515166324C}"/>
    <hyperlink ref="G238" r:id="rId53" xr:uid="{772E4C04-8BC8-4FE9-AE98-AC6B52DA46BE}"/>
    <hyperlink ref="G240" r:id="rId54" xr:uid="{242710C0-8A94-47ED-9C40-D841E78891B7}"/>
    <hyperlink ref="G236" r:id="rId55" xr:uid="{6D9F791E-943F-4FD3-AC9E-F0413000687E}"/>
    <hyperlink ref="G239" r:id="rId56" xr:uid="{29336D66-6478-4A2E-BEAA-76A1E4E22606}"/>
    <hyperlink ref="G241" r:id="rId57" xr:uid="{31CED556-363B-4C56-A361-05F74F34DB13}"/>
    <hyperlink ref="G242" r:id="rId58" xr:uid="{9F013A74-8DA7-4944-841C-0CDD91090DC7}"/>
    <hyperlink ref="G243" r:id="rId59" xr:uid="{E2BA73EA-6AB9-402A-960D-B2FF584559FE}"/>
    <hyperlink ref="G244" r:id="rId60" xr:uid="{D033717A-04F2-4E99-9142-608D839EBB2A}"/>
    <hyperlink ref="G245" r:id="rId61" xr:uid="{C691C917-072A-456B-9C35-5BB4F307CE0E}"/>
    <hyperlink ref="G22" r:id="rId62" xr:uid="{047BF842-F581-49F2-89FC-C70E9F09A2CC}"/>
  </hyperlinks>
  <pageMargins left="0.7" right="0.7" top="0.75" bottom="0.75" header="0.3" footer="0.3"/>
  <pageSetup paperSize="9" orientation="portrait" horizontalDpi="300" verticalDpi="300" r:id="rId63"/>
  <drawing r:id="rId64"/>
  <tableParts count="1">
    <tablePart r:id="rId6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29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7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34.109375" bestFit="1" customWidth="1"/>
    <col min="16" max="16" width="67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50" t="s">
        <v>29</v>
      </c>
      <c r="B2" s="50" t="s">
        <v>136</v>
      </c>
      <c r="C2" s="50">
        <v>1</v>
      </c>
      <c r="D2" s="50" t="s">
        <v>295</v>
      </c>
      <c r="E2" s="50">
        <v>1</v>
      </c>
      <c r="F2" s="50" t="s">
        <v>314</v>
      </c>
      <c r="G2" s="50">
        <v>50</v>
      </c>
      <c r="H2" s="50" t="s">
        <v>806</v>
      </c>
      <c r="I2" s="50" t="s">
        <v>114</v>
      </c>
      <c r="J2" s="50">
        <v>0</v>
      </c>
      <c r="K2" s="50" t="s">
        <v>20</v>
      </c>
      <c r="M2" s="50" t="s">
        <v>33</v>
      </c>
      <c r="N2" s="50" t="s">
        <v>121</v>
      </c>
      <c r="P2" s="50" t="s">
        <v>806</v>
      </c>
      <c r="Q2" s="11" t="s">
        <v>552</v>
      </c>
    </row>
    <row r="3" spans="1:17" s="50" customFormat="1" x14ac:dyDescent="0.3">
      <c r="A3" s="50" t="s">
        <v>29</v>
      </c>
      <c r="B3" s="50" t="s">
        <v>136</v>
      </c>
      <c r="C3" s="50">
        <v>3</v>
      </c>
      <c r="D3" s="50" t="s">
        <v>297</v>
      </c>
      <c r="E3" s="50">
        <v>1</v>
      </c>
      <c r="F3" s="50" t="s">
        <v>311</v>
      </c>
      <c r="G3" s="50">
        <v>1</v>
      </c>
      <c r="K3" s="50" t="s">
        <v>20</v>
      </c>
      <c r="Q3" s="11"/>
    </row>
    <row r="4" spans="1:17" s="50" customFormat="1" x14ac:dyDescent="0.3">
      <c r="A4" s="50" t="s">
        <v>29</v>
      </c>
      <c r="B4" s="50" t="s">
        <v>136</v>
      </c>
      <c r="C4" s="50">
        <v>7</v>
      </c>
      <c r="D4" s="50" t="s">
        <v>301</v>
      </c>
      <c r="E4" s="50">
        <v>1</v>
      </c>
      <c r="F4" s="50" t="s">
        <v>299</v>
      </c>
      <c r="G4" s="50">
        <v>4</v>
      </c>
      <c r="K4" s="50" t="s">
        <v>20</v>
      </c>
      <c r="Q4" s="11"/>
    </row>
    <row r="5" spans="1:17" s="50" customFormat="1" x14ac:dyDescent="0.3">
      <c r="A5" s="50" t="s">
        <v>29</v>
      </c>
      <c r="B5" s="50" t="s">
        <v>136</v>
      </c>
      <c r="C5" s="50">
        <v>10</v>
      </c>
      <c r="D5" s="50" t="s">
        <v>304</v>
      </c>
      <c r="E5" s="50">
        <v>1</v>
      </c>
      <c r="F5" s="50" t="s">
        <v>304</v>
      </c>
      <c r="G5" s="50">
        <v>5</v>
      </c>
      <c r="K5" s="50" t="s">
        <v>20</v>
      </c>
      <c r="Q5" s="11"/>
    </row>
    <row r="6" spans="1:17" s="50" customFormat="1" x14ac:dyDescent="0.3">
      <c r="A6" s="50" t="s">
        <v>29</v>
      </c>
      <c r="B6" s="50" t="s">
        <v>136</v>
      </c>
      <c r="C6" s="50">
        <v>11</v>
      </c>
      <c r="D6" s="50" t="s">
        <v>11</v>
      </c>
      <c r="E6" s="50">
        <v>1</v>
      </c>
      <c r="F6" s="50" t="s">
        <v>11</v>
      </c>
      <c r="G6" s="50">
        <v>8</v>
      </c>
      <c r="K6" s="50" t="s">
        <v>20</v>
      </c>
      <c r="Q6" s="11"/>
    </row>
    <row r="7" spans="1:17" s="50" customFormat="1" x14ac:dyDescent="0.3">
      <c r="A7" s="50" t="s">
        <v>29</v>
      </c>
      <c r="B7" s="50" t="s">
        <v>136</v>
      </c>
      <c r="C7" s="50">
        <v>12</v>
      </c>
      <c r="D7" s="50" t="s">
        <v>305</v>
      </c>
      <c r="E7" s="50">
        <v>1</v>
      </c>
      <c r="F7" s="50" t="s">
        <v>305</v>
      </c>
      <c r="G7" s="50">
        <v>9</v>
      </c>
      <c r="K7" s="50" t="s">
        <v>20</v>
      </c>
      <c r="Q7" s="11"/>
    </row>
    <row r="8" spans="1:17" s="50" customFormat="1" x14ac:dyDescent="0.3">
      <c r="A8" s="50" t="s">
        <v>29</v>
      </c>
      <c r="B8" s="50" t="s">
        <v>136</v>
      </c>
      <c r="C8" s="50">
        <v>13</v>
      </c>
      <c r="D8" s="50" t="s">
        <v>12</v>
      </c>
      <c r="E8" s="50">
        <v>1</v>
      </c>
      <c r="F8" s="50" t="s">
        <v>12</v>
      </c>
      <c r="G8" s="50">
        <v>10</v>
      </c>
      <c r="K8" s="50" t="s">
        <v>20</v>
      </c>
      <c r="Q8" s="11"/>
    </row>
    <row r="9" spans="1:17" s="50" customFormat="1" x14ac:dyDescent="0.3">
      <c r="A9" s="50" t="s">
        <v>29</v>
      </c>
      <c r="B9" s="50" t="s">
        <v>136</v>
      </c>
      <c r="C9" s="50">
        <v>15</v>
      </c>
      <c r="D9" s="50" t="s">
        <v>307</v>
      </c>
      <c r="E9" s="50">
        <v>1</v>
      </c>
      <c r="F9" s="50" t="s">
        <v>307</v>
      </c>
      <c r="G9" s="50">
        <v>6</v>
      </c>
      <c r="K9" s="50" t="s">
        <v>20</v>
      </c>
      <c r="Q9" s="11"/>
    </row>
    <row r="10" spans="1:17" s="50" customFormat="1" x14ac:dyDescent="0.3">
      <c r="A10" s="50" t="s">
        <v>29</v>
      </c>
      <c r="B10" s="50" t="s">
        <v>136</v>
      </c>
      <c r="C10" s="50">
        <v>4</v>
      </c>
      <c r="D10" s="50" t="s">
        <v>298</v>
      </c>
      <c r="E10" s="50">
        <v>1</v>
      </c>
      <c r="F10" s="50" t="s">
        <v>298</v>
      </c>
      <c r="G10" s="50">
        <v>3</v>
      </c>
      <c r="H10" s="50" t="s">
        <v>807</v>
      </c>
      <c r="I10" s="50" t="s">
        <v>26</v>
      </c>
      <c r="J10" s="50">
        <v>1</v>
      </c>
      <c r="K10" s="50" t="s">
        <v>20</v>
      </c>
      <c r="M10" s="50" t="s">
        <v>298</v>
      </c>
      <c r="N10" s="50" t="s">
        <v>122</v>
      </c>
      <c r="O10" s="50" t="s">
        <v>553</v>
      </c>
      <c r="P10" s="50" t="s">
        <v>807</v>
      </c>
      <c r="Q10" s="11"/>
    </row>
    <row r="11" spans="1:17" s="50" customFormat="1" x14ac:dyDescent="0.3">
      <c r="A11" s="50" t="s">
        <v>29</v>
      </c>
      <c r="B11" s="50" t="s">
        <v>136</v>
      </c>
      <c r="C11" s="50">
        <v>8</v>
      </c>
      <c r="D11" s="50" t="s">
        <v>302</v>
      </c>
      <c r="E11" s="50">
        <v>1</v>
      </c>
      <c r="F11" s="50" t="s">
        <v>312</v>
      </c>
      <c r="G11" s="50">
        <v>2</v>
      </c>
      <c r="H11" s="50" t="s">
        <v>808</v>
      </c>
      <c r="I11" s="50" t="s">
        <v>25</v>
      </c>
      <c r="J11" s="50">
        <v>2</v>
      </c>
      <c r="K11" s="50" t="s">
        <v>20</v>
      </c>
      <c r="M11" s="50" t="s">
        <v>302</v>
      </c>
      <c r="N11" s="50" t="s">
        <v>122</v>
      </c>
      <c r="O11" s="50" t="s">
        <v>553</v>
      </c>
      <c r="P11" s="50" t="s">
        <v>808</v>
      </c>
      <c r="Q11" s="11"/>
    </row>
    <row r="12" spans="1:17" s="50" customFormat="1" x14ac:dyDescent="0.3">
      <c r="A12" s="50" t="s">
        <v>29</v>
      </c>
      <c r="B12" s="50" t="s">
        <v>136</v>
      </c>
      <c r="C12" s="50">
        <v>18</v>
      </c>
      <c r="D12" s="50" t="s">
        <v>310</v>
      </c>
      <c r="E12" s="50">
        <v>1</v>
      </c>
      <c r="F12" s="50" t="s">
        <v>313</v>
      </c>
      <c r="G12" s="50">
        <v>11</v>
      </c>
      <c r="H12" s="50" t="s">
        <v>810</v>
      </c>
      <c r="I12" s="50" t="s">
        <v>107</v>
      </c>
      <c r="J12" s="50">
        <v>3</v>
      </c>
      <c r="K12" s="50" t="s">
        <v>20</v>
      </c>
      <c r="M12" s="50" t="s">
        <v>310</v>
      </c>
      <c r="N12" s="50" t="s">
        <v>547</v>
      </c>
      <c r="P12" s="50" t="s">
        <v>810</v>
      </c>
      <c r="Q12" s="11" t="s">
        <v>554</v>
      </c>
    </row>
    <row r="13" spans="1:17" s="50" customFormat="1" x14ac:dyDescent="0.3">
      <c r="A13" s="50" t="s">
        <v>29</v>
      </c>
      <c r="B13" s="50" t="s">
        <v>136</v>
      </c>
      <c r="C13" s="50">
        <v>18</v>
      </c>
      <c r="D13" s="50" t="s">
        <v>310</v>
      </c>
      <c r="E13" s="50">
        <v>1</v>
      </c>
      <c r="F13" s="50" t="s">
        <v>313</v>
      </c>
      <c r="G13" s="50">
        <v>11</v>
      </c>
      <c r="H13" s="50" t="s">
        <v>810</v>
      </c>
      <c r="I13" s="50" t="s">
        <v>107</v>
      </c>
      <c r="J13" s="50">
        <v>3</v>
      </c>
      <c r="K13" s="50" t="s">
        <v>20</v>
      </c>
      <c r="M13" s="50" t="s">
        <v>310</v>
      </c>
      <c r="N13" s="50" t="s">
        <v>548</v>
      </c>
      <c r="P13" s="50" t="s">
        <v>810</v>
      </c>
      <c r="Q13" s="11" t="s">
        <v>555</v>
      </c>
    </row>
    <row r="14" spans="1:17" s="50" customFormat="1" x14ac:dyDescent="0.3">
      <c r="A14" s="50" t="s">
        <v>29</v>
      </c>
      <c r="B14" s="50" t="s">
        <v>136</v>
      </c>
      <c r="C14" s="50">
        <v>18</v>
      </c>
      <c r="D14" s="50" t="s">
        <v>310</v>
      </c>
      <c r="E14" s="50">
        <v>1</v>
      </c>
      <c r="F14" s="50" t="s">
        <v>313</v>
      </c>
      <c r="G14" s="50">
        <v>11</v>
      </c>
      <c r="H14" s="50" t="s">
        <v>810</v>
      </c>
      <c r="I14" s="50" t="s">
        <v>107</v>
      </c>
      <c r="J14" s="50">
        <v>3</v>
      </c>
      <c r="K14" s="50" t="s">
        <v>20</v>
      </c>
      <c r="M14" s="50" t="s">
        <v>310</v>
      </c>
      <c r="N14" s="50" t="s">
        <v>549</v>
      </c>
      <c r="P14" s="50" t="s">
        <v>810</v>
      </c>
      <c r="Q14" s="11" t="s">
        <v>556</v>
      </c>
    </row>
    <row r="15" spans="1:17" s="50" customFormat="1" x14ac:dyDescent="0.3">
      <c r="A15" s="50" t="s">
        <v>29</v>
      </c>
      <c r="B15" s="50" t="s">
        <v>136</v>
      </c>
      <c r="C15" s="50">
        <v>18</v>
      </c>
      <c r="D15" s="50" t="s">
        <v>310</v>
      </c>
      <c r="E15" s="50">
        <v>1</v>
      </c>
      <c r="F15" s="50" t="s">
        <v>313</v>
      </c>
      <c r="G15" s="50">
        <v>11</v>
      </c>
      <c r="H15" s="50" t="s">
        <v>810</v>
      </c>
      <c r="I15" s="50" t="s">
        <v>107</v>
      </c>
      <c r="J15" s="50">
        <v>3</v>
      </c>
      <c r="K15" s="50" t="s">
        <v>20</v>
      </c>
      <c r="M15" s="50" t="s">
        <v>310</v>
      </c>
      <c r="N15" s="50" t="s">
        <v>550</v>
      </c>
      <c r="P15" s="50" t="s">
        <v>810</v>
      </c>
      <c r="Q15" s="11" t="s">
        <v>557</v>
      </c>
    </row>
    <row r="16" spans="1:17" s="50" customFormat="1" x14ac:dyDescent="0.3">
      <c r="A16" s="50" t="s">
        <v>29</v>
      </c>
      <c r="B16" s="50" t="s">
        <v>136</v>
      </c>
      <c r="C16" s="50">
        <v>18</v>
      </c>
      <c r="D16" s="50" t="s">
        <v>310</v>
      </c>
      <c r="E16" s="50">
        <v>1</v>
      </c>
      <c r="F16" s="50" t="s">
        <v>313</v>
      </c>
      <c r="G16" s="50">
        <v>11</v>
      </c>
      <c r="H16" s="50" t="s">
        <v>810</v>
      </c>
      <c r="I16" s="50" t="s">
        <v>107</v>
      </c>
      <c r="J16" s="50">
        <v>3</v>
      </c>
      <c r="K16" s="50" t="s">
        <v>20</v>
      </c>
      <c r="M16" s="50" t="s">
        <v>310</v>
      </c>
      <c r="N16" s="50" t="s">
        <v>551</v>
      </c>
      <c r="P16" s="50" t="s">
        <v>810</v>
      </c>
      <c r="Q16" s="11" t="s">
        <v>558</v>
      </c>
    </row>
    <row r="17" spans="1:17" s="50" customFormat="1" x14ac:dyDescent="0.3">
      <c r="A17" s="50" t="s">
        <v>29</v>
      </c>
      <c r="B17" s="50" t="s">
        <v>136</v>
      </c>
      <c r="C17" s="50">
        <v>17</v>
      </c>
      <c r="D17" s="50" t="s">
        <v>309</v>
      </c>
      <c r="E17" s="50">
        <v>1</v>
      </c>
      <c r="F17" s="50" t="s">
        <v>309</v>
      </c>
      <c r="G17" s="50">
        <v>7</v>
      </c>
      <c r="H17" s="50" t="s">
        <v>809</v>
      </c>
      <c r="I17" s="50" t="s">
        <v>108</v>
      </c>
      <c r="J17" s="50">
        <v>4</v>
      </c>
      <c r="K17" s="50" t="s">
        <v>20</v>
      </c>
      <c r="M17" s="50" t="s">
        <v>309</v>
      </c>
      <c r="N17" s="50" t="s">
        <v>122</v>
      </c>
      <c r="O17" s="50" t="s">
        <v>553</v>
      </c>
      <c r="P17" s="50" t="s">
        <v>809</v>
      </c>
      <c r="Q17" s="11"/>
    </row>
    <row r="18" spans="1:17" s="50" customFormat="1" x14ac:dyDescent="0.3">
      <c r="A18" s="50" t="s">
        <v>110</v>
      </c>
      <c r="B18" s="50" t="s">
        <v>141</v>
      </c>
      <c r="C18" s="50">
        <v>3</v>
      </c>
      <c r="D18" s="50" t="s">
        <v>297</v>
      </c>
      <c r="E18" s="50">
        <v>1</v>
      </c>
      <c r="F18" s="50" t="s">
        <v>311</v>
      </c>
      <c r="G18" s="50">
        <v>1</v>
      </c>
      <c r="K18" s="50" t="s">
        <v>20</v>
      </c>
      <c r="Q18" s="11"/>
    </row>
    <row r="19" spans="1:17" s="50" customFormat="1" x14ac:dyDescent="0.3">
      <c r="A19" s="50" t="s">
        <v>110</v>
      </c>
      <c r="B19" s="50" t="s">
        <v>141</v>
      </c>
      <c r="C19" s="50">
        <v>7</v>
      </c>
      <c r="D19" s="50" t="s">
        <v>301</v>
      </c>
      <c r="E19" s="50">
        <v>1</v>
      </c>
      <c r="F19" s="50" t="s">
        <v>299</v>
      </c>
      <c r="G19" s="50">
        <v>4</v>
      </c>
      <c r="K19" s="50" t="s">
        <v>20</v>
      </c>
      <c r="Q19" s="11"/>
    </row>
    <row r="20" spans="1:17" s="50" customFormat="1" x14ac:dyDescent="0.3">
      <c r="A20" s="50" t="s">
        <v>110</v>
      </c>
      <c r="B20" s="50" t="s">
        <v>141</v>
      </c>
      <c r="C20" s="50">
        <v>10</v>
      </c>
      <c r="D20" s="50" t="s">
        <v>304</v>
      </c>
      <c r="E20" s="50">
        <v>1</v>
      </c>
      <c r="F20" s="50" t="s">
        <v>304</v>
      </c>
      <c r="G20" s="50">
        <v>5</v>
      </c>
      <c r="K20" s="50" t="s">
        <v>20</v>
      </c>
      <c r="Q20" s="11"/>
    </row>
    <row r="21" spans="1:17" s="50" customFormat="1" x14ac:dyDescent="0.3">
      <c r="A21" s="50" t="s">
        <v>110</v>
      </c>
      <c r="B21" s="50" t="s">
        <v>141</v>
      </c>
      <c r="C21" s="50">
        <v>11</v>
      </c>
      <c r="D21" s="50" t="s">
        <v>11</v>
      </c>
      <c r="E21" s="50">
        <v>1</v>
      </c>
      <c r="F21" s="50" t="s">
        <v>11</v>
      </c>
      <c r="G21" s="50">
        <v>8</v>
      </c>
      <c r="K21" s="50" t="s">
        <v>20</v>
      </c>
      <c r="Q21" s="11"/>
    </row>
    <row r="22" spans="1:17" s="50" customFormat="1" x14ac:dyDescent="0.3">
      <c r="A22" s="50" t="s">
        <v>110</v>
      </c>
      <c r="B22" s="50" t="s">
        <v>141</v>
      </c>
      <c r="C22" s="50">
        <v>12</v>
      </c>
      <c r="D22" s="50" t="s">
        <v>305</v>
      </c>
      <c r="E22" s="50">
        <v>1</v>
      </c>
      <c r="F22" s="50" t="s">
        <v>305</v>
      </c>
      <c r="G22" s="50">
        <v>9</v>
      </c>
      <c r="K22" s="50" t="s">
        <v>20</v>
      </c>
      <c r="Q22" s="11"/>
    </row>
    <row r="23" spans="1:17" s="50" customFormat="1" x14ac:dyDescent="0.3">
      <c r="A23" s="50" t="s">
        <v>110</v>
      </c>
      <c r="B23" s="50" t="s">
        <v>141</v>
      </c>
      <c r="C23" s="50">
        <v>13</v>
      </c>
      <c r="D23" s="50" t="s">
        <v>12</v>
      </c>
      <c r="E23" s="50">
        <v>1</v>
      </c>
      <c r="F23" s="50" t="s">
        <v>12</v>
      </c>
      <c r="G23" s="50">
        <v>10</v>
      </c>
      <c r="K23" s="50" t="s">
        <v>20</v>
      </c>
      <c r="Q23" s="11"/>
    </row>
    <row r="24" spans="1:17" s="50" customFormat="1" x14ac:dyDescent="0.3">
      <c r="A24" s="50" t="s">
        <v>110</v>
      </c>
      <c r="B24" s="50" t="s">
        <v>141</v>
      </c>
      <c r="C24" s="50">
        <v>15</v>
      </c>
      <c r="D24" s="50" t="s">
        <v>307</v>
      </c>
      <c r="E24" s="50">
        <v>1</v>
      </c>
      <c r="F24" s="50" t="s">
        <v>307</v>
      </c>
      <c r="G24" s="50">
        <v>6</v>
      </c>
      <c r="K24" s="50" t="s">
        <v>20</v>
      </c>
      <c r="Q24" s="11"/>
    </row>
    <row r="25" spans="1:17" s="50" customFormat="1" x14ac:dyDescent="0.3">
      <c r="A25" s="50" t="s">
        <v>110</v>
      </c>
      <c r="B25" s="50" t="s">
        <v>141</v>
      </c>
      <c r="C25" s="50">
        <v>1</v>
      </c>
      <c r="D25" s="50" t="s">
        <v>295</v>
      </c>
      <c r="E25" s="50">
        <v>1</v>
      </c>
      <c r="F25" s="50" t="s">
        <v>317</v>
      </c>
      <c r="G25" s="50">
        <v>50</v>
      </c>
      <c r="H25" s="50" t="s">
        <v>811</v>
      </c>
      <c r="I25" s="50" t="s">
        <v>115</v>
      </c>
      <c r="J25" s="50">
        <v>0</v>
      </c>
      <c r="K25" s="50" t="s">
        <v>20</v>
      </c>
      <c r="M25" s="50" t="s">
        <v>33</v>
      </c>
      <c r="N25" s="50" t="s">
        <v>121</v>
      </c>
      <c r="P25" s="50" t="s">
        <v>811</v>
      </c>
      <c r="Q25" s="11" t="s">
        <v>563</v>
      </c>
    </row>
    <row r="26" spans="1:17" s="50" customFormat="1" x14ac:dyDescent="0.3">
      <c r="A26" s="50" t="s">
        <v>110</v>
      </c>
      <c r="B26" s="50" t="s">
        <v>141</v>
      </c>
      <c r="C26" s="50">
        <v>4</v>
      </c>
      <c r="D26" s="50" t="s">
        <v>298</v>
      </c>
      <c r="E26" s="50">
        <v>1</v>
      </c>
      <c r="F26" s="50" t="s">
        <v>298</v>
      </c>
      <c r="G26" s="50">
        <v>3</v>
      </c>
      <c r="H26" s="50" t="s">
        <v>812</v>
      </c>
      <c r="I26" s="50" t="s">
        <v>117</v>
      </c>
      <c r="J26" s="50">
        <v>1</v>
      </c>
      <c r="K26" s="50" t="s">
        <v>20</v>
      </c>
      <c r="M26" s="50" t="s">
        <v>298</v>
      </c>
      <c r="N26" s="50" t="s">
        <v>122</v>
      </c>
      <c r="O26" s="50" t="s">
        <v>561</v>
      </c>
      <c r="P26" s="50" t="s">
        <v>812</v>
      </c>
      <c r="Q26" s="11"/>
    </row>
    <row r="27" spans="1:17" s="50" customFormat="1" x14ac:dyDescent="0.3">
      <c r="A27" s="50" t="s">
        <v>110</v>
      </c>
      <c r="B27" s="50" t="s">
        <v>141</v>
      </c>
      <c r="C27" s="50">
        <v>8</v>
      </c>
      <c r="D27" s="50" t="s">
        <v>302</v>
      </c>
      <c r="E27" s="50">
        <v>1</v>
      </c>
      <c r="F27" s="50" t="s">
        <v>312</v>
      </c>
      <c r="G27" s="50">
        <v>2</v>
      </c>
      <c r="H27" s="50" t="s">
        <v>813</v>
      </c>
      <c r="I27" s="50" t="s">
        <v>118</v>
      </c>
      <c r="J27" s="50">
        <v>2</v>
      </c>
      <c r="K27" s="50" t="s">
        <v>20</v>
      </c>
      <c r="M27" s="50" t="s">
        <v>302</v>
      </c>
      <c r="N27" s="50" t="s">
        <v>122</v>
      </c>
      <c r="O27" s="50" t="s">
        <v>561</v>
      </c>
      <c r="P27" s="50" t="s">
        <v>813</v>
      </c>
      <c r="Q27" s="11"/>
    </row>
    <row r="28" spans="1:17" s="50" customFormat="1" x14ac:dyDescent="0.3">
      <c r="A28" s="50" t="s">
        <v>110</v>
      </c>
      <c r="B28" s="50" t="s">
        <v>141</v>
      </c>
      <c r="C28" s="50">
        <v>18</v>
      </c>
      <c r="D28" s="50" t="s">
        <v>316</v>
      </c>
      <c r="E28" s="50">
        <v>1</v>
      </c>
      <c r="F28" s="50" t="s">
        <v>313</v>
      </c>
      <c r="G28" s="50">
        <v>11</v>
      </c>
      <c r="H28" s="50" t="s">
        <v>815</v>
      </c>
      <c r="I28" s="50" t="s">
        <v>119</v>
      </c>
      <c r="J28" s="50">
        <v>3</v>
      </c>
      <c r="K28" s="50" t="s">
        <v>20</v>
      </c>
      <c r="M28" s="50" t="s">
        <v>316</v>
      </c>
      <c r="N28" s="50" t="s">
        <v>547</v>
      </c>
      <c r="P28" s="50" t="s">
        <v>815</v>
      </c>
      <c r="Q28" s="11" t="s">
        <v>1168</v>
      </c>
    </row>
    <row r="29" spans="1:17" s="50" customFormat="1" x14ac:dyDescent="0.3">
      <c r="A29" s="50" t="s">
        <v>110</v>
      </c>
      <c r="B29" s="50" t="s">
        <v>141</v>
      </c>
      <c r="C29" s="50">
        <v>18</v>
      </c>
      <c r="D29" s="50" t="s">
        <v>316</v>
      </c>
      <c r="E29" s="50">
        <v>1</v>
      </c>
      <c r="F29" s="50" t="s">
        <v>313</v>
      </c>
      <c r="G29" s="50">
        <v>11</v>
      </c>
      <c r="H29" s="50" t="s">
        <v>815</v>
      </c>
      <c r="I29" s="50" t="s">
        <v>119</v>
      </c>
      <c r="J29" s="50">
        <v>3</v>
      </c>
      <c r="K29" s="50" t="s">
        <v>20</v>
      </c>
      <c r="M29" s="50" t="s">
        <v>316</v>
      </c>
      <c r="N29" s="50" t="s">
        <v>548</v>
      </c>
      <c r="P29" s="50" t="s">
        <v>815</v>
      </c>
      <c r="Q29" s="11" t="s">
        <v>1169</v>
      </c>
    </row>
    <row r="30" spans="1:17" s="50" customFormat="1" x14ac:dyDescent="0.3">
      <c r="A30" s="50" t="s">
        <v>110</v>
      </c>
      <c r="B30" s="50" t="s">
        <v>141</v>
      </c>
      <c r="C30" s="50">
        <v>18</v>
      </c>
      <c r="D30" s="50" t="s">
        <v>316</v>
      </c>
      <c r="E30" s="50">
        <v>1</v>
      </c>
      <c r="F30" s="50" t="s">
        <v>313</v>
      </c>
      <c r="G30" s="50">
        <v>11</v>
      </c>
      <c r="H30" s="50" t="s">
        <v>815</v>
      </c>
      <c r="I30" s="50" t="s">
        <v>119</v>
      </c>
      <c r="J30" s="50">
        <v>3</v>
      </c>
      <c r="K30" s="50" t="s">
        <v>20</v>
      </c>
      <c r="M30" s="50" t="s">
        <v>316</v>
      </c>
      <c r="N30" s="50" t="s">
        <v>549</v>
      </c>
      <c r="P30" s="50" t="s">
        <v>815</v>
      </c>
      <c r="Q30" s="11" t="s">
        <v>1170</v>
      </c>
    </row>
    <row r="31" spans="1:17" s="50" customFormat="1" x14ac:dyDescent="0.3">
      <c r="A31" s="50" t="s">
        <v>110</v>
      </c>
      <c r="B31" s="50" t="s">
        <v>141</v>
      </c>
      <c r="C31" s="50">
        <v>18</v>
      </c>
      <c r="D31" s="50" t="s">
        <v>316</v>
      </c>
      <c r="E31" s="50">
        <v>1</v>
      </c>
      <c r="F31" s="50" t="s">
        <v>313</v>
      </c>
      <c r="G31" s="50">
        <v>11</v>
      </c>
      <c r="H31" s="50" t="s">
        <v>815</v>
      </c>
      <c r="I31" s="50" t="s">
        <v>119</v>
      </c>
      <c r="J31" s="50">
        <v>3</v>
      </c>
      <c r="K31" s="50" t="s">
        <v>20</v>
      </c>
      <c r="M31" s="50" t="s">
        <v>316</v>
      </c>
      <c r="N31" s="50" t="s">
        <v>550</v>
      </c>
      <c r="P31" s="50" t="s">
        <v>815</v>
      </c>
      <c r="Q31" s="11" t="s">
        <v>562</v>
      </c>
    </row>
    <row r="32" spans="1:17" s="50" customFormat="1" x14ac:dyDescent="0.3">
      <c r="A32" s="50" t="s">
        <v>110</v>
      </c>
      <c r="B32" s="50" t="s">
        <v>141</v>
      </c>
      <c r="C32" s="50">
        <v>18</v>
      </c>
      <c r="D32" s="50" t="s">
        <v>316</v>
      </c>
      <c r="E32" s="50">
        <v>1</v>
      </c>
      <c r="F32" s="50" t="s">
        <v>313</v>
      </c>
      <c r="G32" s="50">
        <v>11</v>
      </c>
      <c r="H32" s="50" t="s">
        <v>815</v>
      </c>
      <c r="I32" s="50" t="s">
        <v>119</v>
      </c>
      <c r="J32" s="50">
        <v>3</v>
      </c>
      <c r="K32" s="50" t="s">
        <v>20</v>
      </c>
      <c r="M32" s="50" t="s">
        <v>316</v>
      </c>
      <c r="N32" s="50" t="s">
        <v>551</v>
      </c>
      <c r="P32" s="50" t="s">
        <v>815</v>
      </c>
      <c r="Q32" s="11" t="s">
        <v>564</v>
      </c>
    </row>
    <row r="33" spans="1:17" s="50" customFormat="1" x14ac:dyDescent="0.3">
      <c r="A33" s="50" t="s">
        <v>110</v>
      </c>
      <c r="B33" s="50" t="s">
        <v>141</v>
      </c>
      <c r="C33" s="50">
        <v>17</v>
      </c>
      <c r="D33" s="50" t="s">
        <v>309</v>
      </c>
      <c r="E33" s="50">
        <v>1</v>
      </c>
      <c r="F33" s="50" t="s">
        <v>309</v>
      </c>
      <c r="G33" s="50">
        <v>7</v>
      </c>
      <c r="H33" s="50" t="s">
        <v>814</v>
      </c>
      <c r="I33" s="50" t="s">
        <v>120</v>
      </c>
      <c r="J33" s="50">
        <v>4</v>
      </c>
      <c r="K33" s="50" t="s">
        <v>20</v>
      </c>
      <c r="M33" s="50" t="s">
        <v>309</v>
      </c>
      <c r="N33" s="50" t="s">
        <v>122</v>
      </c>
      <c r="O33" s="50" t="s">
        <v>561</v>
      </c>
      <c r="P33" s="50" t="s">
        <v>814</v>
      </c>
      <c r="Q33" s="11"/>
    </row>
    <row r="34" spans="1:17" s="50" customFormat="1" x14ac:dyDescent="0.3">
      <c r="A34" s="50" t="s">
        <v>116</v>
      </c>
      <c r="B34" s="50" t="s">
        <v>142</v>
      </c>
      <c r="C34" s="50">
        <v>3</v>
      </c>
      <c r="D34" s="50" t="s">
        <v>297</v>
      </c>
      <c r="E34" s="50">
        <v>1</v>
      </c>
      <c r="F34" s="50" t="s">
        <v>311</v>
      </c>
      <c r="G34" s="50">
        <v>1</v>
      </c>
      <c r="K34" s="50" t="s">
        <v>20</v>
      </c>
      <c r="Q34" s="11"/>
    </row>
    <row r="35" spans="1:17" s="50" customFormat="1" x14ac:dyDescent="0.3">
      <c r="A35" s="50" t="s">
        <v>116</v>
      </c>
      <c r="B35" s="50" t="s">
        <v>142</v>
      </c>
      <c r="C35" s="50">
        <v>7</v>
      </c>
      <c r="D35" s="50" t="s">
        <v>301</v>
      </c>
      <c r="E35" s="50">
        <v>1</v>
      </c>
      <c r="F35" s="50" t="s">
        <v>299</v>
      </c>
      <c r="G35" s="50">
        <v>4</v>
      </c>
      <c r="K35" s="50" t="s">
        <v>20</v>
      </c>
      <c r="Q35" s="11"/>
    </row>
    <row r="36" spans="1:17" s="50" customFormat="1" x14ac:dyDescent="0.3">
      <c r="A36" s="50" t="s">
        <v>116</v>
      </c>
      <c r="B36" s="50" t="s">
        <v>142</v>
      </c>
      <c r="C36" s="50">
        <v>10</v>
      </c>
      <c r="D36" s="50" t="s">
        <v>304</v>
      </c>
      <c r="E36" s="50">
        <v>1</v>
      </c>
      <c r="F36" s="50" t="s">
        <v>304</v>
      </c>
      <c r="G36" s="50">
        <v>5</v>
      </c>
      <c r="K36" s="50" t="s">
        <v>20</v>
      </c>
      <c r="Q36" s="11"/>
    </row>
    <row r="37" spans="1:17" s="50" customFormat="1" x14ac:dyDescent="0.3">
      <c r="A37" s="50" t="s">
        <v>116</v>
      </c>
      <c r="B37" s="50" t="s">
        <v>142</v>
      </c>
      <c r="C37" s="50">
        <v>11</v>
      </c>
      <c r="D37" s="50" t="s">
        <v>11</v>
      </c>
      <c r="E37" s="50">
        <v>1</v>
      </c>
      <c r="F37" s="50" t="s">
        <v>11</v>
      </c>
      <c r="G37" s="50">
        <v>8</v>
      </c>
      <c r="K37" s="50" t="s">
        <v>20</v>
      </c>
      <c r="Q37" s="11"/>
    </row>
    <row r="38" spans="1:17" s="50" customFormat="1" x14ac:dyDescent="0.3">
      <c r="A38" s="50" t="s">
        <v>116</v>
      </c>
      <c r="B38" s="50" t="s">
        <v>142</v>
      </c>
      <c r="C38" s="50">
        <v>12</v>
      </c>
      <c r="D38" s="50" t="s">
        <v>305</v>
      </c>
      <c r="E38" s="50">
        <v>1</v>
      </c>
      <c r="F38" s="50" t="s">
        <v>305</v>
      </c>
      <c r="G38" s="50">
        <v>9</v>
      </c>
      <c r="K38" s="50" t="s">
        <v>20</v>
      </c>
      <c r="Q38" s="11"/>
    </row>
    <row r="39" spans="1:17" s="50" customFormat="1" x14ac:dyDescent="0.3">
      <c r="A39" s="50" t="s">
        <v>116</v>
      </c>
      <c r="B39" s="50" t="s">
        <v>142</v>
      </c>
      <c r="C39" s="50">
        <v>13</v>
      </c>
      <c r="D39" s="50" t="s">
        <v>12</v>
      </c>
      <c r="E39" s="50">
        <v>1</v>
      </c>
      <c r="F39" s="50" t="s">
        <v>12</v>
      </c>
      <c r="G39" s="50">
        <v>10</v>
      </c>
      <c r="K39" s="50" t="s">
        <v>20</v>
      </c>
      <c r="Q39" s="11"/>
    </row>
    <row r="40" spans="1:17" s="50" customFormat="1" x14ac:dyDescent="0.3">
      <c r="A40" s="50" t="s">
        <v>116</v>
      </c>
      <c r="B40" s="50" t="s">
        <v>142</v>
      </c>
      <c r="C40" s="50">
        <v>15</v>
      </c>
      <c r="D40" s="50" t="s">
        <v>307</v>
      </c>
      <c r="E40" s="50">
        <v>1</v>
      </c>
      <c r="F40" s="50" t="s">
        <v>307</v>
      </c>
      <c r="G40" s="50">
        <v>6</v>
      </c>
      <c r="K40" s="50" t="s">
        <v>20</v>
      </c>
      <c r="Q40" s="11"/>
    </row>
    <row r="41" spans="1:17" s="50" customFormat="1" x14ac:dyDescent="0.3">
      <c r="A41" s="50" t="s">
        <v>116</v>
      </c>
      <c r="B41" s="50" t="s">
        <v>142</v>
      </c>
      <c r="C41" s="50">
        <v>1</v>
      </c>
      <c r="D41" s="50" t="s">
        <v>295</v>
      </c>
      <c r="E41" s="50">
        <v>1</v>
      </c>
      <c r="F41" s="50" t="s">
        <v>318</v>
      </c>
      <c r="G41" s="50">
        <v>50</v>
      </c>
      <c r="H41" s="50" t="s">
        <v>816</v>
      </c>
      <c r="I41" s="50" t="s">
        <v>132</v>
      </c>
      <c r="J41" s="50">
        <v>0</v>
      </c>
      <c r="K41" s="50" t="s">
        <v>20</v>
      </c>
      <c r="M41" s="50" t="s">
        <v>33</v>
      </c>
      <c r="N41" s="50" t="s">
        <v>121</v>
      </c>
      <c r="P41" s="50" t="s">
        <v>816</v>
      </c>
      <c r="Q41" s="11" t="s">
        <v>566</v>
      </c>
    </row>
    <row r="42" spans="1:17" s="50" customFormat="1" x14ac:dyDescent="0.3">
      <c r="A42" s="50" t="s">
        <v>116</v>
      </c>
      <c r="B42" s="50" t="s">
        <v>142</v>
      </c>
      <c r="C42" s="50">
        <v>4</v>
      </c>
      <c r="D42" s="50" t="s">
        <v>298</v>
      </c>
      <c r="E42" s="50">
        <v>1</v>
      </c>
      <c r="F42" s="50" t="s">
        <v>298</v>
      </c>
      <c r="G42" s="50">
        <v>3</v>
      </c>
      <c r="H42" s="50" t="s">
        <v>817</v>
      </c>
      <c r="I42" s="50" t="s">
        <v>124</v>
      </c>
      <c r="J42" s="50">
        <v>1</v>
      </c>
      <c r="K42" s="50" t="s">
        <v>20</v>
      </c>
      <c r="M42" s="50" t="s">
        <v>298</v>
      </c>
      <c r="N42" s="50" t="s">
        <v>122</v>
      </c>
      <c r="O42" s="50" t="s">
        <v>565</v>
      </c>
      <c r="P42" s="50" t="s">
        <v>817</v>
      </c>
      <c r="Q42" s="11"/>
    </row>
    <row r="43" spans="1:17" s="50" customFormat="1" x14ac:dyDescent="0.3">
      <c r="A43" s="50" t="s">
        <v>116</v>
      </c>
      <c r="B43" s="50" t="s">
        <v>142</v>
      </c>
      <c r="C43" s="50">
        <v>8</v>
      </c>
      <c r="D43" s="50" t="s">
        <v>302</v>
      </c>
      <c r="E43" s="50">
        <v>1</v>
      </c>
      <c r="F43" s="50" t="s">
        <v>312</v>
      </c>
      <c r="G43" s="50">
        <v>2</v>
      </c>
      <c r="H43" s="50" t="s">
        <v>818</v>
      </c>
      <c r="I43" s="50" t="s">
        <v>125</v>
      </c>
      <c r="J43" s="50">
        <v>2</v>
      </c>
      <c r="K43" s="50" t="s">
        <v>20</v>
      </c>
      <c r="M43" s="50" t="s">
        <v>302</v>
      </c>
      <c r="N43" s="50" t="s">
        <v>122</v>
      </c>
      <c r="O43" s="50" t="s">
        <v>565</v>
      </c>
      <c r="P43" s="50" t="s">
        <v>818</v>
      </c>
      <c r="Q43" s="11"/>
    </row>
    <row r="44" spans="1:17" s="50" customFormat="1" x14ac:dyDescent="0.3">
      <c r="A44" s="50" t="s">
        <v>116</v>
      </c>
      <c r="B44" s="50" t="s">
        <v>142</v>
      </c>
      <c r="C44" s="50">
        <v>18</v>
      </c>
      <c r="D44" s="50" t="s">
        <v>316</v>
      </c>
      <c r="E44" s="50">
        <v>1</v>
      </c>
      <c r="F44" s="50" t="s">
        <v>313</v>
      </c>
      <c r="G44" s="50">
        <v>11</v>
      </c>
      <c r="H44" s="50" t="s">
        <v>820</v>
      </c>
      <c r="I44" s="50" t="s">
        <v>126</v>
      </c>
      <c r="J44" s="50">
        <v>3</v>
      </c>
      <c r="K44" s="50" t="s">
        <v>20</v>
      </c>
      <c r="M44" s="50" t="s">
        <v>316</v>
      </c>
      <c r="N44" s="50" t="s">
        <v>547</v>
      </c>
      <c r="P44" s="50" t="s">
        <v>820</v>
      </c>
      <c r="Q44" s="11" t="s">
        <v>1171</v>
      </c>
    </row>
    <row r="45" spans="1:17" s="50" customFormat="1" x14ac:dyDescent="0.3">
      <c r="A45" s="50" t="s">
        <v>116</v>
      </c>
      <c r="B45" s="50" t="s">
        <v>142</v>
      </c>
      <c r="C45" s="50">
        <v>18</v>
      </c>
      <c r="D45" s="50" t="s">
        <v>316</v>
      </c>
      <c r="E45" s="50">
        <v>1</v>
      </c>
      <c r="F45" s="50" t="s">
        <v>313</v>
      </c>
      <c r="G45" s="50">
        <v>11</v>
      </c>
      <c r="H45" s="50" t="s">
        <v>820</v>
      </c>
      <c r="I45" s="50" t="s">
        <v>126</v>
      </c>
      <c r="J45" s="50">
        <v>3</v>
      </c>
      <c r="K45" s="50" t="s">
        <v>20</v>
      </c>
      <c r="M45" s="50" t="s">
        <v>316</v>
      </c>
      <c r="N45" s="50" t="s">
        <v>548</v>
      </c>
      <c r="P45" s="50" t="s">
        <v>820</v>
      </c>
      <c r="Q45" s="11" t="s">
        <v>568</v>
      </c>
    </row>
    <row r="46" spans="1:17" s="50" customFormat="1" x14ac:dyDescent="0.3">
      <c r="A46" s="50" t="s">
        <v>116</v>
      </c>
      <c r="B46" s="50" t="s">
        <v>142</v>
      </c>
      <c r="C46" s="50">
        <v>18</v>
      </c>
      <c r="D46" s="50" t="s">
        <v>316</v>
      </c>
      <c r="E46" s="50">
        <v>1</v>
      </c>
      <c r="F46" s="50" t="s">
        <v>313</v>
      </c>
      <c r="G46" s="50">
        <v>11</v>
      </c>
      <c r="H46" s="50" t="s">
        <v>820</v>
      </c>
      <c r="I46" s="50" t="s">
        <v>126</v>
      </c>
      <c r="J46" s="50">
        <v>3</v>
      </c>
      <c r="K46" s="50" t="s">
        <v>20</v>
      </c>
      <c r="M46" s="50" t="s">
        <v>316</v>
      </c>
      <c r="N46" s="50" t="s">
        <v>549</v>
      </c>
      <c r="P46" s="50" t="s">
        <v>820</v>
      </c>
      <c r="Q46" s="11" t="s">
        <v>1172</v>
      </c>
    </row>
    <row r="47" spans="1:17" s="50" customFormat="1" x14ac:dyDescent="0.3">
      <c r="A47" s="50" t="s">
        <v>116</v>
      </c>
      <c r="B47" s="50" t="s">
        <v>142</v>
      </c>
      <c r="C47" s="50">
        <v>18</v>
      </c>
      <c r="D47" s="50" t="s">
        <v>316</v>
      </c>
      <c r="E47" s="50">
        <v>1</v>
      </c>
      <c r="F47" s="50" t="s">
        <v>313</v>
      </c>
      <c r="G47" s="50">
        <v>11</v>
      </c>
      <c r="H47" s="50" t="s">
        <v>820</v>
      </c>
      <c r="I47" s="50" t="s">
        <v>126</v>
      </c>
      <c r="J47" s="50">
        <v>3</v>
      </c>
      <c r="K47" s="50" t="s">
        <v>20</v>
      </c>
      <c r="M47" s="50" t="s">
        <v>316</v>
      </c>
      <c r="N47" s="50" t="s">
        <v>550</v>
      </c>
      <c r="P47" s="50" t="s">
        <v>820</v>
      </c>
      <c r="Q47" s="11" t="s">
        <v>567</v>
      </c>
    </row>
    <row r="48" spans="1:17" s="50" customFormat="1" x14ac:dyDescent="0.3">
      <c r="A48" s="50" t="s">
        <v>116</v>
      </c>
      <c r="B48" s="50" t="s">
        <v>142</v>
      </c>
      <c r="C48" s="50">
        <v>18</v>
      </c>
      <c r="D48" s="50" t="s">
        <v>316</v>
      </c>
      <c r="E48" s="50">
        <v>1</v>
      </c>
      <c r="F48" s="50" t="s">
        <v>313</v>
      </c>
      <c r="G48" s="50">
        <v>11</v>
      </c>
      <c r="H48" s="50" t="s">
        <v>820</v>
      </c>
      <c r="I48" s="50" t="s">
        <v>126</v>
      </c>
      <c r="J48" s="50">
        <v>3</v>
      </c>
      <c r="K48" s="50" t="s">
        <v>20</v>
      </c>
      <c r="M48" s="50" t="s">
        <v>316</v>
      </c>
      <c r="N48" s="50" t="s">
        <v>551</v>
      </c>
      <c r="P48" s="50" t="s">
        <v>820</v>
      </c>
      <c r="Q48" s="11" t="s">
        <v>569</v>
      </c>
    </row>
    <row r="49" spans="1:17" s="50" customFormat="1" x14ac:dyDescent="0.3">
      <c r="A49" s="50" t="s">
        <v>116</v>
      </c>
      <c r="B49" s="50" t="s">
        <v>142</v>
      </c>
      <c r="C49" s="50">
        <v>17</v>
      </c>
      <c r="D49" s="50" t="s">
        <v>309</v>
      </c>
      <c r="E49" s="50">
        <v>1</v>
      </c>
      <c r="F49" s="50" t="s">
        <v>309</v>
      </c>
      <c r="G49" s="50">
        <v>7</v>
      </c>
      <c r="H49" s="50" t="s">
        <v>819</v>
      </c>
      <c r="I49" s="50" t="s">
        <v>127</v>
      </c>
      <c r="J49" s="50">
        <v>4</v>
      </c>
      <c r="K49" s="50" t="s">
        <v>20</v>
      </c>
      <c r="M49" s="50" t="s">
        <v>309</v>
      </c>
      <c r="N49" s="50" t="s">
        <v>122</v>
      </c>
      <c r="O49" s="50" t="s">
        <v>565</v>
      </c>
      <c r="P49" s="50" t="s">
        <v>819</v>
      </c>
      <c r="Q49" s="11"/>
    </row>
    <row r="50" spans="1:17" s="50" customFormat="1" x14ac:dyDescent="0.3">
      <c r="A50" s="50" t="s">
        <v>123</v>
      </c>
      <c r="B50" s="50" t="s">
        <v>143</v>
      </c>
      <c r="C50" s="50">
        <v>3</v>
      </c>
      <c r="D50" s="50" t="s">
        <v>297</v>
      </c>
      <c r="E50" s="50">
        <v>1</v>
      </c>
      <c r="F50" s="50" t="s">
        <v>311</v>
      </c>
      <c r="G50" s="50">
        <v>1</v>
      </c>
      <c r="K50" s="50" t="s">
        <v>20</v>
      </c>
      <c r="Q50" s="11"/>
    </row>
    <row r="51" spans="1:17" s="50" customFormat="1" x14ac:dyDescent="0.3">
      <c r="A51" s="50" t="s">
        <v>123</v>
      </c>
      <c r="B51" s="50" t="s">
        <v>143</v>
      </c>
      <c r="C51" s="50">
        <v>7</v>
      </c>
      <c r="D51" s="50" t="s">
        <v>301</v>
      </c>
      <c r="E51" s="50">
        <v>1</v>
      </c>
      <c r="F51" s="50" t="s">
        <v>299</v>
      </c>
      <c r="G51" s="50">
        <v>4</v>
      </c>
      <c r="K51" s="50" t="s">
        <v>20</v>
      </c>
      <c r="Q51" s="11"/>
    </row>
    <row r="52" spans="1:17" s="50" customFormat="1" x14ac:dyDescent="0.3">
      <c r="A52" s="50" t="s">
        <v>123</v>
      </c>
      <c r="B52" s="50" t="s">
        <v>143</v>
      </c>
      <c r="C52" s="50">
        <v>10</v>
      </c>
      <c r="D52" s="50" t="s">
        <v>304</v>
      </c>
      <c r="E52" s="50">
        <v>1</v>
      </c>
      <c r="F52" s="50" t="s">
        <v>304</v>
      </c>
      <c r="G52" s="50">
        <v>5</v>
      </c>
      <c r="K52" s="50" t="s">
        <v>20</v>
      </c>
      <c r="Q52" s="11"/>
    </row>
    <row r="53" spans="1:17" s="50" customFormat="1" x14ac:dyDescent="0.3">
      <c r="A53" s="50" t="s">
        <v>123</v>
      </c>
      <c r="B53" s="50" t="s">
        <v>143</v>
      </c>
      <c r="C53" s="50">
        <v>11</v>
      </c>
      <c r="D53" s="50" t="s">
        <v>11</v>
      </c>
      <c r="E53" s="50">
        <v>1</v>
      </c>
      <c r="F53" s="50" t="s">
        <v>11</v>
      </c>
      <c r="G53" s="50">
        <v>8</v>
      </c>
      <c r="K53" s="50" t="s">
        <v>20</v>
      </c>
      <c r="Q53" s="11"/>
    </row>
    <row r="54" spans="1:17" s="50" customFormat="1" x14ac:dyDescent="0.3">
      <c r="A54" s="50" t="s">
        <v>123</v>
      </c>
      <c r="B54" s="50" t="s">
        <v>143</v>
      </c>
      <c r="C54" s="50">
        <v>12</v>
      </c>
      <c r="D54" s="50" t="s">
        <v>305</v>
      </c>
      <c r="E54" s="50">
        <v>1</v>
      </c>
      <c r="F54" s="50" t="s">
        <v>305</v>
      </c>
      <c r="G54" s="50">
        <v>9</v>
      </c>
      <c r="K54" s="50" t="s">
        <v>20</v>
      </c>
      <c r="Q54" s="11"/>
    </row>
    <row r="55" spans="1:17" s="50" customFormat="1" x14ac:dyDescent="0.3">
      <c r="A55" s="50" t="s">
        <v>123</v>
      </c>
      <c r="B55" s="50" t="s">
        <v>143</v>
      </c>
      <c r="C55" s="50">
        <v>13</v>
      </c>
      <c r="D55" s="50" t="s">
        <v>12</v>
      </c>
      <c r="E55" s="50">
        <v>1</v>
      </c>
      <c r="F55" s="50" t="s">
        <v>12</v>
      </c>
      <c r="G55" s="50">
        <v>10</v>
      </c>
      <c r="K55" s="50" t="s">
        <v>20</v>
      </c>
      <c r="Q55" s="11"/>
    </row>
    <row r="56" spans="1:17" s="50" customFormat="1" x14ac:dyDescent="0.3">
      <c r="A56" s="50" t="s">
        <v>123</v>
      </c>
      <c r="B56" s="50" t="s">
        <v>143</v>
      </c>
      <c r="C56" s="50">
        <v>15</v>
      </c>
      <c r="D56" s="50" t="s">
        <v>307</v>
      </c>
      <c r="E56" s="50">
        <v>1</v>
      </c>
      <c r="F56" s="50" t="s">
        <v>307</v>
      </c>
      <c r="G56" s="50">
        <v>6</v>
      </c>
      <c r="K56" s="50" t="s">
        <v>20</v>
      </c>
      <c r="Q56" s="11"/>
    </row>
    <row r="57" spans="1:17" s="50" customFormat="1" x14ac:dyDescent="0.3">
      <c r="A57" s="50" t="s">
        <v>123</v>
      </c>
      <c r="B57" s="50" t="s">
        <v>143</v>
      </c>
      <c r="C57" s="50">
        <v>1</v>
      </c>
      <c r="D57" s="50" t="s">
        <v>295</v>
      </c>
      <c r="E57" s="50">
        <v>1</v>
      </c>
      <c r="F57" s="50" t="s">
        <v>319</v>
      </c>
      <c r="G57" s="50">
        <v>50</v>
      </c>
      <c r="H57" s="50" t="s">
        <v>821</v>
      </c>
      <c r="I57" s="50" t="s">
        <v>133</v>
      </c>
      <c r="J57" s="50">
        <v>0</v>
      </c>
      <c r="K57" s="50" t="s">
        <v>20</v>
      </c>
      <c r="M57" s="50" t="s">
        <v>33</v>
      </c>
      <c r="N57" s="50" t="s">
        <v>121</v>
      </c>
      <c r="P57" s="50" t="s">
        <v>821</v>
      </c>
      <c r="Q57" s="11" t="s">
        <v>570</v>
      </c>
    </row>
    <row r="58" spans="1:17" s="50" customFormat="1" x14ac:dyDescent="0.3">
      <c r="A58" s="50" t="s">
        <v>123</v>
      </c>
      <c r="B58" s="50" t="s">
        <v>143</v>
      </c>
      <c r="C58" s="50">
        <v>4</v>
      </c>
      <c r="D58" s="50" t="s">
        <v>298</v>
      </c>
      <c r="E58" s="50">
        <v>1</v>
      </c>
      <c r="F58" s="50" t="s">
        <v>298</v>
      </c>
      <c r="G58" s="50">
        <v>3</v>
      </c>
      <c r="H58" s="50" t="s">
        <v>822</v>
      </c>
      <c r="I58" s="50" t="s">
        <v>128</v>
      </c>
      <c r="J58" s="50">
        <v>1</v>
      </c>
      <c r="K58" s="50" t="s">
        <v>20</v>
      </c>
      <c r="M58" s="50" t="s">
        <v>298</v>
      </c>
      <c r="N58" s="50" t="s">
        <v>122</v>
      </c>
      <c r="O58" s="50" t="s">
        <v>559</v>
      </c>
      <c r="P58" s="50" t="s">
        <v>822</v>
      </c>
      <c r="Q58" s="11"/>
    </row>
    <row r="59" spans="1:17" s="50" customFormat="1" x14ac:dyDescent="0.3">
      <c r="A59" s="50" t="s">
        <v>123</v>
      </c>
      <c r="B59" s="50" t="s">
        <v>143</v>
      </c>
      <c r="C59" s="50">
        <v>8</v>
      </c>
      <c r="D59" s="50" t="s">
        <v>302</v>
      </c>
      <c r="E59" s="50">
        <v>1</v>
      </c>
      <c r="F59" s="50" t="s">
        <v>312</v>
      </c>
      <c r="G59" s="50">
        <v>2</v>
      </c>
      <c r="H59" s="50" t="s">
        <v>823</v>
      </c>
      <c r="I59" s="50" t="s">
        <v>129</v>
      </c>
      <c r="J59" s="50">
        <v>2</v>
      </c>
      <c r="K59" s="50" t="s">
        <v>20</v>
      </c>
      <c r="M59" s="50" t="s">
        <v>302</v>
      </c>
      <c r="N59" s="50" t="s">
        <v>122</v>
      </c>
      <c r="O59" s="50" t="s">
        <v>559</v>
      </c>
      <c r="P59" s="50" t="s">
        <v>823</v>
      </c>
      <c r="Q59" s="11"/>
    </row>
    <row r="60" spans="1:17" s="50" customFormat="1" x14ac:dyDescent="0.3">
      <c r="A60" s="50" t="s">
        <v>123</v>
      </c>
      <c r="B60" s="50" t="s">
        <v>143</v>
      </c>
      <c r="C60" s="50">
        <v>18</v>
      </c>
      <c r="D60" s="50" t="s">
        <v>316</v>
      </c>
      <c r="E60" s="50">
        <v>1</v>
      </c>
      <c r="F60" s="50" t="s">
        <v>313</v>
      </c>
      <c r="G60" s="50">
        <v>11</v>
      </c>
      <c r="H60" s="50" t="s">
        <v>825</v>
      </c>
      <c r="I60" s="50" t="s">
        <v>130</v>
      </c>
      <c r="J60" s="50">
        <v>3</v>
      </c>
      <c r="K60" s="50" t="s">
        <v>20</v>
      </c>
      <c r="M60" s="50" t="s">
        <v>316</v>
      </c>
      <c r="N60" s="50" t="s">
        <v>547</v>
      </c>
      <c r="P60" s="50" t="s">
        <v>825</v>
      </c>
      <c r="Q60" s="11" t="s">
        <v>1173</v>
      </c>
    </row>
    <row r="61" spans="1:17" s="50" customFormat="1" x14ac:dyDescent="0.3">
      <c r="A61" s="50" t="s">
        <v>123</v>
      </c>
      <c r="B61" s="50" t="s">
        <v>143</v>
      </c>
      <c r="C61" s="50">
        <v>18</v>
      </c>
      <c r="D61" s="50" t="s">
        <v>316</v>
      </c>
      <c r="E61" s="50">
        <v>1</v>
      </c>
      <c r="F61" s="50" t="s">
        <v>313</v>
      </c>
      <c r="G61" s="50">
        <v>11</v>
      </c>
      <c r="H61" s="50" t="s">
        <v>825</v>
      </c>
      <c r="I61" s="50" t="s">
        <v>130</v>
      </c>
      <c r="J61" s="50">
        <v>3</v>
      </c>
      <c r="K61" s="50" t="s">
        <v>20</v>
      </c>
      <c r="M61" s="50" t="s">
        <v>316</v>
      </c>
      <c r="N61" s="50" t="s">
        <v>548</v>
      </c>
      <c r="P61" s="50" t="s">
        <v>825</v>
      </c>
      <c r="Q61" s="11" t="s">
        <v>1166</v>
      </c>
    </row>
    <row r="62" spans="1:17" s="50" customFormat="1" x14ac:dyDescent="0.3">
      <c r="A62" s="50" t="s">
        <v>123</v>
      </c>
      <c r="B62" s="50" t="s">
        <v>143</v>
      </c>
      <c r="C62" s="50">
        <v>18</v>
      </c>
      <c r="D62" s="50" t="s">
        <v>316</v>
      </c>
      <c r="E62" s="50">
        <v>1</v>
      </c>
      <c r="F62" s="50" t="s">
        <v>313</v>
      </c>
      <c r="G62" s="50">
        <v>11</v>
      </c>
      <c r="H62" s="50" t="s">
        <v>825</v>
      </c>
      <c r="I62" s="50" t="s">
        <v>130</v>
      </c>
      <c r="J62" s="50">
        <v>3</v>
      </c>
      <c r="K62" s="50" t="s">
        <v>20</v>
      </c>
      <c r="M62" s="50" t="s">
        <v>316</v>
      </c>
      <c r="N62" s="50" t="s">
        <v>549</v>
      </c>
      <c r="P62" s="50" t="s">
        <v>825</v>
      </c>
      <c r="Q62" s="11" t="s">
        <v>1167</v>
      </c>
    </row>
    <row r="63" spans="1:17" s="50" customFormat="1" x14ac:dyDescent="0.3">
      <c r="A63" s="50" t="s">
        <v>123</v>
      </c>
      <c r="B63" s="50" t="s">
        <v>143</v>
      </c>
      <c r="C63" s="50">
        <v>18</v>
      </c>
      <c r="D63" s="50" t="s">
        <v>316</v>
      </c>
      <c r="E63" s="50">
        <v>1</v>
      </c>
      <c r="F63" s="50" t="s">
        <v>313</v>
      </c>
      <c r="G63" s="50">
        <v>11</v>
      </c>
      <c r="H63" s="50" t="s">
        <v>825</v>
      </c>
      <c r="I63" s="50" t="s">
        <v>130</v>
      </c>
      <c r="J63" s="50">
        <v>3</v>
      </c>
      <c r="K63" s="50" t="s">
        <v>20</v>
      </c>
      <c r="M63" s="50" t="s">
        <v>316</v>
      </c>
      <c r="N63" s="50" t="s">
        <v>550</v>
      </c>
      <c r="P63" s="50" t="s">
        <v>825</v>
      </c>
      <c r="Q63" s="11" t="s">
        <v>560</v>
      </c>
    </row>
    <row r="64" spans="1:17" s="50" customFormat="1" x14ac:dyDescent="0.3">
      <c r="A64" s="50" t="s">
        <v>123</v>
      </c>
      <c r="B64" s="50" t="s">
        <v>143</v>
      </c>
      <c r="C64" s="50">
        <v>18</v>
      </c>
      <c r="D64" s="50" t="s">
        <v>316</v>
      </c>
      <c r="E64" s="50">
        <v>1</v>
      </c>
      <c r="F64" s="50" t="s">
        <v>313</v>
      </c>
      <c r="G64" s="50">
        <v>11</v>
      </c>
      <c r="H64" s="50" t="s">
        <v>825</v>
      </c>
      <c r="I64" s="50" t="s">
        <v>130</v>
      </c>
      <c r="J64" s="50">
        <v>3</v>
      </c>
      <c r="K64" s="50" t="s">
        <v>20</v>
      </c>
      <c r="M64" s="50" t="s">
        <v>316</v>
      </c>
      <c r="N64" s="50" t="s">
        <v>551</v>
      </c>
      <c r="P64" s="50" t="s">
        <v>825</v>
      </c>
      <c r="Q64" s="11" t="s">
        <v>571</v>
      </c>
    </row>
    <row r="65" spans="1:17" s="50" customFormat="1" x14ac:dyDescent="0.3">
      <c r="A65" s="50" t="s">
        <v>123</v>
      </c>
      <c r="B65" s="50" t="s">
        <v>143</v>
      </c>
      <c r="C65" s="50">
        <v>17</v>
      </c>
      <c r="D65" s="50" t="s">
        <v>309</v>
      </c>
      <c r="E65" s="50">
        <v>1</v>
      </c>
      <c r="F65" s="50" t="s">
        <v>309</v>
      </c>
      <c r="G65" s="50">
        <v>7</v>
      </c>
      <c r="H65" s="50" t="s">
        <v>824</v>
      </c>
      <c r="I65" s="50" t="s">
        <v>131</v>
      </c>
      <c r="J65" s="50">
        <v>4</v>
      </c>
      <c r="K65" s="50" t="s">
        <v>20</v>
      </c>
      <c r="M65" s="50" t="s">
        <v>309</v>
      </c>
      <c r="N65" s="50" t="s">
        <v>122</v>
      </c>
      <c r="O65" s="50" t="s">
        <v>559</v>
      </c>
      <c r="P65" s="50" t="s">
        <v>824</v>
      </c>
      <c r="Q65" s="11"/>
    </row>
    <row r="66" spans="1:17" s="50" customFormat="1" x14ac:dyDescent="0.3">
      <c r="A66" s="50" t="s">
        <v>144</v>
      </c>
      <c r="B66" s="50" t="s">
        <v>137</v>
      </c>
      <c r="C66" s="50">
        <v>3</v>
      </c>
      <c r="D66" s="50" t="s">
        <v>297</v>
      </c>
      <c r="E66" s="50">
        <v>1</v>
      </c>
      <c r="F66" s="50" t="s">
        <v>311</v>
      </c>
      <c r="G66" s="50">
        <v>1</v>
      </c>
      <c r="K66" s="50" t="s">
        <v>20</v>
      </c>
      <c r="Q66" s="11"/>
    </row>
    <row r="67" spans="1:17" s="50" customFormat="1" x14ac:dyDescent="0.3">
      <c r="A67" s="50" t="s">
        <v>144</v>
      </c>
      <c r="B67" s="50" t="s">
        <v>137</v>
      </c>
      <c r="C67" s="50">
        <v>7</v>
      </c>
      <c r="D67" s="50" t="s">
        <v>301</v>
      </c>
      <c r="E67" s="50">
        <v>1</v>
      </c>
      <c r="F67" s="50" t="s">
        <v>299</v>
      </c>
      <c r="G67" s="50">
        <v>4</v>
      </c>
      <c r="K67" s="50" t="s">
        <v>20</v>
      </c>
      <c r="Q67" s="11"/>
    </row>
    <row r="68" spans="1:17" s="50" customFormat="1" x14ac:dyDescent="0.3">
      <c r="A68" s="50" t="s">
        <v>144</v>
      </c>
      <c r="B68" s="50" t="s">
        <v>137</v>
      </c>
      <c r="C68" s="50">
        <v>10</v>
      </c>
      <c r="D68" s="50" t="s">
        <v>304</v>
      </c>
      <c r="E68" s="50">
        <v>1</v>
      </c>
      <c r="F68" s="50" t="s">
        <v>304</v>
      </c>
      <c r="G68" s="50">
        <v>5</v>
      </c>
      <c r="K68" s="50" t="s">
        <v>20</v>
      </c>
      <c r="Q68" s="11"/>
    </row>
    <row r="69" spans="1:17" s="50" customFormat="1" x14ac:dyDescent="0.3">
      <c r="A69" s="50" t="s">
        <v>144</v>
      </c>
      <c r="B69" s="50" t="s">
        <v>137</v>
      </c>
      <c r="C69" s="50">
        <v>11</v>
      </c>
      <c r="D69" s="50" t="s">
        <v>11</v>
      </c>
      <c r="E69" s="50">
        <v>1</v>
      </c>
      <c r="F69" s="50" t="s">
        <v>11</v>
      </c>
      <c r="G69" s="50">
        <v>8</v>
      </c>
      <c r="K69" s="50" t="s">
        <v>20</v>
      </c>
      <c r="Q69" s="11"/>
    </row>
    <row r="70" spans="1:17" s="50" customFormat="1" x14ac:dyDescent="0.3">
      <c r="A70" s="50" t="s">
        <v>144</v>
      </c>
      <c r="B70" s="50" t="s">
        <v>137</v>
      </c>
      <c r="C70" s="50">
        <v>12</v>
      </c>
      <c r="D70" s="50" t="s">
        <v>305</v>
      </c>
      <c r="E70" s="50">
        <v>1</v>
      </c>
      <c r="F70" s="50" t="s">
        <v>305</v>
      </c>
      <c r="G70" s="50">
        <v>9</v>
      </c>
      <c r="K70" s="50" t="s">
        <v>20</v>
      </c>
      <c r="Q70" s="11"/>
    </row>
    <row r="71" spans="1:17" s="50" customFormat="1" x14ac:dyDescent="0.3">
      <c r="A71" s="50" t="s">
        <v>144</v>
      </c>
      <c r="B71" s="50" t="s">
        <v>137</v>
      </c>
      <c r="C71" s="50">
        <v>13</v>
      </c>
      <c r="D71" s="50" t="s">
        <v>12</v>
      </c>
      <c r="E71" s="50">
        <v>1</v>
      </c>
      <c r="F71" s="50" t="s">
        <v>12</v>
      </c>
      <c r="G71" s="50">
        <v>10</v>
      </c>
      <c r="K71" s="50" t="s">
        <v>20</v>
      </c>
      <c r="Q71" s="11"/>
    </row>
    <row r="72" spans="1:17" s="50" customFormat="1" x14ac:dyDescent="0.3">
      <c r="A72" s="50" t="s">
        <v>144</v>
      </c>
      <c r="B72" s="50" t="s">
        <v>137</v>
      </c>
      <c r="C72" s="50">
        <v>15</v>
      </c>
      <c r="D72" s="50" t="s">
        <v>307</v>
      </c>
      <c r="E72" s="50">
        <v>1</v>
      </c>
      <c r="F72" s="50" t="s">
        <v>307</v>
      </c>
      <c r="G72" s="50">
        <v>6</v>
      </c>
      <c r="K72" s="50" t="s">
        <v>20</v>
      </c>
      <c r="Q72" s="11"/>
    </row>
    <row r="73" spans="1:17" s="50" customFormat="1" x14ac:dyDescent="0.3">
      <c r="A73" s="50" t="s">
        <v>144</v>
      </c>
      <c r="B73" s="50" t="s">
        <v>137</v>
      </c>
      <c r="C73" s="50">
        <v>1</v>
      </c>
      <c r="D73" s="50" t="s">
        <v>295</v>
      </c>
      <c r="E73" s="50">
        <v>1</v>
      </c>
      <c r="F73" s="50" t="s">
        <v>320</v>
      </c>
      <c r="G73" s="50">
        <v>50</v>
      </c>
      <c r="H73" s="50" t="s">
        <v>826</v>
      </c>
      <c r="I73" s="50" t="s">
        <v>460</v>
      </c>
      <c r="J73" s="50">
        <v>0</v>
      </c>
      <c r="K73" s="50" t="s">
        <v>20</v>
      </c>
      <c r="M73" s="50" t="s">
        <v>33</v>
      </c>
      <c r="N73" s="50" t="s">
        <v>121</v>
      </c>
      <c r="P73" s="50" t="s">
        <v>826</v>
      </c>
      <c r="Q73" s="11" t="s">
        <v>573</v>
      </c>
    </row>
    <row r="74" spans="1:17" s="50" customFormat="1" x14ac:dyDescent="0.3">
      <c r="A74" s="50" t="s">
        <v>144</v>
      </c>
      <c r="B74" s="50" t="s">
        <v>137</v>
      </c>
      <c r="C74" s="50">
        <v>4</v>
      </c>
      <c r="D74" s="50" t="s">
        <v>298</v>
      </c>
      <c r="E74" s="50">
        <v>1</v>
      </c>
      <c r="F74" s="50" t="s">
        <v>298</v>
      </c>
      <c r="G74" s="50">
        <v>3</v>
      </c>
      <c r="H74" s="50" t="s">
        <v>827</v>
      </c>
      <c r="I74" s="50" t="s">
        <v>461</v>
      </c>
      <c r="J74" s="50">
        <v>1</v>
      </c>
      <c r="K74" s="50" t="s">
        <v>20</v>
      </c>
      <c r="M74" s="50" t="s">
        <v>298</v>
      </c>
      <c r="N74" s="50" t="s">
        <v>122</v>
      </c>
      <c r="O74" s="50" t="s">
        <v>572</v>
      </c>
      <c r="P74" s="50" t="s">
        <v>827</v>
      </c>
      <c r="Q74" s="11"/>
    </row>
    <row r="75" spans="1:17" s="50" customFormat="1" x14ac:dyDescent="0.3">
      <c r="A75" s="50" t="s">
        <v>144</v>
      </c>
      <c r="B75" s="50" t="s">
        <v>137</v>
      </c>
      <c r="C75" s="50">
        <v>8</v>
      </c>
      <c r="D75" s="50" t="s">
        <v>302</v>
      </c>
      <c r="E75" s="50">
        <v>1</v>
      </c>
      <c r="F75" s="50" t="s">
        <v>312</v>
      </c>
      <c r="G75" s="50">
        <v>2</v>
      </c>
      <c r="H75" s="50" t="s">
        <v>828</v>
      </c>
      <c r="I75" s="50" t="s">
        <v>462</v>
      </c>
      <c r="J75" s="50">
        <v>2</v>
      </c>
      <c r="K75" s="50" t="s">
        <v>20</v>
      </c>
      <c r="M75" s="50" t="s">
        <v>302</v>
      </c>
      <c r="N75" s="50" t="s">
        <v>122</v>
      </c>
      <c r="O75" s="50" t="s">
        <v>572</v>
      </c>
      <c r="P75" s="50" t="s">
        <v>828</v>
      </c>
      <c r="Q75" s="11"/>
    </row>
    <row r="76" spans="1:17" s="50" customFormat="1" x14ac:dyDescent="0.3">
      <c r="A76" s="50" t="s">
        <v>144</v>
      </c>
      <c r="B76" s="50" t="s">
        <v>137</v>
      </c>
      <c r="C76" s="50">
        <v>18</v>
      </c>
      <c r="D76" s="50" t="s">
        <v>316</v>
      </c>
      <c r="E76" s="50">
        <v>1</v>
      </c>
      <c r="F76" s="50" t="s">
        <v>313</v>
      </c>
      <c r="G76" s="50">
        <v>11</v>
      </c>
      <c r="H76" s="50" t="s">
        <v>830</v>
      </c>
      <c r="I76" s="50" t="s">
        <v>463</v>
      </c>
      <c r="J76" s="50">
        <v>3</v>
      </c>
      <c r="K76" s="50" t="s">
        <v>20</v>
      </c>
      <c r="M76" s="50" t="s">
        <v>316</v>
      </c>
      <c r="N76" s="50" t="s">
        <v>547</v>
      </c>
      <c r="P76" s="50" t="s">
        <v>830</v>
      </c>
      <c r="Q76" s="11" t="s">
        <v>1174</v>
      </c>
    </row>
    <row r="77" spans="1:17" s="50" customFormat="1" x14ac:dyDescent="0.3">
      <c r="A77" s="50" t="s">
        <v>144</v>
      </c>
      <c r="B77" s="50" t="s">
        <v>137</v>
      </c>
      <c r="C77" s="50">
        <v>18</v>
      </c>
      <c r="D77" s="50" t="s">
        <v>316</v>
      </c>
      <c r="E77" s="50">
        <v>1</v>
      </c>
      <c r="F77" s="50" t="s">
        <v>313</v>
      </c>
      <c r="G77" s="50">
        <v>11</v>
      </c>
      <c r="H77" s="50" t="s">
        <v>830</v>
      </c>
      <c r="I77" s="50" t="s">
        <v>463</v>
      </c>
      <c r="J77" s="50">
        <v>3</v>
      </c>
      <c r="K77" s="50" t="s">
        <v>20</v>
      </c>
      <c r="M77" s="50" t="s">
        <v>316</v>
      </c>
      <c r="N77" s="50" t="s">
        <v>548</v>
      </c>
      <c r="P77" s="50" t="s">
        <v>830</v>
      </c>
      <c r="Q77" s="11" t="s">
        <v>1175</v>
      </c>
    </row>
    <row r="78" spans="1:17" s="50" customFormat="1" x14ac:dyDescent="0.3">
      <c r="A78" s="50" t="s">
        <v>144</v>
      </c>
      <c r="B78" s="50" t="s">
        <v>137</v>
      </c>
      <c r="C78" s="50">
        <v>18</v>
      </c>
      <c r="D78" s="50" t="s">
        <v>316</v>
      </c>
      <c r="E78" s="50">
        <v>1</v>
      </c>
      <c r="F78" s="50" t="s">
        <v>313</v>
      </c>
      <c r="G78" s="50">
        <v>11</v>
      </c>
      <c r="H78" s="50" t="s">
        <v>830</v>
      </c>
      <c r="I78" s="50" t="s">
        <v>463</v>
      </c>
      <c r="J78" s="50">
        <v>3</v>
      </c>
      <c r="K78" s="50" t="s">
        <v>20</v>
      </c>
      <c r="M78" s="50" t="s">
        <v>316</v>
      </c>
      <c r="N78" s="50" t="s">
        <v>549</v>
      </c>
      <c r="P78" s="50" t="s">
        <v>830</v>
      </c>
      <c r="Q78" s="11" t="s">
        <v>1176</v>
      </c>
    </row>
    <row r="79" spans="1:17" s="50" customFormat="1" x14ac:dyDescent="0.3">
      <c r="A79" s="50" t="s">
        <v>144</v>
      </c>
      <c r="B79" s="50" t="s">
        <v>137</v>
      </c>
      <c r="C79" s="50">
        <v>18</v>
      </c>
      <c r="D79" s="50" t="s">
        <v>316</v>
      </c>
      <c r="E79" s="50">
        <v>1</v>
      </c>
      <c r="F79" s="50" t="s">
        <v>313</v>
      </c>
      <c r="G79" s="50">
        <v>11</v>
      </c>
      <c r="H79" s="50" t="s">
        <v>830</v>
      </c>
      <c r="I79" s="50" t="s">
        <v>463</v>
      </c>
      <c r="J79" s="50">
        <v>3</v>
      </c>
      <c r="K79" s="50" t="s">
        <v>20</v>
      </c>
      <c r="M79" s="50" t="s">
        <v>316</v>
      </c>
      <c r="N79" s="50" t="s">
        <v>550</v>
      </c>
      <c r="P79" s="50" t="s">
        <v>830</v>
      </c>
      <c r="Q79" s="11" t="s">
        <v>1177</v>
      </c>
    </row>
    <row r="80" spans="1:17" s="50" customFormat="1" x14ac:dyDescent="0.3">
      <c r="A80" s="50" t="s">
        <v>144</v>
      </c>
      <c r="B80" s="50" t="s">
        <v>137</v>
      </c>
      <c r="C80" s="50">
        <v>18</v>
      </c>
      <c r="D80" s="50" t="s">
        <v>316</v>
      </c>
      <c r="E80" s="50">
        <v>1</v>
      </c>
      <c r="F80" s="50" t="s">
        <v>313</v>
      </c>
      <c r="G80" s="50">
        <v>11</v>
      </c>
      <c r="H80" s="50" t="s">
        <v>830</v>
      </c>
      <c r="I80" s="50" t="s">
        <v>463</v>
      </c>
      <c r="J80" s="50">
        <v>3</v>
      </c>
      <c r="K80" s="50" t="s">
        <v>20</v>
      </c>
      <c r="M80" s="50" t="s">
        <v>316</v>
      </c>
      <c r="N80" s="50" t="s">
        <v>551</v>
      </c>
      <c r="P80" s="50" t="s">
        <v>830</v>
      </c>
      <c r="Q80" s="11" t="s">
        <v>574</v>
      </c>
    </row>
    <row r="81" spans="1:17" s="50" customFormat="1" x14ac:dyDescent="0.3">
      <c r="A81" s="50" t="s">
        <v>144</v>
      </c>
      <c r="B81" s="50" t="s">
        <v>137</v>
      </c>
      <c r="C81" s="50">
        <v>17</v>
      </c>
      <c r="D81" s="50" t="s">
        <v>309</v>
      </c>
      <c r="E81" s="50">
        <v>1</v>
      </c>
      <c r="F81" s="50" t="s">
        <v>309</v>
      </c>
      <c r="G81" s="50">
        <v>7</v>
      </c>
      <c r="H81" s="50" t="s">
        <v>829</v>
      </c>
      <c r="I81" s="50" t="s">
        <v>464</v>
      </c>
      <c r="J81" s="50">
        <v>4</v>
      </c>
      <c r="K81" s="50" t="s">
        <v>20</v>
      </c>
      <c r="M81" s="50" t="s">
        <v>309</v>
      </c>
      <c r="N81" s="50" t="s">
        <v>122</v>
      </c>
      <c r="O81" s="50" t="s">
        <v>572</v>
      </c>
      <c r="P81" s="50" t="s">
        <v>829</v>
      </c>
      <c r="Q81" s="11"/>
    </row>
    <row r="82" spans="1:17" s="50" customFormat="1" x14ac:dyDescent="0.3">
      <c r="A82" s="50" t="s">
        <v>145</v>
      </c>
      <c r="B82" s="50" t="s">
        <v>138</v>
      </c>
      <c r="C82" s="50">
        <v>3</v>
      </c>
      <c r="D82" s="50" t="s">
        <v>297</v>
      </c>
      <c r="E82" s="50">
        <v>1</v>
      </c>
      <c r="F82" s="50" t="s">
        <v>311</v>
      </c>
      <c r="G82" s="50">
        <v>1</v>
      </c>
      <c r="K82" s="50" t="s">
        <v>20</v>
      </c>
      <c r="Q82" s="11"/>
    </row>
    <row r="83" spans="1:17" s="50" customFormat="1" x14ac:dyDescent="0.3">
      <c r="A83" s="50" t="s">
        <v>145</v>
      </c>
      <c r="B83" s="50" t="s">
        <v>138</v>
      </c>
      <c r="C83" s="50">
        <v>7</v>
      </c>
      <c r="D83" s="50" t="s">
        <v>301</v>
      </c>
      <c r="E83" s="50">
        <v>1</v>
      </c>
      <c r="F83" s="50" t="s">
        <v>299</v>
      </c>
      <c r="G83" s="50">
        <v>4</v>
      </c>
      <c r="K83" s="50" t="s">
        <v>20</v>
      </c>
      <c r="Q83" s="11"/>
    </row>
    <row r="84" spans="1:17" s="50" customFormat="1" x14ac:dyDescent="0.3">
      <c r="A84" s="50" t="s">
        <v>145</v>
      </c>
      <c r="B84" s="50" t="s">
        <v>138</v>
      </c>
      <c r="C84" s="50">
        <v>10</v>
      </c>
      <c r="D84" s="50" t="s">
        <v>304</v>
      </c>
      <c r="E84" s="50">
        <v>1</v>
      </c>
      <c r="F84" s="50" t="s">
        <v>304</v>
      </c>
      <c r="G84" s="50">
        <v>5</v>
      </c>
      <c r="K84" s="50" t="s">
        <v>20</v>
      </c>
      <c r="Q84" s="11"/>
    </row>
    <row r="85" spans="1:17" s="50" customFormat="1" x14ac:dyDescent="0.3">
      <c r="A85" s="50" t="s">
        <v>145</v>
      </c>
      <c r="B85" s="50" t="s">
        <v>138</v>
      </c>
      <c r="C85" s="50">
        <v>11</v>
      </c>
      <c r="D85" s="50" t="s">
        <v>11</v>
      </c>
      <c r="E85" s="50">
        <v>1</v>
      </c>
      <c r="F85" s="50" t="s">
        <v>11</v>
      </c>
      <c r="G85" s="50">
        <v>8</v>
      </c>
      <c r="K85" s="50" t="s">
        <v>20</v>
      </c>
      <c r="Q85" s="11"/>
    </row>
    <row r="86" spans="1:17" s="50" customFormat="1" x14ac:dyDescent="0.3">
      <c r="A86" s="50" t="s">
        <v>145</v>
      </c>
      <c r="B86" s="50" t="s">
        <v>138</v>
      </c>
      <c r="C86" s="50">
        <v>12</v>
      </c>
      <c r="D86" s="50" t="s">
        <v>305</v>
      </c>
      <c r="E86" s="50">
        <v>1</v>
      </c>
      <c r="F86" s="50" t="s">
        <v>305</v>
      </c>
      <c r="G86" s="50">
        <v>9</v>
      </c>
      <c r="K86" s="50" t="s">
        <v>20</v>
      </c>
      <c r="Q86" s="11"/>
    </row>
    <row r="87" spans="1:17" s="50" customFormat="1" x14ac:dyDescent="0.3">
      <c r="A87" s="50" t="s">
        <v>145</v>
      </c>
      <c r="B87" s="50" t="s">
        <v>138</v>
      </c>
      <c r="C87" s="50">
        <v>13</v>
      </c>
      <c r="D87" s="50" t="s">
        <v>12</v>
      </c>
      <c r="E87" s="50">
        <v>1</v>
      </c>
      <c r="F87" s="50" t="s">
        <v>12</v>
      </c>
      <c r="G87" s="50">
        <v>10</v>
      </c>
      <c r="K87" s="50" t="s">
        <v>20</v>
      </c>
      <c r="Q87" s="11"/>
    </row>
    <row r="88" spans="1:17" s="50" customFormat="1" x14ac:dyDescent="0.3">
      <c r="A88" s="50" t="s">
        <v>145</v>
      </c>
      <c r="B88" s="50" t="s">
        <v>138</v>
      </c>
      <c r="C88" s="50">
        <v>15</v>
      </c>
      <c r="D88" s="50" t="s">
        <v>307</v>
      </c>
      <c r="E88" s="50">
        <v>1</v>
      </c>
      <c r="F88" s="50" t="s">
        <v>307</v>
      </c>
      <c r="G88" s="50">
        <v>6</v>
      </c>
      <c r="K88" s="50" t="s">
        <v>20</v>
      </c>
      <c r="Q88" s="11"/>
    </row>
    <row r="89" spans="1:17" s="50" customFormat="1" x14ac:dyDescent="0.3">
      <c r="A89" s="50" t="s">
        <v>145</v>
      </c>
      <c r="B89" s="50" t="s">
        <v>138</v>
      </c>
      <c r="C89" s="50">
        <v>1</v>
      </c>
      <c r="D89" s="50" t="s">
        <v>295</v>
      </c>
      <c r="E89" s="50">
        <v>1</v>
      </c>
      <c r="F89" s="50" t="s">
        <v>321</v>
      </c>
      <c r="G89" s="50">
        <v>50</v>
      </c>
      <c r="H89" s="50" t="s">
        <v>831</v>
      </c>
      <c r="I89" s="50" t="s">
        <v>465</v>
      </c>
      <c r="J89" s="50">
        <v>0</v>
      </c>
      <c r="K89" s="50" t="s">
        <v>20</v>
      </c>
      <c r="M89" s="50" t="s">
        <v>33</v>
      </c>
      <c r="N89" s="50" t="s">
        <v>121</v>
      </c>
      <c r="P89" s="50" t="s">
        <v>831</v>
      </c>
      <c r="Q89" s="11" t="s">
        <v>576</v>
      </c>
    </row>
    <row r="90" spans="1:17" s="50" customFormat="1" x14ac:dyDescent="0.3">
      <c r="A90" s="50" t="s">
        <v>145</v>
      </c>
      <c r="B90" s="50" t="s">
        <v>138</v>
      </c>
      <c r="C90" s="50">
        <v>4</v>
      </c>
      <c r="D90" s="50" t="s">
        <v>298</v>
      </c>
      <c r="E90" s="50">
        <v>1</v>
      </c>
      <c r="F90" s="50" t="s">
        <v>298</v>
      </c>
      <c r="G90" s="50">
        <v>3</v>
      </c>
      <c r="H90" s="50" t="s">
        <v>832</v>
      </c>
      <c r="I90" s="50" t="s">
        <v>466</v>
      </c>
      <c r="J90" s="50">
        <v>1</v>
      </c>
      <c r="K90" s="50" t="s">
        <v>20</v>
      </c>
      <c r="M90" s="50" t="s">
        <v>298</v>
      </c>
      <c r="N90" s="50" t="s">
        <v>122</v>
      </c>
      <c r="O90" s="50" t="s">
        <v>575</v>
      </c>
      <c r="P90" s="50" t="s">
        <v>832</v>
      </c>
      <c r="Q90" s="11"/>
    </row>
    <row r="91" spans="1:17" s="50" customFormat="1" x14ac:dyDescent="0.3">
      <c r="A91" s="50" t="s">
        <v>145</v>
      </c>
      <c r="B91" s="50" t="s">
        <v>138</v>
      </c>
      <c r="C91" s="50">
        <v>8</v>
      </c>
      <c r="D91" s="50" t="s">
        <v>302</v>
      </c>
      <c r="E91" s="50">
        <v>1</v>
      </c>
      <c r="F91" s="50" t="s">
        <v>312</v>
      </c>
      <c r="G91" s="50">
        <v>2</v>
      </c>
      <c r="H91" s="50" t="s">
        <v>833</v>
      </c>
      <c r="I91" s="50" t="s">
        <v>467</v>
      </c>
      <c r="J91" s="50">
        <v>2</v>
      </c>
      <c r="K91" s="50" t="s">
        <v>20</v>
      </c>
      <c r="M91" s="50" t="s">
        <v>302</v>
      </c>
      <c r="N91" s="50" t="s">
        <v>122</v>
      </c>
      <c r="O91" s="50" t="s">
        <v>575</v>
      </c>
      <c r="P91" s="50" t="s">
        <v>833</v>
      </c>
      <c r="Q91" s="11"/>
    </row>
    <row r="92" spans="1:17" s="50" customFormat="1" x14ac:dyDescent="0.3">
      <c r="A92" s="50" t="s">
        <v>145</v>
      </c>
      <c r="B92" s="50" t="s">
        <v>138</v>
      </c>
      <c r="C92" s="50">
        <v>18</v>
      </c>
      <c r="D92" s="50" t="s">
        <v>316</v>
      </c>
      <c r="E92" s="50">
        <v>1</v>
      </c>
      <c r="F92" s="50" t="s">
        <v>313</v>
      </c>
      <c r="G92" s="50">
        <v>11</v>
      </c>
      <c r="H92" s="50" t="s">
        <v>835</v>
      </c>
      <c r="I92" s="50" t="s">
        <v>468</v>
      </c>
      <c r="J92" s="50">
        <v>3</v>
      </c>
      <c r="K92" s="50" t="s">
        <v>20</v>
      </c>
      <c r="M92" s="50" t="s">
        <v>316</v>
      </c>
      <c r="N92" s="50" t="s">
        <v>547</v>
      </c>
      <c r="P92" s="50" t="s">
        <v>835</v>
      </c>
      <c r="Q92" s="11" t="s">
        <v>779</v>
      </c>
    </row>
    <row r="93" spans="1:17" s="50" customFormat="1" x14ac:dyDescent="0.3">
      <c r="A93" s="50" t="s">
        <v>145</v>
      </c>
      <c r="B93" s="50" t="s">
        <v>138</v>
      </c>
      <c r="C93" s="50">
        <v>18</v>
      </c>
      <c r="D93" s="50" t="s">
        <v>316</v>
      </c>
      <c r="E93" s="50">
        <v>1</v>
      </c>
      <c r="F93" s="50" t="s">
        <v>313</v>
      </c>
      <c r="G93" s="50">
        <v>11</v>
      </c>
      <c r="H93" s="50" t="s">
        <v>835</v>
      </c>
      <c r="I93" s="50" t="s">
        <v>468</v>
      </c>
      <c r="J93" s="50">
        <v>3</v>
      </c>
      <c r="K93" s="50" t="s">
        <v>20</v>
      </c>
      <c r="M93" s="50" t="s">
        <v>316</v>
      </c>
      <c r="N93" s="50" t="s">
        <v>548</v>
      </c>
      <c r="P93" s="50" t="s">
        <v>835</v>
      </c>
      <c r="Q93" s="11" t="s">
        <v>780</v>
      </c>
    </row>
    <row r="94" spans="1:17" s="50" customFormat="1" x14ac:dyDescent="0.3">
      <c r="A94" s="50" t="s">
        <v>145</v>
      </c>
      <c r="B94" s="50" t="s">
        <v>138</v>
      </c>
      <c r="C94" s="50">
        <v>18</v>
      </c>
      <c r="D94" s="50" t="s">
        <v>316</v>
      </c>
      <c r="E94" s="50">
        <v>1</v>
      </c>
      <c r="F94" s="50" t="s">
        <v>313</v>
      </c>
      <c r="G94" s="50">
        <v>11</v>
      </c>
      <c r="H94" s="50" t="s">
        <v>835</v>
      </c>
      <c r="I94" s="50" t="s">
        <v>468</v>
      </c>
      <c r="J94" s="50">
        <v>3</v>
      </c>
      <c r="K94" s="50" t="s">
        <v>20</v>
      </c>
      <c r="M94" s="50" t="s">
        <v>316</v>
      </c>
      <c r="N94" s="50" t="s">
        <v>549</v>
      </c>
      <c r="P94" s="50" t="s">
        <v>835</v>
      </c>
      <c r="Q94" s="11" t="s">
        <v>781</v>
      </c>
    </row>
    <row r="95" spans="1:17" s="50" customFormat="1" x14ac:dyDescent="0.3">
      <c r="A95" s="50" t="s">
        <v>145</v>
      </c>
      <c r="B95" s="50" t="s">
        <v>138</v>
      </c>
      <c r="C95" s="50">
        <v>18</v>
      </c>
      <c r="D95" s="50" t="s">
        <v>316</v>
      </c>
      <c r="E95" s="50">
        <v>1</v>
      </c>
      <c r="F95" s="50" t="s">
        <v>313</v>
      </c>
      <c r="G95" s="50">
        <v>11</v>
      </c>
      <c r="H95" s="50" t="s">
        <v>835</v>
      </c>
      <c r="I95" s="50" t="s">
        <v>468</v>
      </c>
      <c r="J95" s="50">
        <v>3</v>
      </c>
      <c r="K95" s="50" t="s">
        <v>20</v>
      </c>
      <c r="M95" s="50" t="s">
        <v>316</v>
      </c>
      <c r="N95" s="50" t="s">
        <v>550</v>
      </c>
      <c r="P95" s="50" t="s">
        <v>835</v>
      </c>
      <c r="Q95" s="11" t="s">
        <v>782</v>
      </c>
    </row>
    <row r="96" spans="1:17" s="50" customFormat="1" x14ac:dyDescent="0.3">
      <c r="A96" s="50" t="s">
        <v>145</v>
      </c>
      <c r="B96" s="50" t="s">
        <v>138</v>
      </c>
      <c r="C96" s="50">
        <v>18</v>
      </c>
      <c r="D96" s="50" t="s">
        <v>316</v>
      </c>
      <c r="E96" s="50">
        <v>1</v>
      </c>
      <c r="F96" s="50" t="s">
        <v>313</v>
      </c>
      <c r="G96" s="50">
        <v>11</v>
      </c>
      <c r="H96" s="50" t="s">
        <v>835</v>
      </c>
      <c r="I96" s="50" t="s">
        <v>468</v>
      </c>
      <c r="J96" s="50">
        <v>3</v>
      </c>
      <c r="K96" s="50" t="s">
        <v>20</v>
      </c>
      <c r="M96" s="50" t="s">
        <v>316</v>
      </c>
      <c r="N96" s="50" t="s">
        <v>551</v>
      </c>
      <c r="P96" s="50" t="s">
        <v>835</v>
      </c>
      <c r="Q96" s="11" t="s">
        <v>577</v>
      </c>
    </row>
    <row r="97" spans="1:17" s="50" customFormat="1" x14ac:dyDescent="0.3">
      <c r="A97" s="50" t="s">
        <v>145</v>
      </c>
      <c r="B97" s="50" t="s">
        <v>138</v>
      </c>
      <c r="C97" s="50">
        <v>17</v>
      </c>
      <c r="D97" s="50" t="s">
        <v>309</v>
      </c>
      <c r="E97" s="50">
        <v>1</v>
      </c>
      <c r="F97" s="50" t="s">
        <v>309</v>
      </c>
      <c r="G97" s="50">
        <v>7</v>
      </c>
      <c r="H97" s="50" t="s">
        <v>834</v>
      </c>
      <c r="I97" s="50" t="s">
        <v>469</v>
      </c>
      <c r="J97" s="50">
        <v>4</v>
      </c>
      <c r="K97" s="50" t="s">
        <v>20</v>
      </c>
      <c r="M97" s="50" t="s">
        <v>309</v>
      </c>
      <c r="N97" s="50" t="s">
        <v>122</v>
      </c>
      <c r="O97" s="50" t="s">
        <v>575</v>
      </c>
      <c r="P97" s="50" t="s">
        <v>834</v>
      </c>
      <c r="Q97" s="11"/>
    </row>
    <row r="98" spans="1:17" s="50" customFormat="1" x14ac:dyDescent="0.3">
      <c r="A98" s="50" t="s">
        <v>146</v>
      </c>
      <c r="B98" s="50" t="s">
        <v>139</v>
      </c>
      <c r="C98" s="50">
        <v>3</v>
      </c>
      <c r="D98" s="50" t="s">
        <v>297</v>
      </c>
      <c r="E98" s="50">
        <v>1</v>
      </c>
      <c r="F98" s="50" t="s">
        <v>311</v>
      </c>
      <c r="G98" s="50">
        <v>1</v>
      </c>
      <c r="K98" s="50" t="s">
        <v>20</v>
      </c>
      <c r="Q98" s="11"/>
    </row>
    <row r="99" spans="1:17" s="50" customFormat="1" x14ac:dyDescent="0.3">
      <c r="A99" s="50" t="s">
        <v>146</v>
      </c>
      <c r="B99" s="50" t="s">
        <v>139</v>
      </c>
      <c r="C99" s="50">
        <v>7</v>
      </c>
      <c r="D99" s="50" t="s">
        <v>301</v>
      </c>
      <c r="E99" s="50">
        <v>1</v>
      </c>
      <c r="F99" s="50" t="s">
        <v>299</v>
      </c>
      <c r="G99" s="50">
        <v>4</v>
      </c>
      <c r="K99" s="50" t="s">
        <v>20</v>
      </c>
      <c r="Q99" s="11"/>
    </row>
    <row r="100" spans="1:17" s="50" customFormat="1" x14ac:dyDescent="0.3">
      <c r="A100" s="50" t="s">
        <v>146</v>
      </c>
      <c r="B100" s="50" t="s">
        <v>139</v>
      </c>
      <c r="C100" s="50">
        <v>10</v>
      </c>
      <c r="D100" s="50" t="s">
        <v>304</v>
      </c>
      <c r="E100" s="50">
        <v>1</v>
      </c>
      <c r="F100" s="50" t="s">
        <v>304</v>
      </c>
      <c r="G100" s="50">
        <v>5</v>
      </c>
      <c r="K100" s="50" t="s">
        <v>20</v>
      </c>
      <c r="Q100" s="11"/>
    </row>
    <row r="101" spans="1:17" s="50" customFormat="1" x14ac:dyDescent="0.3">
      <c r="A101" s="50" t="s">
        <v>146</v>
      </c>
      <c r="B101" s="50" t="s">
        <v>139</v>
      </c>
      <c r="C101" s="50">
        <v>11</v>
      </c>
      <c r="D101" s="50" t="s">
        <v>11</v>
      </c>
      <c r="E101" s="50">
        <v>1</v>
      </c>
      <c r="F101" s="50" t="s">
        <v>11</v>
      </c>
      <c r="G101" s="50">
        <v>8</v>
      </c>
      <c r="K101" s="50" t="s">
        <v>20</v>
      </c>
      <c r="Q101" s="11"/>
    </row>
    <row r="102" spans="1:17" s="50" customFormat="1" x14ac:dyDescent="0.3">
      <c r="A102" s="50" t="s">
        <v>146</v>
      </c>
      <c r="B102" s="50" t="s">
        <v>139</v>
      </c>
      <c r="C102" s="50">
        <v>12</v>
      </c>
      <c r="D102" s="50" t="s">
        <v>305</v>
      </c>
      <c r="E102" s="50">
        <v>1</v>
      </c>
      <c r="F102" s="50" t="s">
        <v>305</v>
      </c>
      <c r="G102" s="50">
        <v>9</v>
      </c>
      <c r="K102" s="50" t="s">
        <v>20</v>
      </c>
      <c r="Q102" s="11"/>
    </row>
    <row r="103" spans="1:17" s="50" customFormat="1" x14ac:dyDescent="0.3">
      <c r="A103" s="50" t="s">
        <v>146</v>
      </c>
      <c r="B103" s="50" t="s">
        <v>139</v>
      </c>
      <c r="C103" s="50">
        <v>13</v>
      </c>
      <c r="D103" s="50" t="s">
        <v>12</v>
      </c>
      <c r="E103" s="50">
        <v>1</v>
      </c>
      <c r="F103" s="50" t="s">
        <v>12</v>
      </c>
      <c r="G103" s="50">
        <v>10</v>
      </c>
      <c r="K103" s="50" t="s">
        <v>20</v>
      </c>
      <c r="Q103" s="11"/>
    </row>
    <row r="104" spans="1:17" s="50" customFormat="1" x14ac:dyDescent="0.3">
      <c r="A104" s="50" t="s">
        <v>146</v>
      </c>
      <c r="B104" s="50" t="s">
        <v>139</v>
      </c>
      <c r="C104" s="50">
        <v>15</v>
      </c>
      <c r="D104" s="50" t="s">
        <v>307</v>
      </c>
      <c r="E104" s="50">
        <v>1</v>
      </c>
      <c r="F104" s="50" t="s">
        <v>307</v>
      </c>
      <c r="G104" s="50">
        <v>6</v>
      </c>
      <c r="K104" s="50" t="s">
        <v>20</v>
      </c>
      <c r="Q104" s="11"/>
    </row>
    <row r="105" spans="1:17" s="50" customFormat="1" x14ac:dyDescent="0.3">
      <c r="A105" s="50" t="s">
        <v>146</v>
      </c>
      <c r="B105" s="50" t="s">
        <v>139</v>
      </c>
      <c r="C105" s="50">
        <v>1</v>
      </c>
      <c r="D105" s="50" t="s">
        <v>295</v>
      </c>
      <c r="E105" s="50">
        <v>1</v>
      </c>
      <c r="F105" s="50" t="s">
        <v>322</v>
      </c>
      <c r="G105" s="50">
        <v>50</v>
      </c>
      <c r="H105" s="50" t="s">
        <v>836</v>
      </c>
      <c r="I105" s="50" t="s">
        <v>470</v>
      </c>
      <c r="J105" s="50">
        <v>0</v>
      </c>
      <c r="K105" s="50" t="s">
        <v>20</v>
      </c>
      <c r="M105" s="50" t="s">
        <v>33</v>
      </c>
      <c r="N105" s="50" t="s">
        <v>121</v>
      </c>
      <c r="P105" s="50" t="s">
        <v>836</v>
      </c>
      <c r="Q105" s="11" t="s">
        <v>786</v>
      </c>
    </row>
    <row r="106" spans="1:17" s="50" customFormat="1" x14ac:dyDescent="0.3">
      <c r="A106" s="50" t="s">
        <v>146</v>
      </c>
      <c r="B106" s="50" t="s">
        <v>139</v>
      </c>
      <c r="C106" s="50">
        <v>4</v>
      </c>
      <c r="D106" s="50" t="s">
        <v>298</v>
      </c>
      <c r="E106" s="50">
        <v>1</v>
      </c>
      <c r="F106" s="50" t="s">
        <v>298</v>
      </c>
      <c r="G106" s="50">
        <v>3</v>
      </c>
      <c r="H106" s="50" t="s">
        <v>837</v>
      </c>
      <c r="I106" s="50" t="s">
        <v>471</v>
      </c>
      <c r="J106" s="50">
        <v>1</v>
      </c>
      <c r="K106" s="50" t="s">
        <v>20</v>
      </c>
      <c r="M106" s="50" t="s">
        <v>298</v>
      </c>
      <c r="N106" s="50" t="s">
        <v>122</v>
      </c>
      <c r="O106" s="50" t="s">
        <v>578</v>
      </c>
      <c r="P106" s="50" t="s">
        <v>837</v>
      </c>
      <c r="Q106" s="11"/>
    </row>
    <row r="107" spans="1:17" s="50" customFormat="1" x14ac:dyDescent="0.3">
      <c r="A107" s="50" t="s">
        <v>146</v>
      </c>
      <c r="B107" s="50" t="s">
        <v>139</v>
      </c>
      <c r="C107" s="50">
        <v>8</v>
      </c>
      <c r="D107" s="50" t="s">
        <v>302</v>
      </c>
      <c r="E107" s="50">
        <v>1</v>
      </c>
      <c r="F107" s="50" t="s">
        <v>312</v>
      </c>
      <c r="G107" s="50">
        <v>2</v>
      </c>
      <c r="H107" s="50" t="s">
        <v>838</v>
      </c>
      <c r="I107" s="50" t="s">
        <v>472</v>
      </c>
      <c r="J107" s="50">
        <v>2</v>
      </c>
      <c r="K107" s="50" t="s">
        <v>20</v>
      </c>
      <c r="M107" s="50" t="s">
        <v>302</v>
      </c>
      <c r="N107" s="50" t="s">
        <v>122</v>
      </c>
      <c r="O107" s="50" t="s">
        <v>578</v>
      </c>
      <c r="P107" s="50" t="s">
        <v>838</v>
      </c>
      <c r="Q107" s="11"/>
    </row>
    <row r="108" spans="1:17" s="50" customFormat="1" x14ac:dyDescent="0.3">
      <c r="A108" s="50" t="s">
        <v>146</v>
      </c>
      <c r="B108" s="50" t="s">
        <v>139</v>
      </c>
      <c r="C108" s="50">
        <v>18</v>
      </c>
      <c r="D108" s="50" t="s">
        <v>316</v>
      </c>
      <c r="E108" s="50">
        <v>1</v>
      </c>
      <c r="F108" s="50" t="s">
        <v>313</v>
      </c>
      <c r="G108" s="50">
        <v>11</v>
      </c>
      <c r="H108" s="50" t="s">
        <v>840</v>
      </c>
      <c r="I108" s="50" t="s">
        <v>473</v>
      </c>
      <c r="J108" s="50">
        <v>3</v>
      </c>
      <c r="K108" s="50" t="s">
        <v>20</v>
      </c>
      <c r="M108" s="50" t="s">
        <v>316</v>
      </c>
      <c r="N108" s="50" t="s">
        <v>547</v>
      </c>
      <c r="P108" s="50" t="s">
        <v>840</v>
      </c>
      <c r="Q108" s="11" t="s">
        <v>783</v>
      </c>
    </row>
    <row r="109" spans="1:17" s="50" customFormat="1" x14ac:dyDescent="0.3">
      <c r="A109" s="50" t="s">
        <v>146</v>
      </c>
      <c r="B109" s="50" t="s">
        <v>139</v>
      </c>
      <c r="C109" s="50">
        <v>18</v>
      </c>
      <c r="D109" s="50" t="s">
        <v>316</v>
      </c>
      <c r="E109" s="50">
        <v>1</v>
      </c>
      <c r="F109" s="50" t="s">
        <v>313</v>
      </c>
      <c r="G109" s="50">
        <v>11</v>
      </c>
      <c r="H109" s="50" t="s">
        <v>840</v>
      </c>
      <c r="I109" s="50" t="s">
        <v>473</v>
      </c>
      <c r="J109" s="50">
        <v>3</v>
      </c>
      <c r="K109" s="50" t="s">
        <v>20</v>
      </c>
      <c r="M109" s="50" t="s">
        <v>316</v>
      </c>
      <c r="N109" s="50" t="s">
        <v>548</v>
      </c>
      <c r="P109" s="50" t="s">
        <v>840</v>
      </c>
      <c r="Q109" s="11" t="s">
        <v>784</v>
      </c>
    </row>
    <row r="110" spans="1:17" s="50" customFormat="1" x14ac:dyDescent="0.3">
      <c r="A110" s="50" t="s">
        <v>146</v>
      </c>
      <c r="B110" s="50" t="s">
        <v>139</v>
      </c>
      <c r="C110" s="50">
        <v>18</v>
      </c>
      <c r="D110" s="50" t="s">
        <v>316</v>
      </c>
      <c r="E110" s="50">
        <v>1</v>
      </c>
      <c r="F110" s="50" t="s">
        <v>313</v>
      </c>
      <c r="G110" s="50">
        <v>11</v>
      </c>
      <c r="H110" s="50" t="s">
        <v>840</v>
      </c>
      <c r="I110" s="50" t="s">
        <v>473</v>
      </c>
      <c r="J110" s="50">
        <v>3</v>
      </c>
      <c r="K110" s="50" t="s">
        <v>20</v>
      </c>
      <c r="M110" s="50" t="s">
        <v>316</v>
      </c>
      <c r="N110" s="50" t="s">
        <v>549</v>
      </c>
      <c r="P110" s="50" t="s">
        <v>840</v>
      </c>
      <c r="Q110" s="11" t="s">
        <v>785</v>
      </c>
    </row>
    <row r="111" spans="1:17" s="50" customFormat="1" x14ac:dyDescent="0.3">
      <c r="A111" s="50" t="s">
        <v>146</v>
      </c>
      <c r="B111" s="50" t="s">
        <v>139</v>
      </c>
      <c r="C111" s="50">
        <v>18</v>
      </c>
      <c r="D111" s="50" t="s">
        <v>316</v>
      </c>
      <c r="E111" s="50">
        <v>1</v>
      </c>
      <c r="F111" s="50" t="s">
        <v>313</v>
      </c>
      <c r="G111" s="50">
        <v>11</v>
      </c>
      <c r="H111" s="50" t="s">
        <v>840</v>
      </c>
      <c r="I111" s="50" t="s">
        <v>473</v>
      </c>
      <c r="J111" s="50">
        <v>3</v>
      </c>
      <c r="K111" s="50" t="s">
        <v>20</v>
      </c>
      <c r="M111" s="50" t="s">
        <v>316</v>
      </c>
      <c r="N111" s="50" t="s">
        <v>550</v>
      </c>
      <c r="P111" s="50" t="s">
        <v>840</v>
      </c>
      <c r="Q111" s="11" t="s">
        <v>579</v>
      </c>
    </row>
    <row r="112" spans="1:17" s="50" customFormat="1" x14ac:dyDescent="0.3">
      <c r="A112" s="50" t="s">
        <v>146</v>
      </c>
      <c r="B112" s="50" t="s">
        <v>139</v>
      </c>
      <c r="C112" s="50">
        <v>18</v>
      </c>
      <c r="D112" s="50" t="s">
        <v>316</v>
      </c>
      <c r="E112" s="50">
        <v>1</v>
      </c>
      <c r="F112" s="50" t="s">
        <v>313</v>
      </c>
      <c r="G112" s="50">
        <v>11</v>
      </c>
      <c r="H112" s="50" t="s">
        <v>840</v>
      </c>
      <c r="I112" s="50" t="s">
        <v>473</v>
      </c>
      <c r="J112" s="50">
        <v>3</v>
      </c>
      <c r="K112" s="50" t="s">
        <v>20</v>
      </c>
      <c r="M112" s="50" t="s">
        <v>316</v>
      </c>
      <c r="N112" s="50" t="s">
        <v>551</v>
      </c>
      <c r="P112" s="50" t="s">
        <v>840</v>
      </c>
      <c r="Q112" s="11" t="s">
        <v>580</v>
      </c>
    </row>
    <row r="113" spans="1:17" s="50" customFormat="1" x14ac:dyDescent="0.3">
      <c r="A113" s="50" t="s">
        <v>146</v>
      </c>
      <c r="B113" s="50" t="s">
        <v>139</v>
      </c>
      <c r="C113" s="50">
        <v>17</v>
      </c>
      <c r="D113" s="50" t="s">
        <v>309</v>
      </c>
      <c r="E113" s="50">
        <v>1</v>
      </c>
      <c r="F113" s="50" t="s">
        <v>309</v>
      </c>
      <c r="G113" s="50">
        <v>7</v>
      </c>
      <c r="H113" s="50" t="s">
        <v>839</v>
      </c>
      <c r="I113" s="50" t="s">
        <v>474</v>
      </c>
      <c r="J113" s="50">
        <v>4</v>
      </c>
      <c r="K113" s="50" t="s">
        <v>20</v>
      </c>
      <c r="M113" s="50" t="s">
        <v>309</v>
      </c>
      <c r="N113" s="50" t="s">
        <v>122</v>
      </c>
      <c r="O113" s="50" t="s">
        <v>578</v>
      </c>
      <c r="P113" s="50" t="s">
        <v>839</v>
      </c>
      <c r="Q113" s="11"/>
    </row>
    <row r="114" spans="1:17" s="50" customFormat="1" x14ac:dyDescent="0.3">
      <c r="A114" s="50" t="s">
        <v>147</v>
      </c>
      <c r="B114" s="50" t="s">
        <v>140</v>
      </c>
      <c r="C114" s="50">
        <v>3</v>
      </c>
      <c r="D114" s="50" t="s">
        <v>297</v>
      </c>
      <c r="E114" s="50">
        <v>1</v>
      </c>
      <c r="F114" s="50" t="s">
        <v>311</v>
      </c>
      <c r="G114" s="50">
        <v>1</v>
      </c>
      <c r="K114" s="50" t="s">
        <v>20</v>
      </c>
      <c r="Q114" s="11"/>
    </row>
    <row r="115" spans="1:17" s="50" customFormat="1" x14ac:dyDescent="0.3">
      <c r="A115" s="50" t="s">
        <v>147</v>
      </c>
      <c r="B115" s="50" t="s">
        <v>140</v>
      </c>
      <c r="C115" s="50">
        <v>7</v>
      </c>
      <c r="D115" s="50" t="s">
        <v>301</v>
      </c>
      <c r="E115" s="50">
        <v>1</v>
      </c>
      <c r="F115" s="50" t="s">
        <v>299</v>
      </c>
      <c r="G115" s="50">
        <v>4</v>
      </c>
      <c r="K115" s="50" t="s">
        <v>20</v>
      </c>
      <c r="Q115" s="11"/>
    </row>
    <row r="116" spans="1:17" s="50" customFormat="1" x14ac:dyDescent="0.3">
      <c r="A116" s="50" t="s">
        <v>147</v>
      </c>
      <c r="B116" s="50" t="s">
        <v>140</v>
      </c>
      <c r="C116" s="50">
        <v>10</v>
      </c>
      <c r="D116" s="50" t="s">
        <v>304</v>
      </c>
      <c r="E116" s="50">
        <v>1</v>
      </c>
      <c r="F116" s="50" t="s">
        <v>304</v>
      </c>
      <c r="G116" s="50">
        <v>5</v>
      </c>
      <c r="K116" s="50" t="s">
        <v>20</v>
      </c>
      <c r="Q116" s="11"/>
    </row>
    <row r="117" spans="1:17" s="50" customFormat="1" x14ac:dyDescent="0.3">
      <c r="A117" s="50" t="s">
        <v>147</v>
      </c>
      <c r="B117" s="50" t="s">
        <v>140</v>
      </c>
      <c r="C117" s="50">
        <v>11</v>
      </c>
      <c r="D117" s="50" t="s">
        <v>11</v>
      </c>
      <c r="E117" s="50">
        <v>1</v>
      </c>
      <c r="F117" s="50" t="s">
        <v>11</v>
      </c>
      <c r="G117" s="50">
        <v>8</v>
      </c>
      <c r="K117" s="50" t="s">
        <v>20</v>
      </c>
      <c r="Q117" s="11"/>
    </row>
    <row r="118" spans="1:17" s="50" customFormat="1" x14ac:dyDescent="0.3">
      <c r="A118" s="50" t="s">
        <v>147</v>
      </c>
      <c r="B118" s="50" t="s">
        <v>140</v>
      </c>
      <c r="C118" s="50">
        <v>12</v>
      </c>
      <c r="D118" s="50" t="s">
        <v>305</v>
      </c>
      <c r="E118" s="50">
        <v>1</v>
      </c>
      <c r="F118" s="50" t="s">
        <v>305</v>
      </c>
      <c r="G118" s="50">
        <v>9</v>
      </c>
      <c r="K118" s="50" t="s">
        <v>20</v>
      </c>
      <c r="Q118" s="11"/>
    </row>
    <row r="119" spans="1:17" s="50" customFormat="1" x14ac:dyDescent="0.3">
      <c r="A119" s="50" t="s">
        <v>147</v>
      </c>
      <c r="B119" s="50" t="s">
        <v>140</v>
      </c>
      <c r="C119" s="50">
        <v>13</v>
      </c>
      <c r="D119" s="50" t="s">
        <v>12</v>
      </c>
      <c r="E119" s="50">
        <v>1</v>
      </c>
      <c r="F119" s="50" t="s">
        <v>12</v>
      </c>
      <c r="G119" s="50">
        <v>10</v>
      </c>
      <c r="K119" s="50" t="s">
        <v>20</v>
      </c>
      <c r="Q119" s="11"/>
    </row>
    <row r="120" spans="1:17" s="50" customFormat="1" x14ac:dyDescent="0.3">
      <c r="A120" s="50" t="s">
        <v>147</v>
      </c>
      <c r="B120" s="50" t="s">
        <v>140</v>
      </c>
      <c r="C120" s="50">
        <v>15</v>
      </c>
      <c r="D120" s="50" t="s">
        <v>307</v>
      </c>
      <c r="E120" s="50">
        <v>1</v>
      </c>
      <c r="F120" s="50" t="s">
        <v>307</v>
      </c>
      <c r="G120" s="50">
        <v>6</v>
      </c>
      <c r="K120" s="50" t="s">
        <v>20</v>
      </c>
      <c r="Q120" s="11"/>
    </row>
    <row r="121" spans="1:17" s="50" customFormat="1" x14ac:dyDescent="0.3">
      <c r="A121" s="50" t="s">
        <v>147</v>
      </c>
      <c r="B121" s="50" t="s">
        <v>140</v>
      </c>
      <c r="C121" s="50">
        <v>1</v>
      </c>
      <c r="D121" s="50" t="s">
        <v>295</v>
      </c>
      <c r="E121" s="50">
        <v>1</v>
      </c>
      <c r="F121" s="50" t="s">
        <v>323</v>
      </c>
      <c r="G121" s="50">
        <v>50</v>
      </c>
      <c r="H121" s="50" t="s">
        <v>841</v>
      </c>
      <c r="I121" s="50" t="s">
        <v>475</v>
      </c>
      <c r="J121" s="50">
        <v>0</v>
      </c>
      <c r="K121" s="50" t="s">
        <v>20</v>
      </c>
      <c r="M121" s="50" t="s">
        <v>33</v>
      </c>
      <c r="N121" s="50" t="s">
        <v>121</v>
      </c>
      <c r="P121" s="50" t="s">
        <v>841</v>
      </c>
      <c r="Q121" s="11" t="s">
        <v>774</v>
      </c>
    </row>
    <row r="122" spans="1:17" s="50" customFormat="1" x14ac:dyDescent="0.3">
      <c r="A122" s="50" t="s">
        <v>147</v>
      </c>
      <c r="B122" s="50" t="s">
        <v>140</v>
      </c>
      <c r="C122" s="50">
        <v>4</v>
      </c>
      <c r="D122" s="50" t="s">
        <v>298</v>
      </c>
      <c r="E122" s="50">
        <v>1</v>
      </c>
      <c r="F122" s="50" t="s">
        <v>298</v>
      </c>
      <c r="G122" s="50">
        <v>3</v>
      </c>
      <c r="H122" s="50" t="s">
        <v>842</v>
      </c>
      <c r="I122" s="50" t="s">
        <v>476</v>
      </c>
      <c r="J122" s="50">
        <v>1</v>
      </c>
      <c r="K122" s="50" t="s">
        <v>20</v>
      </c>
      <c r="M122" s="50" t="s">
        <v>298</v>
      </c>
      <c r="N122" s="50" t="s">
        <v>122</v>
      </c>
      <c r="O122" s="50" t="s">
        <v>581</v>
      </c>
      <c r="P122" s="50" t="s">
        <v>842</v>
      </c>
      <c r="Q122" s="11"/>
    </row>
    <row r="123" spans="1:17" s="50" customFormat="1" x14ac:dyDescent="0.3">
      <c r="A123" s="50" t="s">
        <v>147</v>
      </c>
      <c r="B123" s="50" t="s">
        <v>140</v>
      </c>
      <c r="C123" s="50">
        <v>8</v>
      </c>
      <c r="D123" s="50" t="s">
        <v>302</v>
      </c>
      <c r="E123" s="50">
        <v>1</v>
      </c>
      <c r="F123" s="50" t="s">
        <v>312</v>
      </c>
      <c r="G123" s="50">
        <v>2</v>
      </c>
      <c r="H123" s="50" t="s">
        <v>843</v>
      </c>
      <c r="I123" s="50" t="s">
        <v>477</v>
      </c>
      <c r="J123" s="50">
        <v>2</v>
      </c>
      <c r="K123" s="50" t="s">
        <v>20</v>
      </c>
      <c r="M123" s="50" t="s">
        <v>302</v>
      </c>
      <c r="N123" s="50" t="s">
        <v>122</v>
      </c>
      <c r="O123" s="50" t="s">
        <v>581</v>
      </c>
      <c r="P123" s="50" t="s">
        <v>843</v>
      </c>
      <c r="Q123" s="11"/>
    </row>
    <row r="124" spans="1:17" s="50" customFormat="1" x14ac:dyDescent="0.3">
      <c r="A124" s="50" t="s">
        <v>147</v>
      </c>
      <c r="B124" s="50" t="s">
        <v>140</v>
      </c>
      <c r="C124" s="50">
        <v>18</v>
      </c>
      <c r="D124" s="50" t="s">
        <v>316</v>
      </c>
      <c r="E124" s="50">
        <v>1</v>
      </c>
      <c r="F124" s="50" t="s">
        <v>313</v>
      </c>
      <c r="G124" s="50">
        <v>11</v>
      </c>
      <c r="H124" s="50" t="s">
        <v>845</v>
      </c>
      <c r="I124" s="50" t="s">
        <v>478</v>
      </c>
      <c r="J124" s="50">
        <v>3</v>
      </c>
      <c r="K124" s="50" t="s">
        <v>20</v>
      </c>
      <c r="M124" s="50" t="s">
        <v>316</v>
      </c>
      <c r="N124" s="50" t="s">
        <v>547</v>
      </c>
      <c r="P124" s="50" t="s">
        <v>845</v>
      </c>
      <c r="Q124" s="11" t="s">
        <v>775</v>
      </c>
    </row>
    <row r="125" spans="1:17" s="50" customFormat="1" x14ac:dyDescent="0.3">
      <c r="A125" s="50" t="s">
        <v>147</v>
      </c>
      <c r="B125" s="50" t="s">
        <v>140</v>
      </c>
      <c r="C125" s="50">
        <v>18</v>
      </c>
      <c r="D125" s="50" t="s">
        <v>316</v>
      </c>
      <c r="E125" s="50">
        <v>1</v>
      </c>
      <c r="F125" s="50" t="s">
        <v>313</v>
      </c>
      <c r="G125" s="50">
        <v>11</v>
      </c>
      <c r="H125" s="50" t="s">
        <v>845</v>
      </c>
      <c r="I125" s="50" t="s">
        <v>478</v>
      </c>
      <c r="J125" s="50">
        <v>3</v>
      </c>
      <c r="K125" s="50" t="s">
        <v>20</v>
      </c>
      <c r="M125" s="50" t="s">
        <v>316</v>
      </c>
      <c r="N125" s="50" t="s">
        <v>548</v>
      </c>
      <c r="P125" s="50" t="s">
        <v>845</v>
      </c>
      <c r="Q125" s="11" t="s">
        <v>776</v>
      </c>
    </row>
    <row r="126" spans="1:17" s="50" customFormat="1" x14ac:dyDescent="0.3">
      <c r="A126" s="50" t="s">
        <v>147</v>
      </c>
      <c r="B126" s="50" t="s">
        <v>140</v>
      </c>
      <c r="C126" s="50">
        <v>18</v>
      </c>
      <c r="D126" s="50" t="s">
        <v>316</v>
      </c>
      <c r="E126" s="50">
        <v>1</v>
      </c>
      <c r="F126" s="50" t="s">
        <v>313</v>
      </c>
      <c r="G126" s="50">
        <v>11</v>
      </c>
      <c r="H126" s="50" t="s">
        <v>845</v>
      </c>
      <c r="I126" s="50" t="s">
        <v>478</v>
      </c>
      <c r="J126" s="50">
        <v>3</v>
      </c>
      <c r="K126" s="50" t="s">
        <v>20</v>
      </c>
      <c r="M126" s="50" t="s">
        <v>316</v>
      </c>
      <c r="N126" s="50" t="s">
        <v>549</v>
      </c>
      <c r="P126" s="50" t="s">
        <v>845</v>
      </c>
      <c r="Q126" s="11" t="s">
        <v>777</v>
      </c>
    </row>
    <row r="127" spans="1:17" s="50" customFormat="1" x14ac:dyDescent="0.3">
      <c r="A127" s="50" t="s">
        <v>147</v>
      </c>
      <c r="B127" s="50" t="s">
        <v>140</v>
      </c>
      <c r="C127" s="50">
        <v>18</v>
      </c>
      <c r="D127" s="50" t="s">
        <v>316</v>
      </c>
      <c r="E127" s="50">
        <v>1</v>
      </c>
      <c r="F127" s="50" t="s">
        <v>313</v>
      </c>
      <c r="G127" s="50">
        <v>11</v>
      </c>
      <c r="H127" s="50" t="s">
        <v>845</v>
      </c>
      <c r="I127" s="50" t="s">
        <v>478</v>
      </c>
      <c r="J127" s="50">
        <v>3</v>
      </c>
      <c r="K127" s="50" t="s">
        <v>20</v>
      </c>
      <c r="M127" s="50" t="s">
        <v>316</v>
      </c>
      <c r="N127" s="50" t="s">
        <v>550</v>
      </c>
      <c r="P127" s="50" t="s">
        <v>845</v>
      </c>
      <c r="Q127" s="11" t="s">
        <v>778</v>
      </c>
    </row>
    <row r="128" spans="1:17" s="50" customFormat="1" x14ac:dyDescent="0.3">
      <c r="A128" s="50" t="s">
        <v>147</v>
      </c>
      <c r="B128" s="50" t="s">
        <v>140</v>
      </c>
      <c r="C128" s="50">
        <v>18</v>
      </c>
      <c r="D128" s="50" t="s">
        <v>316</v>
      </c>
      <c r="E128" s="50">
        <v>1</v>
      </c>
      <c r="F128" s="50" t="s">
        <v>313</v>
      </c>
      <c r="G128" s="50">
        <v>11</v>
      </c>
      <c r="H128" s="50" t="s">
        <v>845</v>
      </c>
      <c r="I128" s="50" t="s">
        <v>478</v>
      </c>
      <c r="J128" s="50">
        <v>3</v>
      </c>
      <c r="K128" s="50" t="s">
        <v>20</v>
      </c>
      <c r="M128" s="50" t="s">
        <v>316</v>
      </c>
      <c r="N128" s="50" t="s">
        <v>551</v>
      </c>
      <c r="P128" s="50" t="s">
        <v>845</v>
      </c>
      <c r="Q128" s="11" t="s">
        <v>582</v>
      </c>
    </row>
    <row r="129" spans="1:17" s="50" customFormat="1" x14ac:dyDescent="0.3">
      <c r="A129" s="50" t="s">
        <v>147</v>
      </c>
      <c r="B129" s="50" t="s">
        <v>140</v>
      </c>
      <c r="C129" s="50">
        <v>17</v>
      </c>
      <c r="D129" s="50" t="s">
        <v>309</v>
      </c>
      <c r="E129" s="50">
        <v>1</v>
      </c>
      <c r="F129" s="50" t="s">
        <v>309</v>
      </c>
      <c r="G129" s="50">
        <v>7</v>
      </c>
      <c r="H129" s="50" t="s">
        <v>844</v>
      </c>
      <c r="I129" s="50" t="s">
        <v>479</v>
      </c>
      <c r="J129" s="50">
        <v>4</v>
      </c>
      <c r="K129" s="50" t="s">
        <v>20</v>
      </c>
      <c r="M129" s="50" t="s">
        <v>309</v>
      </c>
      <c r="N129" s="50" t="s">
        <v>122</v>
      </c>
      <c r="O129" s="50" t="s">
        <v>581</v>
      </c>
      <c r="P129" s="50" t="s">
        <v>844</v>
      </c>
      <c r="Q129" s="11"/>
    </row>
    <row r="130" spans="1:17" s="50" customFormat="1" x14ac:dyDescent="0.3">
      <c r="A130" s="50" t="s">
        <v>148</v>
      </c>
      <c r="B130" s="50" t="s">
        <v>29</v>
      </c>
      <c r="C130" s="50">
        <v>2</v>
      </c>
      <c r="D130" s="50" t="s">
        <v>4</v>
      </c>
      <c r="E130" s="50">
        <v>1</v>
      </c>
      <c r="F130" s="50" t="s">
        <v>341</v>
      </c>
      <c r="G130" s="50">
        <v>1</v>
      </c>
      <c r="K130" s="50" t="s">
        <v>109</v>
      </c>
      <c r="Q130" s="11"/>
    </row>
    <row r="131" spans="1:17" s="50" customFormat="1" x14ac:dyDescent="0.3">
      <c r="A131" s="50" t="s">
        <v>148</v>
      </c>
      <c r="B131" s="50" t="s">
        <v>29</v>
      </c>
      <c r="C131" s="50">
        <v>3</v>
      </c>
      <c r="D131" s="50" t="s">
        <v>19</v>
      </c>
      <c r="E131" s="50">
        <v>1</v>
      </c>
      <c r="F131" s="50" t="s">
        <v>19</v>
      </c>
      <c r="G131" s="50">
        <v>2</v>
      </c>
      <c r="K131" s="50" t="s">
        <v>109</v>
      </c>
      <c r="Q131" s="11"/>
    </row>
    <row r="132" spans="1:17" s="50" customFormat="1" x14ac:dyDescent="0.3">
      <c r="A132" s="50" t="s">
        <v>148</v>
      </c>
      <c r="B132" s="50" t="s">
        <v>29</v>
      </c>
      <c r="C132" s="50">
        <v>4</v>
      </c>
      <c r="D132" s="50" t="s">
        <v>2</v>
      </c>
      <c r="E132" s="50">
        <v>1</v>
      </c>
      <c r="F132" s="50" t="s">
        <v>11</v>
      </c>
      <c r="G132" s="50">
        <v>6</v>
      </c>
      <c r="K132" s="50" t="s">
        <v>109</v>
      </c>
      <c r="Q132" s="11"/>
    </row>
    <row r="133" spans="1:17" s="50" customFormat="1" x14ac:dyDescent="0.3">
      <c r="A133" s="50" t="s">
        <v>148</v>
      </c>
      <c r="B133" s="50" t="s">
        <v>29</v>
      </c>
      <c r="C133" s="50">
        <v>5</v>
      </c>
      <c r="D133" s="50" t="s">
        <v>3</v>
      </c>
      <c r="E133" s="50">
        <v>1</v>
      </c>
      <c r="F133" s="50" t="s">
        <v>305</v>
      </c>
      <c r="G133" s="50">
        <v>7</v>
      </c>
      <c r="K133" s="50" t="s">
        <v>109</v>
      </c>
      <c r="Q133" s="11"/>
    </row>
    <row r="134" spans="1:17" s="50" customFormat="1" x14ac:dyDescent="0.3">
      <c r="A134" s="50" t="s">
        <v>148</v>
      </c>
      <c r="B134" s="50" t="s">
        <v>29</v>
      </c>
      <c r="C134" s="50">
        <v>7</v>
      </c>
      <c r="D134" s="50" t="s">
        <v>326</v>
      </c>
      <c r="E134" s="50">
        <v>1</v>
      </c>
      <c r="F134" s="50" t="s">
        <v>12</v>
      </c>
      <c r="G134" s="50">
        <v>8</v>
      </c>
      <c r="K134" s="50" t="s">
        <v>109</v>
      </c>
      <c r="Q134" s="11"/>
    </row>
    <row r="135" spans="1:17" s="50" customFormat="1" x14ac:dyDescent="0.3">
      <c r="A135" s="50" t="s">
        <v>148</v>
      </c>
      <c r="B135" s="50" t="s">
        <v>29</v>
      </c>
      <c r="C135" s="50">
        <v>11</v>
      </c>
      <c r="D135" s="50" t="s">
        <v>330</v>
      </c>
      <c r="E135" s="50">
        <v>1</v>
      </c>
      <c r="F135" s="50" t="s">
        <v>342</v>
      </c>
      <c r="G135" s="50">
        <v>9</v>
      </c>
      <c r="K135" s="50" t="s">
        <v>109</v>
      </c>
      <c r="Q135" s="11"/>
    </row>
    <row r="136" spans="1:17" s="50" customFormat="1" x14ac:dyDescent="0.3">
      <c r="A136" s="50" t="s">
        <v>148</v>
      </c>
      <c r="B136" s="50" t="s">
        <v>29</v>
      </c>
      <c r="C136" s="50">
        <v>12</v>
      </c>
      <c r="D136" s="50" t="s">
        <v>331</v>
      </c>
      <c r="E136" s="50">
        <v>1</v>
      </c>
      <c r="F136" s="50" t="s">
        <v>336</v>
      </c>
      <c r="G136" s="50">
        <v>10</v>
      </c>
      <c r="K136" s="50" t="s">
        <v>109</v>
      </c>
      <c r="Q136" s="11"/>
    </row>
    <row r="137" spans="1:17" s="50" customFormat="1" x14ac:dyDescent="0.3">
      <c r="A137" s="50" t="s">
        <v>148</v>
      </c>
      <c r="B137" s="50" t="s">
        <v>29</v>
      </c>
      <c r="C137" s="50">
        <v>13</v>
      </c>
      <c r="D137" s="50" t="s">
        <v>332</v>
      </c>
      <c r="E137" s="50">
        <v>1</v>
      </c>
      <c r="F137" s="50" t="s">
        <v>337</v>
      </c>
      <c r="G137" s="50">
        <v>11</v>
      </c>
      <c r="K137" s="50" t="s">
        <v>109</v>
      </c>
      <c r="Q137" s="11"/>
    </row>
    <row r="138" spans="1:17" s="50" customFormat="1" x14ac:dyDescent="0.3">
      <c r="A138" s="50" t="s">
        <v>148</v>
      </c>
      <c r="B138" s="50" t="s">
        <v>29</v>
      </c>
      <c r="C138" s="50">
        <v>14</v>
      </c>
      <c r="D138" s="50" t="s">
        <v>333</v>
      </c>
      <c r="E138" s="50">
        <v>1</v>
      </c>
      <c r="F138" s="50" t="s">
        <v>340</v>
      </c>
      <c r="G138" s="50">
        <v>4</v>
      </c>
      <c r="K138" s="50" t="s">
        <v>109</v>
      </c>
      <c r="Q138" s="11"/>
    </row>
    <row r="139" spans="1:17" s="50" customFormat="1" x14ac:dyDescent="0.3">
      <c r="A139" s="50" t="s">
        <v>148</v>
      </c>
      <c r="B139" s="50" t="s">
        <v>29</v>
      </c>
      <c r="C139" s="50">
        <v>15</v>
      </c>
      <c r="D139" s="50" t="s">
        <v>334</v>
      </c>
      <c r="E139" s="50">
        <v>1</v>
      </c>
      <c r="F139" s="50" t="s">
        <v>339</v>
      </c>
      <c r="G139" s="50">
        <v>5</v>
      </c>
      <c r="K139" s="50" t="s">
        <v>109</v>
      </c>
      <c r="Q139" s="11"/>
    </row>
    <row r="140" spans="1:17" s="50" customFormat="1" x14ac:dyDescent="0.3">
      <c r="A140" s="50" t="s">
        <v>148</v>
      </c>
      <c r="B140" s="50" t="s">
        <v>29</v>
      </c>
      <c r="C140" s="50">
        <v>16</v>
      </c>
      <c r="D140" s="50" t="s">
        <v>113</v>
      </c>
      <c r="E140" s="50">
        <v>1</v>
      </c>
      <c r="F140" s="50" t="s">
        <v>338</v>
      </c>
      <c r="G140" s="50">
        <v>3</v>
      </c>
      <c r="H140" s="50" t="s">
        <v>846</v>
      </c>
      <c r="I140" s="50" t="s">
        <v>480</v>
      </c>
      <c r="J140" s="50">
        <v>1</v>
      </c>
      <c r="K140" s="50" t="s">
        <v>109</v>
      </c>
      <c r="M140" s="50" t="s">
        <v>113</v>
      </c>
      <c r="N140" s="50" t="s">
        <v>547</v>
      </c>
      <c r="O140" s="50" t="s">
        <v>584</v>
      </c>
      <c r="P140" s="50" t="s">
        <v>846</v>
      </c>
      <c r="Q140" s="11"/>
    </row>
    <row r="141" spans="1:17" s="50" customFormat="1" x14ac:dyDescent="0.3">
      <c r="A141" s="50" t="s">
        <v>148</v>
      </c>
      <c r="B141" s="50" t="s">
        <v>29</v>
      </c>
      <c r="C141" s="50">
        <v>16</v>
      </c>
      <c r="D141" s="50" t="s">
        <v>113</v>
      </c>
      <c r="E141" s="50">
        <v>1</v>
      </c>
      <c r="F141" s="50" t="s">
        <v>338</v>
      </c>
      <c r="G141" s="50">
        <v>3</v>
      </c>
      <c r="H141" s="50" t="s">
        <v>846</v>
      </c>
      <c r="I141" s="50" t="s">
        <v>480</v>
      </c>
      <c r="J141" s="50">
        <v>1</v>
      </c>
      <c r="K141" s="50" t="s">
        <v>109</v>
      </c>
      <c r="M141" s="50" t="s">
        <v>113</v>
      </c>
      <c r="N141" s="50" t="s">
        <v>548</v>
      </c>
      <c r="O141" s="50" t="s">
        <v>585</v>
      </c>
      <c r="P141" s="50" t="s">
        <v>846</v>
      </c>
      <c r="Q141" s="11"/>
    </row>
    <row r="142" spans="1:17" s="50" customFormat="1" x14ac:dyDescent="0.3">
      <c r="A142" s="50" t="s">
        <v>148</v>
      </c>
      <c r="B142" s="50" t="s">
        <v>29</v>
      </c>
      <c r="C142" s="50">
        <v>16</v>
      </c>
      <c r="D142" s="50" t="s">
        <v>113</v>
      </c>
      <c r="E142" s="50">
        <v>1</v>
      </c>
      <c r="F142" s="50" t="s">
        <v>338</v>
      </c>
      <c r="G142" s="50">
        <v>3</v>
      </c>
      <c r="H142" s="50" t="s">
        <v>846</v>
      </c>
      <c r="I142" s="50" t="s">
        <v>480</v>
      </c>
      <c r="J142" s="50">
        <v>1</v>
      </c>
      <c r="K142" s="50" t="s">
        <v>109</v>
      </c>
      <c r="M142" s="50" t="s">
        <v>113</v>
      </c>
      <c r="N142" s="50" t="s">
        <v>549</v>
      </c>
      <c r="O142" s="50" t="s">
        <v>586</v>
      </c>
      <c r="P142" s="50" t="s">
        <v>846</v>
      </c>
      <c r="Q142" s="11"/>
    </row>
    <row r="143" spans="1:17" s="50" customFormat="1" x14ac:dyDescent="0.3">
      <c r="A143" s="50" t="s">
        <v>148</v>
      </c>
      <c r="B143" s="50" t="s">
        <v>29</v>
      </c>
      <c r="C143" s="50">
        <v>16</v>
      </c>
      <c r="D143" s="50" t="s">
        <v>113</v>
      </c>
      <c r="E143" s="50">
        <v>1</v>
      </c>
      <c r="F143" s="50" t="s">
        <v>338</v>
      </c>
      <c r="G143" s="50">
        <v>3</v>
      </c>
      <c r="H143" s="50" t="s">
        <v>846</v>
      </c>
      <c r="I143" s="50" t="s">
        <v>480</v>
      </c>
      <c r="J143" s="50">
        <v>1</v>
      </c>
      <c r="K143" s="50" t="s">
        <v>109</v>
      </c>
      <c r="M143" s="50" t="s">
        <v>113</v>
      </c>
      <c r="N143" s="50" t="s">
        <v>550</v>
      </c>
      <c r="O143" s="50" t="s">
        <v>587</v>
      </c>
      <c r="P143" s="50" t="s">
        <v>846</v>
      </c>
      <c r="Q143" s="11"/>
    </row>
    <row r="144" spans="1:17" s="50" customFormat="1" x14ac:dyDescent="0.3">
      <c r="A144" s="50" t="s">
        <v>148</v>
      </c>
      <c r="B144" s="50" t="s">
        <v>29</v>
      </c>
      <c r="C144" s="50">
        <v>16</v>
      </c>
      <c r="D144" s="50" t="s">
        <v>113</v>
      </c>
      <c r="E144" s="50">
        <v>1</v>
      </c>
      <c r="F144" s="50" t="s">
        <v>338</v>
      </c>
      <c r="G144" s="50">
        <v>3</v>
      </c>
      <c r="H144" s="50" t="s">
        <v>846</v>
      </c>
      <c r="I144" s="50" t="s">
        <v>480</v>
      </c>
      <c r="J144" s="50">
        <v>1</v>
      </c>
      <c r="K144" s="50" t="s">
        <v>109</v>
      </c>
      <c r="M144" s="50" t="s">
        <v>113</v>
      </c>
      <c r="N144" s="50" t="s">
        <v>551</v>
      </c>
      <c r="O144" s="50" t="s">
        <v>134</v>
      </c>
      <c r="P144" s="50" t="s">
        <v>846</v>
      </c>
      <c r="Q144" s="11"/>
    </row>
    <row r="145" spans="1:17" s="50" customFormat="1" x14ac:dyDescent="0.3">
      <c r="A145" s="50" t="s">
        <v>148</v>
      </c>
      <c r="B145" s="50" t="s">
        <v>29</v>
      </c>
      <c r="C145" s="50">
        <v>16</v>
      </c>
      <c r="D145" s="50" t="s">
        <v>113</v>
      </c>
      <c r="E145" s="50">
        <v>1</v>
      </c>
      <c r="F145" s="50" t="s">
        <v>338</v>
      </c>
      <c r="G145" s="50">
        <v>3</v>
      </c>
      <c r="H145" s="50" t="s">
        <v>846</v>
      </c>
      <c r="I145" s="50" t="s">
        <v>480</v>
      </c>
      <c r="J145" s="50">
        <v>1</v>
      </c>
      <c r="K145" s="50" t="s">
        <v>109</v>
      </c>
      <c r="M145" s="50" t="s">
        <v>113</v>
      </c>
      <c r="N145" s="50" t="s">
        <v>583</v>
      </c>
      <c r="O145" s="50" t="s">
        <v>588</v>
      </c>
      <c r="P145" s="50" t="s">
        <v>846</v>
      </c>
      <c r="Q145" s="11"/>
    </row>
    <row r="146" spans="1:17" s="50" customFormat="1" x14ac:dyDescent="0.3">
      <c r="A146" s="50" t="s">
        <v>149</v>
      </c>
      <c r="B146" s="50" t="s">
        <v>110</v>
      </c>
      <c r="C146" s="50">
        <v>2</v>
      </c>
      <c r="D146" s="50" t="s">
        <v>4</v>
      </c>
      <c r="E146" s="50">
        <v>1</v>
      </c>
      <c r="F146" s="50" t="s">
        <v>341</v>
      </c>
      <c r="G146" s="50">
        <v>1</v>
      </c>
      <c r="K146" s="50" t="s">
        <v>109</v>
      </c>
      <c r="Q146" s="11"/>
    </row>
    <row r="147" spans="1:17" s="50" customFormat="1" x14ac:dyDescent="0.3">
      <c r="A147" s="50" t="s">
        <v>149</v>
      </c>
      <c r="B147" s="50" t="s">
        <v>110</v>
      </c>
      <c r="C147" s="50">
        <v>3</v>
      </c>
      <c r="D147" s="50" t="s">
        <v>19</v>
      </c>
      <c r="E147" s="50">
        <v>1</v>
      </c>
      <c r="F147" s="50" t="s">
        <v>19</v>
      </c>
      <c r="G147" s="50">
        <v>2</v>
      </c>
      <c r="K147" s="50" t="s">
        <v>109</v>
      </c>
      <c r="Q147" s="11"/>
    </row>
    <row r="148" spans="1:17" s="50" customFormat="1" x14ac:dyDescent="0.3">
      <c r="A148" s="50" t="s">
        <v>149</v>
      </c>
      <c r="B148" s="50" t="s">
        <v>110</v>
      </c>
      <c r="C148" s="50">
        <v>4</v>
      </c>
      <c r="D148" s="50" t="s">
        <v>2</v>
      </c>
      <c r="E148" s="50">
        <v>1</v>
      </c>
      <c r="F148" s="50" t="s">
        <v>11</v>
      </c>
      <c r="G148" s="50">
        <v>6</v>
      </c>
      <c r="K148" s="50" t="s">
        <v>109</v>
      </c>
      <c r="Q148" s="11"/>
    </row>
    <row r="149" spans="1:17" s="50" customFormat="1" x14ac:dyDescent="0.3">
      <c r="A149" s="50" t="s">
        <v>149</v>
      </c>
      <c r="B149" s="50" t="s">
        <v>110</v>
      </c>
      <c r="C149" s="50">
        <v>5</v>
      </c>
      <c r="D149" s="50" t="s">
        <v>3</v>
      </c>
      <c r="E149" s="50">
        <v>1</v>
      </c>
      <c r="F149" s="50" t="s">
        <v>305</v>
      </c>
      <c r="G149" s="50">
        <v>7</v>
      </c>
      <c r="K149" s="50" t="s">
        <v>109</v>
      </c>
      <c r="Q149" s="11"/>
    </row>
    <row r="150" spans="1:17" s="50" customFormat="1" x14ac:dyDescent="0.3">
      <c r="A150" s="50" t="s">
        <v>149</v>
      </c>
      <c r="B150" s="50" t="s">
        <v>110</v>
      </c>
      <c r="C150" s="50">
        <v>7</v>
      </c>
      <c r="D150" s="50" t="s">
        <v>326</v>
      </c>
      <c r="E150" s="50">
        <v>1</v>
      </c>
      <c r="F150" s="50" t="s">
        <v>12</v>
      </c>
      <c r="G150" s="50">
        <v>8</v>
      </c>
      <c r="K150" s="50" t="s">
        <v>109</v>
      </c>
      <c r="Q150" s="11"/>
    </row>
    <row r="151" spans="1:17" s="50" customFormat="1" x14ac:dyDescent="0.3">
      <c r="A151" s="50" t="s">
        <v>149</v>
      </c>
      <c r="B151" s="50" t="s">
        <v>110</v>
      </c>
      <c r="C151" s="50">
        <v>11</v>
      </c>
      <c r="D151" s="50" t="s">
        <v>330</v>
      </c>
      <c r="E151" s="50">
        <v>1</v>
      </c>
      <c r="F151" s="50" t="s">
        <v>342</v>
      </c>
      <c r="G151" s="50">
        <v>9</v>
      </c>
      <c r="K151" s="50" t="s">
        <v>109</v>
      </c>
      <c r="Q151" s="11"/>
    </row>
    <row r="152" spans="1:17" s="50" customFormat="1" x14ac:dyDescent="0.3">
      <c r="A152" s="50" t="s">
        <v>149</v>
      </c>
      <c r="B152" s="50" t="s">
        <v>110</v>
      </c>
      <c r="C152" s="50">
        <v>12</v>
      </c>
      <c r="D152" s="50" t="s">
        <v>331</v>
      </c>
      <c r="E152" s="50">
        <v>1</v>
      </c>
      <c r="F152" s="50" t="s">
        <v>336</v>
      </c>
      <c r="G152" s="50">
        <v>10</v>
      </c>
      <c r="K152" s="50" t="s">
        <v>109</v>
      </c>
      <c r="Q152" s="11"/>
    </row>
    <row r="153" spans="1:17" s="50" customFormat="1" x14ac:dyDescent="0.3">
      <c r="A153" s="50" t="s">
        <v>149</v>
      </c>
      <c r="B153" s="50" t="s">
        <v>110</v>
      </c>
      <c r="C153" s="50">
        <v>13</v>
      </c>
      <c r="D153" s="50" t="s">
        <v>332</v>
      </c>
      <c r="E153" s="50">
        <v>1</v>
      </c>
      <c r="F153" s="50" t="s">
        <v>337</v>
      </c>
      <c r="G153" s="50">
        <v>11</v>
      </c>
      <c r="K153" s="50" t="s">
        <v>109</v>
      </c>
      <c r="Q153" s="11"/>
    </row>
    <row r="154" spans="1:17" s="50" customFormat="1" x14ac:dyDescent="0.3">
      <c r="A154" s="50" t="s">
        <v>149</v>
      </c>
      <c r="B154" s="50" t="s">
        <v>110</v>
      </c>
      <c r="C154" s="50">
        <v>14</v>
      </c>
      <c r="D154" s="50" t="s">
        <v>333</v>
      </c>
      <c r="E154" s="50">
        <v>1</v>
      </c>
      <c r="F154" s="50" t="s">
        <v>340</v>
      </c>
      <c r="G154" s="50">
        <v>4</v>
      </c>
      <c r="K154" s="50" t="s">
        <v>109</v>
      </c>
      <c r="Q154" s="11"/>
    </row>
    <row r="155" spans="1:17" s="50" customFormat="1" x14ac:dyDescent="0.3">
      <c r="A155" s="50" t="s">
        <v>149</v>
      </c>
      <c r="B155" s="50" t="s">
        <v>110</v>
      </c>
      <c r="C155" s="50">
        <v>15</v>
      </c>
      <c r="D155" s="50" t="s">
        <v>334</v>
      </c>
      <c r="E155" s="50">
        <v>1</v>
      </c>
      <c r="F155" s="50" t="s">
        <v>339</v>
      </c>
      <c r="G155" s="50">
        <v>5</v>
      </c>
      <c r="K155" s="50" t="s">
        <v>109</v>
      </c>
      <c r="Q155" s="11"/>
    </row>
    <row r="156" spans="1:17" s="50" customFormat="1" x14ac:dyDescent="0.3">
      <c r="A156" s="50" t="s">
        <v>149</v>
      </c>
      <c r="B156" s="50" t="s">
        <v>110</v>
      </c>
      <c r="C156" s="50">
        <v>16</v>
      </c>
      <c r="D156" s="50" t="s">
        <v>113</v>
      </c>
      <c r="E156" s="50">
        <v>1</v>
      </c>
      <c r="F156" s="50" t="s">
        <v>338</v>
      </c>
      <c r="G156" s="50">
        <v>3</v>
      </c>
      <c r="H156" s="50" t="s">
        <v>847</v>
      </c>
      <c r="I156" s="50" t="s">
        <v>481</v>
      </c>
      <c r="J156" s="50">
        <v>1</v>
      </c>
      <c r="K156" s="50" t="s">
        <v>109</v>
      </c>
      <c r="M156" s="50" t="s">
        <v>113</v>
      </c>
      <c r="N156" s="50" t="s">
        <v>547</v>
      </c>
      <c r="O156" s="50" t="s">
        <v>584</v>
      </c>
      <c r="P156" s="50" t="s">
        <v>847</v>
      </c>
      <c r="Q156" s="11"/>
    </row>
    <row r="157" spans="1:17" s="50" customFormat="1" x14ac:dyDescent="0.3">
      <c r="A157" s="50" t="s">
        <v>149</v>
      </c>
      <c r="B157" s="50" t="s">
        <v>110</v>
      </c>
      <c r="C157" s="50">
        <v>16</v>
      </c>
      <c r="D157" s="50" t="s">
        <v>113</v>
      </c>
      <c r="E157" s="50">
        <v>1</v>
      </c>
      <c r="F157" s="50" t="s">
        <v>338</v>
      </c>
      <c r="G157" s="50">
        <v>3</v>
      </c>
      <c r="H157" s="50" t="s">
        <v>847</v>
      </c>
      <c r="I157" s="50" t="s">
        <v>481</v>
      </c>
      <c r="J157" s="50">
        <v>1</v>
      </c>
      <c r="K157" s="50" t="s">
        <v>109</v>
      </c>
      <c r="M157" s="50" t="s">
        <v>113</v>
      </c>
      <c r="N157" s="50" t="s">
        <v>548</v>
      </c>
      <c r="O157" s="50" t="s">
        <v>585</v>
      </c>
      <c r="P157" s="50" t="s">
        <v>847</v>
      </c>
      <c r="Q157" s="11"/>
    </row>
    <row r="158" spans="1:17" s="50" customFormat="1" x14ac:dyDescent="0.3">
      <c r="A158" s="50" t="s">
        <v>149</v>
      </c>
      <c r="B158" s="50" t="s">
        <v>110</v>
      </c>
      <c r="C158" s="50">
        <v>16</v>
      </c>
      <c r="D158" s="50" t="s">
        <v>113</v>
      </c>
      <c r="E158" s="50">
        <v>1</v>
      </c>
      <c r="F158" s="50" t="s">
        <v>338</v>
      </c>
      <c r="G158" s="50">
        <v>3</v>
      </c>
      <c r="H158" s="50" t="s">
        <v>847</v>
      </c>
      <c r="I158" s="50" t="s">
        <v>481</v>
      </c>
      <c r="J158" s="50">
        <v>1</v>
      </c>
      <c r="K158" s="50" t="s">
        <v>109</v>
      </c>
      <c r="M158" s="50" t="s">
        <v>113</v>
      </c>
      <c r="N158" s="50" t="s">
        <v>549</v>
      </c>
      <c r="O158" s="50" t="s">
        <v>586</v>
      </c>
      <c r="P158" s="50" t="s">
        <v>847</v>
      </c>
      <c r="Q158" s="11"/>
    </row>
    <row r="159" spans="1:17" s="50" customFormat="1" x14ac:dyDescent="0.3">
      <c r="A159" s="50" t="s">
        <v>149</v>
      </c>
      <c r="B159" s="50" t="s">
        <v>110</v>
      </c>
      <c r="C159" s="50">
        <v>16</v>
      </c>
      <c r="D159" s="50" t="s">
        <v>113</v>
      </c>
      <c r="E159" s="50">
        <v>1</v>
      </c>
      <c r="F159" s="50" t="s">
        <v>338</v>
      </c>
      <c r="G159" s="50">
        <v>3</v>
      </c>
      <c r="H159" s="50" t="s">
        <v>847</v>
      </c>
      <c r="I159" s="50" t="s">
        <v>481</v>
      </c>
      <c r="J159" s="50">
        <v>1</v>
      </c>
      <c r="K159" s="50" t="s">
        <v>109</v>
      </c>
      <c r="M159" s="50" t="s">
        <v>113</v>
      </c>
      <c r="N159" s="50" t="s">
        <v>550</v>
      </c>
      <c r="O159" s="50" t="s">
        <v>587</v>
      </c>
      <c r="P159" s="50" t="s">
        <v>847</v>
      </c>
      <c r="Q159" s="11"/>
    </row>
    <row r="160" spans="1:17" s="50" customFormat="1" x14ac:dyDescent="0.3">
      <c r="A160" s="50" t="s">
        <v>149</v>
      </c>
      <c r="B160" s="50" t="s">
        <v>110</v>
      </c>
      <c r="C160" s="50">
        <v>16</v>
      </c>
      <c r="D160" s="50" t="s">
        <v>113</v>
      </c>
      <c r="E160" s="50">
        <v>1</v>
      </c>
      <c r="F160" s="50" t="s">
        <v>338</v>
      </c>
      <c r="G160" s="50">
        <v>3</v>
      </c>
      <c r="H160" s="50" t="s">
        <v>847</v>
      </c>
      <c r="I160" s="50" t="s">
        <v>481</v>
      </c>
      <c r="J160" s="50">
        <v>1</v>
      </c>
      <c r="K160" s="50" t="s">
        <v>109</v>
      </c>
      <c r="M160" s="50" t="s">
        <v>113</v>
      </c>
      <c r="N160" s="50" t="s">
        <v>551</v>
      </c>
      <c r="O160" s="50" t="s">
        <v>134</v>
      </c>
      <c r="P160" s="50" t="s">
        <v>847</v>
      </c>
      <c r="Q160" s="11"/>
    </row>
    <row r="161" spans="1:17" s="50" customFormat="1" x14ac:dyDescent="0.3">
      <c r="A161" s="50" t="s">
        <v>149</v>
      </c>
      <c r="B161" s="50" t="s">
        <v>110</v>
      </c>
      <c r="C161" s="50">
        <v>16</v>
      </c>
      <c r="D161" s="50" t="s">
        <v>113</v>
      </c>
      <c r="E161" s="50">
        <v>1</v>
      </c>
      <c r="F161" s="50" t="s">
        <v>338</v>
      </c>
      <c r="G161" s="50">
        <v>3</v>
      </c>
      <c r="H161" s="50" t="s">
        <v>847</v>
      </c>
      <c r="I161" s="50" t="s">
        <v>481</v>
      </c>
      <c r="J161" s="50">
        <v>1</v>
      </c>
      <c r="K161" s="50" t="s">
        <v>109</v>
      </c>
      <c r="M161" s="50" t="s">
        <v>113</v>
      </c>
      <c r="N161" s="50" t="s">
        <v>583</v>
      </c>
      <c r="O161" s="50" t="s">
        <v>588</v>
      </c>
      <c r="P161" s="50" t="s">
        <v>847</v>
      </c>
      <c r="Q161" s="11"/>
    </row>
    <row r="162" spans="1:17" s="50" customFormat="1" x14ac:dyDescent="0.3">
      <c r="A162" s="50" t="s">
        <v>240</v>
      </c>
      <c r="B162" s="50" t="s">
        <v>707</v>
      </c>
      <c r="C162" s="50">
        <v>1</v>
      </c>
      <c r="D162" s="50" t="s">
        <v>2</v>
      </c>
      <c r="E162" s="50">
        <v>1</v>
      </c>
      <c r="F162" s="50" t="s">
        <v>11</v>
      </c>
      <c r="G162" s="50">
        <v>1</v>
      </c>
      <c r="K162" s="50" t="s">
        <v>109</v>
      </c>
      <c r="Q162" s="11"/>
    </row>
    <row r="163" spans="1:17" s="50" customFormat="1" x14ac:dyDescent="0.3">
      <c r="A163" s="50" t="s">
        <v>240</v>
      </c>
      <c r="B163" s="50" t="s">
        <v>707</v>
      </c>
      <c r="C163" s="50">
        <v>2</v>
      </c>
      <c r="D163" s="50" t="s">
        <v>3</v>
      </c>
      <c r="E163" s="50">
        <v>1</v>
      </c>
      <c r="F163" s="50" t="s">
        <v>305</v>
      </c>
      <c r="G163" s="50">
        <v>2</v>
      </c>
      <c r="K163" s="50" t="s">
        <v>109</v>
      </c>
      <c r="Q163" s="11"/>
    </row>
    <row r="164" spans="1:17" s="50" customFormat="1" x14ac:dyDescent="0.3">
      <c r="A164" s="50" t="s">
        <v>240</v>
      </c>
      <c r="B164" s="50" t="s">
        <v>707</v>
      </c>
      <c r="C164" s="50">
        <v>3</v>
      </c>
      <c r="D164" s="50" t="s">
        <v>111</v>
      </c>
      <c r="E164" s="50">
        <v>1</v>
      </c>
      <c r="F164" s="50" t="s">
        <v>12</v>
      </c>
      <c r="G164" s="50">
        <v>3</v>
      </c>
      <c r="H164" s="50" t="s">
        <v>945</v>
      </c>
      <c r="I164" s="50" t="s">
        <v>999</v>
      </c>
      <c r="J164" s="50">
        <v>1</v>
      </c>
      <c r="K164" s="50" t="s">
        <v>109</v>
      </c>
      <c r="M164" s="50" t="s">
        <v>12</v>
      </c>
      <c r="N164" s="50" t="s">
        <v>122</v>
      </c>
      <c r="O164" s="50" t="s">
        <v>100</v>
      </c>
      <c r="P164" s="50" t="s">
        <v>945</v>
      </c>
      <c r="Q164" s="11"/>
    </row>
    <row r="165" spans="1:17" s="50" customFormat="1" x14ac:dyDescent="0.3">
      <c r="A165" s="50" t="s">
        <v>240</v>
      </c>
      <c r="B165" s="50" t="s">
        <v>707</v>
      </c>
      <c r="C165" s="50">
        <v>4</v>
      </c>
      <c r="D165" s="50" t="s">
        <v>309</v>
      </c>
      <c r="E165" s="50">
        <v>1</v>
      </c>
      <c r="F165" s="50" t="s">
        <v>309</v>
      </c>
      <c r="G165" s="50">
        <v>4</v>
      </c>
      <c r="K165" s="50" t="s">
        <v>109</v>
      </c>
      <c r="Q165" s="11"/>
    </row>
    <row r="166" spans="1:17" s="50" customFormat="1" x14ac:dyDescent="0.3">
      <c r="A166" s="50" t="s">
        <v>240</v>
      </c>
      <c r="B166" s="50" t="s">
        <v>707</v>
      </c>
      <c r="C166" s="50">
        <v>5</v>
      </c>
      <c r="D166" s="50" t="s">
        <v>401</v>
      </c>
      <c r="E166" s="50">
        <v>1</v>
      </c>
      <c r="F166" s="50" t="s">
        <v>401</v>
      </c>
      <c r="G166" s="50">
        <v>5</v>
      </c>
      <c r="K166" s="50" t="s">
        <v>109</v>
      </c>
      <c r="Q166" s="11"/>
    </row>
    <row r="167" spans="1:17" s="50" customFormat="1" x14ac:dyDescent="0.3">
      <c r="A167" s="50" t="s">
        <v>240</v>
      </c>
      <c r="B167" s="50" t="s">
        <v>707</v>
      </c>
      <c r="C167" s="50">
        <v>6</v>
      </c>
      <c r="D167" s="50" t="s">
        <v>912</v>
      </c>
      <c r="E167" s="50">
        <v>1</v>
      </c>
      <c r="F167" s="50" t="s">
        <v>913</v>
      </c>
      <c r="G167" s="50">
        <v>6</v>
      </c>
      <c r="K167" s="50" t="s">
        <v>109</v>
      </c>
      <c r="Q167" s="11"/>
    </row>
    <row r="168" spans="1:17" s="50" customFormat="1" x14ac:dyDescent="0.3">
      <c r="A168" s="50" t="s">
        <v>241</v>
      </c>
      <c r="B168" s="50" t="s">
        <v>708</v>
      </c>
      <c r="C168" s="50">
        <v>1</v>
      </c>
      <c r="D168" s="50" t="s">
        <v>2</v>
      </c>
      <c r="E168" s="50">
        <v>1</v>
      </c>
      <c r="F168" s="50" t="s">
        <v>11</v>
      </c>
      <c r="G168" s="50">
        <v>1</v>
      </c>
      <c r="K168" s="50" t="s">
        <v>109</v>
      </c>
      <c r="Q168" s="11"/>
    </row>
    <row r="169" spans="1:17" s="50" customFormat="1" x14ac:dyDescent="0.3">
      <c r="A169" s="50" t="s">
        <v>241</v>
      </c>
      <c r="B169" s="50" t="s">
        <v>708</v>
      </c>
      <c r="C169" s="50">
        <v>2</v>
      </c>
      <c r="D169" s="50" t="s">
        <v>3</v>
      </c>
      <c r="E169" s="50">
        <v>1</v>
      </c>
      <c r="F169" s="50" t="s">
        <v>305</v>
      </c>
      <c r="G169" s="50">
        <v>2</v>
      </c>
      <c r="K169" s="50" t="s">
        <v>109</v>
      </c>
      <c r="Q169" s="11"/>
    </row>
    <row r="170" spans="1:17" s="50" customFormat="1" x14ac:dyDescent="0.3">
      <c r="A170" s="50" t="s">
        <v>241</v>
      </c>
      <c r="B170" s="50" t="s">
        <v>708</v>
      </c>
      <c r="C170" s="50">
        <v>3</v>
      </c>
      <c r="D170" s="50" t="s">
        <v>111</v>
      </c>
      <c r="E170" s="50">
        <v>1</v>
      </c>
      <c r="F170" s="50" t="s">
        <v>12</v>
      </c>
      <c r="G170" s="50">
        <v>3</v>
      </c>
      <c r="H170" s="50" t="s">
        <v>946</v>
      </c>
      <c r="I170" s="50" t="s">
        <v>1000</v>
      </c>
      <c r="J170" s="50">
        <v>1</v>
      </c>
      <c r="K170" s="50" t="s">
        <v>109</v>
      </c>
      <c r="M170" s="50" t="s">
        <v>12</v>
      </c>
      <c r="N170" s="50" t="s">
        <v>122</v>
      </c>
      <c r="O170" s="50" t="s">
        <v>101</v>
      </c>
      <c r="P170" s="50" t="s">
        <v>946</v>
      </c>
      <c r="Q170" s="11"/>
    </row>
    <row r="171" spans="1:17" s="50" customFormat="1" x14ac:dyDescent="0.3">
      <c r="A171" s="50" t="s">
        <v>241</v>
      </c>
      <c r="B171" s="50" t="s">
        <v>708</v>
      </c>
      <c r="C171" s="50">
        <v>4</v>
      </c>
      <c r="D171" s="50" t="s">
        <v>309</v>
      </c>
      <c r="E171" s="50">
        <v>1</v>
      </c>
      <c r="F171" s="50" t="s">
        <v>309</v>
      </c>
      <c r="G171" s="50">
        <v>4</v>
      </c>
      <c r="K171" s="50" t="s">
        <v>109</v>
      </c>
      <c r="Q171" s="11"/>
    </row>
    <row r="172" spans="1:17" s="50" customFormat="1" x14ac:dyDescent="0.3">
      <c r="A172" s="50" t="s">
        <v>241</v>
      </c>
      <c r="B172" s="50" t="s">
        <v>708</v>
      </c>
      <c r="C172" s="50">
        <v>5</v>
      </c>
      <c r="D172" s="50" t="s">
        <v>401</v>
      </c>
      <c r="E172" s="50">
        <v>1</v>
      </c>
      <c r="F172" s="50" t="s">
        <v>401</v>
      </c>
      <c r="G172" s="50">
        <v>5</v>
      </c>
      <c r="K172" s="50" t="s">
        <v>109</v>
      </c>
      <c r="Q172" s="11"/>
    </row>
    <row r="173" spans="1:17" s="50" customFormat="1" x14ac:dyDescent="0.3">
      <c r="A173" s="50" t="s">
        <v>241</v>
      </c>
      <c r="B173" s="50" t="s">
        <v>708</v>
      </c>
      <c r="C173" s="50">
        <v>6</v>
      </c>
      <c r="D173" s="50" t="s">
        <v>912</v>
      </c>
      <c r="E173" s="50">
        <v>1</v>
      </c>
      <c r="F173" s="50" t="s">
        <v>913</v>
      </c>
      <c r="G173" s="50">
        <v>6</v>
      </c>
      <c r="K173" s="50" t="s">
        <v>109</v>
      </c>
      <c r="Q173" s="11"/>
    </row>
    <row r="174" spans="1:17" s="50" customFormat="1" x14ac:dyDescent="0.3">
      <c r="A174" s="50" t="s">
        <v>242</v>
      </c>
      <c r="B174" s="50" t="s">
        <v>709</v>
      </c>
      <c r="C174" s="50">
        <v>1</v>
      </c>
      <c r="D174" s="50" t="s">
        <v>2</v>
      </c>
      <c r="E174" s="50">
        <v>1</v>
      </c>
      <c r="F174" s="50" t="s">
        <v>11</v>
      </c>
      <c r="G174" s="50">
        <v>1</v>
      </c>
      <c r="K174" s="50" t="s">
        <v>109</v>
      </c>
      <c r="Q174" s="11"/>
    </row>
    <row r="175" spans="1:17" s="50" customFormat="1" x14ac:dyDescent="0.3">
      <c r="A175" s="50" t="s">
        <v>242</v>
      </c>
      <c r="B175" s="50" t="s">
        <v>709</v>
      </c>
      <c r="C175" s="50">
        <v>2</v>
      </c>
      <c r="D175" s="50" t="s">
        <v>3</v>
      </c>
      <c r="E175" s="50">
        <v>1</v>
      </c>
      <c r="F175" s="50" t="s">
        <v>305</v>
      </c>
      <c r="G175" s="50">
        <v>2</v>
      </c>
      <c r="K175" s="50" t="s">
        <v>109</v>
      </c>
      <c r="Q175" s="11"/>
    </row>
    <row r="176" spans="1:17" s="50" customFormat="1" x14ac:dyDescent="0.3">
      <c r="A176" s="50" t="s">
        <v>242</v>
      </c>
      <c r="B176" s="50" t="s">
        <v>709</v>
      </c>
      <c r="C176" s="50">
        <v>3</v>
      </c>
      <c r="D176" s="50" t="s">
        <v>111</v>
      </c>
      <c r="E176" s="50">
        <v>1</v>
      </c>
      <c r="F176" s="50" t="s">
        <v>12</v>
      </c>
      <c r="G176" s="50">
        <v>3</v>
      </c>
      <c r="H176" s="50" t="s">
        <v>947</v>
      </c>
      <c r="I176" s="50" t="s">
        <v>1001</v>
      </c>
      <c r="J176" s="50">
        <v>1</v>
      </c>
      <c r="K176" s="50" t="s">
        <v>109</v>
      </c>
      <c r="M176" s="50" t="s">
        <v>12</v>
      </c>
      <c r="N176" s="50" t="s">
        <v>122</v>
      </c>
      <c r="O176" s="50" t="s">
        <v>102</v>
      </c>
      <c r="P176" s="50" t="s">
        <v>947</v>
      </c>
      <c r="Q176" s="11"/>
    </row>
    <row r="177" spans="1:17" s="50" customFormat="1" x14ac:dyDescent="0.3">
      <c r="A177" s="50" t="s">
        <v>242</v>
      </c>
      <c r="B177" s="50" t="s">
        <v>709</v>
      </c>
      <c r="C177" s="50">
        <v>4</v>
      </c>
      <c r="D177" s="50" t="s">
        <v>309</v>
      </c>
      <c r="E177" s="50">
        <v>1</v>
      </c>
      <c r="F177" s="50" t="s">
        <v>309</v>
      </c>
      <c r="G177" s="50">
        <v>4</v>
      </c>
      <c r="K177" s="50" t="s">
        <v>109</v>
      </c>
      <c r="Q177" s="11"/>
    </row>
    <row r="178" spans="1:17" s="50" customFormat="1" x14ac:dyDescent="0.3">
      <c r="A178" s="50" t="s">
        <v>242</v>
      </c>
      <c r="B178" s="50" t="s">
        <v>709</v>
      </c>
      <c r="C178" s="50">
        <v>5</v>
      </c>
      <c r="D178" s="50" t="s">
        <v>401</v>
      </c>
      <c r="E178" s="50">
        <v>1</v>
      </c>
      <c r="F178" s="50" t="s">
        <v>401</v>
      </c>
      <c r="G178" s="50">
        <v>5</v>
      </c>
      <c r="K178" s="50" t="s">
        <v>109</v>
      </c>
      <c r="Q178" s="11"/>
    </row>
    <row r="179" spans="1:17" s="50" customFormat="1" x14ac:dyDescent="0.3">
      <c r="A179" s="50" t="s">
        <v>242</v>
      </c>
      <c r="B179" s="50" t="s">
        <v>709</v>
      </c>
      <c r="C179" s="50">
        <v>6</v>
      </c>
      <c r="D179" s="50" t="s">
        <v>912</v>
      </c>
      <c r="E179" s="50">
        <v>1</v>
      </c>
      <c r="F179" s="50" t="s">
        <v>913</v>
      </c>
      <c r="G179" s="50">
        <v>6</v>
      </c>
      <c r="K179" s="50" t="s">
        <v>109</v>
      </c>
      <c r="Q179" s="11"/>
    </row>
    <row r="180" spans="1:17" s="50" customFormat="1" x14ac:dyDescent="0.3">
      <c r="A180" s="50" t="s">
        <v>243</v>
      </c>
      <c r="B180" s="50" t="s">
        <v>710</v>
      </c>
      <c r="C180" s="50">
        <v>1</v>
      </c>
      <c r="D180" s="50" t="s">
        <v>2</v>
      </c>
      <c r="E180" s="50">
        <v>1</v>
      </c>
      <c r="F180" s="50" t="s">
        <v>11</v>
      </c>
      <c r="G180" s="50">
        <v>1</v>
      </c>
      <c r="K180" s="50" t="s">
        <v>109</v>
      </c>
      <c r="Q180" s="11"/>
    </row>
    <row r="181" spans="1:17" s="50" customFormat="1" x14ac:dyDescent="0.3">
      <c r="A181" s="50" t="s">
        <v>243</v>
      </c>
      <c r="B181" s="50" t="s">
        <v>710</v>
      </c>
      <c r="C181" s="50">
        <v>2</v>
      </c>
      <c r="D181" s="50" t="s">
        <v>3</v>
      </c>
      <c r="E181" s="50">
        <v>1</v>
      </c>
      <c r="F181" s="50" t="s">
        <v>305</v>
      </c>
      <c r="G181" s="50">
        <v>2</v>
      </c>
      <c r="K181" s="50" t="s">
        <v>109</v>
      </c>
      <c r="Q181" s="11"/>
    </row>
    <row r="182" spans="1:17" s="50" customFormat="1" x14ac:dyDescent="0.3">
      <c r="A182" s="50" t="s">
        <v>243</v>
      </c>
      <c r="B182" s="50" t="s">
        <v>710</v>
      </c>
      <c r="C182" s="50">
        <v>3</v>
      </c>
      <c r="D182" s="50" t="s">
        <v>111</v>
      </c>
      <c r="E182" s="50">
        <v>1</v>
      </c>
      <c r="F182" s="50" t="s">
        <v>12</v>
      </c>
      <c r="G182" s="50">
        <v>3</v>
      </c>
      <c r="H182" s="50" t="s">
        <v>948</v>
      </c>
      <c r="I182" s="50" t="s">
        <v>1002</v>
      </c>
      <c r="J182" s="50">
        <v>1</v>
      </c>
      <c r="K182" s="50" t="s">
        <v>109</v>
      </c>
      <c r="M182" s="50" t="s">
        <v>12</v>
      </c>
      <c r="N182" s="50" t="s">
        <v>122</v>
      </c>
      <c r="O182" s="50" t="s">
        <v>659</v>
      </c>
      <c r="P182" s="50" t="s">
        <v>948</v>
      </c>
      <c r="Q182" s="11"/>
    </row>
    <row r="183" spans="1:17" s="50" customFormat="1" x14ac:dyDescent="0.3">
      <c r="A183" s="50" t="s">
        <v>243</v>
      </c>
      <c r="B183" s="50" t="s">
        <v>710</v>
      </c>
      <c r="C183" s="50">
        <v>4</v>
      </c>
      <c r="D183" s="50" t="s">
        <v>309</v>
      </c>
      <c r="E183" s="50">
        <v>1</v>
      </c>
      <c r="F183" s="50" t="s">
        <v>309</v>
      </c>
      <c r="G183" s="50">
        <v>4</v>
      </c>
      <c r="K183" s="50" t="s">
        <v>109</v>
      </c>
      <c r="Q183" s="11"/>
    </row>
    <row r="184" spans="1:17" s="50" customFormat="1" x14ac:dyDescent="0.3">
      <c r="A184" s="50" t="s">
        <v>243</v>
      </c>
      <c r="B184" s="50" t="s">
        <v>710</v>
      </c>
      <c r="C184" s="50">
        <v>5</v>
      </c>
      <c r="D184" s="50" t="s">
        <v>401</v>
      </c>
      <c r="E184" s="50">
        <v>1</v>
      </c>
      <c r="F184" s="50" t="s">
        <v>401</v>
      </c>
      <c r="G184" s="50">
        <v>5</v>
      </c>
      <c r="K184" s="50" t="s">
        <v>109</v>
      </c>
      <c r="Q184" s="11"/>
    </row>
    <row r="185" spans="1:17" s="50" customFormat="1" x14ac:dyDescent="0.3">
      <c r="A185" s="50" t="s">
        <v>243</v>
      </c>
      <c r="B185" s="50" t="s">
        <v>710</v>
      </c>
      <c r="C185" s="50">
        <v>6</v>
      </c>
      <c r="D185" s="50" t="s">
        <v>912</v>
      </c>
      <c r="E185" s="50">
        <v>1</v>
      </c>
      <c r="F185" s="50" t="s">
        <v>913</v>
      </c>
      <c r="G185" s="50">
        <v>6</v>
      </c>
      <c r="K185" s="50" t="s">
        <v>109</v>
      </c>
      <c r="Q185" s="11"/>
    </row>
    <row r="186" spans="1:17" s="50" customFormat="1" x14ac:dyDescent="0.3">
      <c r="A186" s="50" t="s">
        <v>244</v>
      </c>
      <c r="B186" s="50" t="s">
        <v>711</v>
      </c>
      <c r="C186" s="50">
        <v>1</v>
      </c>
      <c r="D186" s="50" t="s">
        <v>2</v>
      </c>
      <c r="E186" s="50">
        <v>1</v>
      </c>
      <c r="F186" s="50" t="s">
        <v>11</v>
      </c>
      <c r="G186" s="50">
        <v>1</v>
      </c>
      <c r="K186" s="50" t="s">
        <v>109</v>
      </c>
      <c r="Q186" s="11"/>
    </row>
    <row r="187" spans="1:17" s="50" customFormat="1" x14ac:dyDescent="0.3">
      <c r="A187" s="50" t="s">
        <v>244</v>
      </c>
      <c r="B187" s="50" t="s">
        <v>711</v>
      </c>
      <c r="C187" s="50">
        <v>2</v>
      </c>
      <c r="D187" s="50" t="s">
        <v>3</v>
      </c>
      <c r="E187" s="50">
        <v>1</v>
      </c>
      <c r="F187" s="50" t="s">
        <v>305</v>
      </c>
      <c r="G187" s="50">
        <v>2</v>
      </c>
      <c r="K187" s="50" t="s">
        <v>109</v>
      </c>
      <c r="Q187" s="11"/>
    </row>
    <row r="188" spans="1:17" s="50" customFormat="1" x14ac:dyDescent="0.3">
      <c r="A188" s="50" t="s">
        <v>244</v>
      </c>
      <c r="B188" s="50" t="s">
        <v>711</v>
      </c>
      <c r="C188" s="50">
        <v>3</v>
      </c>
      <c r="D188" s="50" t="s">
        <v>111</v>
      </c>
      <c r="E188" s="50">
        <v>1</v>
      </c>
      <c r="F188" s="50" t="s">
        <v>12</v>
      </c>
      <c r="G188" s="50">
        <v>3</v>
      </c>
      <c r="H188" s="50" t="s">
        <v>949</v>
      </c>
      <c r="I188" s="50" t="s">
        <v>1003</v>
      </c>
      <c r="J188" s="50">
        <v>1</v>
      </c>
      <c r="K188" s="50" t="s">
        <v>109</v>
      </c>
      <c r="M188" s="50" t="s">
        <v>12</v>
      </c>
      <c r="N188" s="50" t="s">
        <v>122</v>
      </c>
      <c r="O188" s="50" t="s">
        <v>660</v>
      </c>
      <c r="P188" s="50" t="s">
        <v>949</v>
      </c>
      <c r="Q188" s="11"/>
    </row>
    <row r="189" spans="1:17" s="50" customFormat="1" x14ac:dyDescent="0.3">
      <c r="A189" s="50" t="s">
        <v>244</v>
      </c>
      <c r="B189" s="50" t="s">
        <v>711</v>
      </c>
      <c r="C189" s="50">
        <v>4</v>
      </c>
      <c r="D189" s="50" t="s">
        <v>309</v>
      </c>
      <c r="E189" s="50">
        <v>1</v>
      </c>
      <c r="F189" s="50" t="s">
        <v>309</v>
      </c>
      <c r="G189" s="50">
        <v>4</v>
      </c>
      <c r="K189" s="50" t="s">
        <v>109</v>
      </c>
      <c r="Q189" s="11"/>
    </row>
    <row r="190" spans="1:17" s="50" customFormat="1" x14ac:dyDescent="0.3">
      <c r="A190" s="50" t="s">
        <v>244</v>
      </c>
      <c r="B190" s="50" t="s">
        <v>711</v>
      </c>
      <c r="C190" s="50">
        <v>5</v>
      </c>
      <c r="D190" s="50" t="s">
        <v>401</v>
      </c>
      <c r="E190" s="50">
        <v>1</v>
      </c>
      <c r="F190" s="50" t="s">
        <v>401</v>
      </c>
      <c r="G190" s="50">
        <v>5</v>
      </c>
      <c r="K190" s="50" t="s">
        <v>109</v>
      </c>
      <c r="Q190" s="11"/>
    </row>
    <row r="191" spans="1:17" s="50" customFormat="1" x14ac:dyDescent="0.3">
      <c r="A191" s="50" t="s">
        <v>244</v>
      </c>
      <c r="B191" s="50" t="s">
        <v>711</v>
      </c>
      <c r="C191" s="50">
        <v>6</v>
      </c>
      <c r="D191" s="50" t="s">
        <v>912</v>
      </c>
      <c r="E191" s="50">
        <v>1</v>
      </c>
      <c r="F191" s="50" t="s">
        <v>913</v>
      </c>
      <c r="G191" s="50">
        <v>6</v>
      </c>
      <c r="K191" s="50" t="s">
        <v>109</v>
      </c>
      <c r="Q191" s="11"/>
    </row>
    <row r="192" spans="1:17" s="50" customFormat="1" x14ac:dyDescent="0.3">
      <c r="A192" s="50" t="s">
        <v>245</v>
      </c>
      <c r="B192" s="50" t="s">
        <v>712</v>
      </c>
      <c r="C192" s="50">
        <v>1</v>
      </c>
      <c r="D192" s="50" t="s">
        <v>2</v>
      </c>
      <c r="E192" s="50">
        <v>1</v>
      </c>
      <c r="F192" s="50" t="s">
        <v>11</v>
      </c>
      <c r="G192" s="50">
        <v>1</v>
      </c>
      <c r="K192" s="50" t="s">
        <v>109</v>
      </c>
      <c r="Q192" s="11"/>
    </row>
    <row r="193" spans="1:17" s="50" customFormat="1" x14ac:dyDescent="0.3">
      <c r="A193" s="50" t="s">
        <v>245</v>
      </c>
      <c r="B193" s="50" t="s">
        <v>712</v>
      </c>
      <c r="C193" s="50">
        <v>2</v>
      </c>
      <c r="D193" s="50" t="s">
        <v>3</v>
      </c>
      <c r="E193" s="50">
        <v>1</v>
      </c>
      <c r="F193" s="50" t="s">
        <v>305</v>
      </c>
      <c r="G193" s="50">
        <v>2</v>
      </c>
      <c r="K193" s="50" t="s">
        <v>109</v>
      </c>
      <c r="Q193" s="11"/>
    </row>
    <row r="194" spans="1:17" s="50" customFormat="1" x14ac:dyDescent="0.3">
      <c r="A194" s="50" t="s">
        <v>245</v>
      </c>
      <c r="B194" s="50" t="s">
        <v>712</v>
      </c>
      <c r="C194" s="50">
        <v>3</v>
      </c>
      <c r="D194" s="50" t="s">
        <v>111</v>
      </c>
      <c r="E194" s="50">
        <v>1</v>
      </c>
      <c r="F194" s="50" t="s">
        <v>12</v>
      </c>
      <c r="G194" s="50">
        <v>3</v>
      </c>
      <c r="H194" s="50" t="s">
        <v>950</v>
      </c>
      <c r="I194" s="50" t="s">
        <v>1004</v>
      </c>
      <c r="J194" s="50">
        <v>1</v>
      </c>
      <c r="K194" s="50" t="s">
        <v>109</v>
      </c>
      <c r="M194" s="50" t="s">
        <v>12</v>
      </c>
      <c r="N194" s="50" t="s">
        <v>122</v>
      </c>
      <c r="O194" s="50" t="s">
        <v>661</v>
      </c>
      <c r="P194" s="50" t="s">
        <v>950</v>
      </c>
      <c r="Q194" s="11"/>
    </row>
    <row r="195" spans="1:17" s="50" customFormat="1" x14ac:dyDescent="0.3">
      <c r="A195" s="50" t="s">
        <v>245</v>
      </c>
      <c r="B195" s="50" t="s">
        <v>712</v>
      </c>
      <c r="C195" s="50">
        <v>4</v>
      </c>
      <c r="D195" s="50" t="s">
        <v>309</v>
      </c>
      <c r="E195" s="50">
        <v>1</v>
      </c>
      <c r="F195" s="50" t="s">
        <v>309</v>
      </c>
      <c r="G195" s="50">
        <v>4</v>
      </c>
      <c r="K195" s="50" t="s">
        <v>109</v>
      </c>
      <c r="Q195" s="11"/>
    </row>
    <row r="196" spans="1:17" s="50" customFormat="1" x14ac:dyDescent="0.3">
      <c r="A196" s="50" t="s">
        <v>245</v>
      </c>
      <c r="B196" s="50" t="s">
        <v>712</v>
      </c>
      <c r="C196" s="50">
        <v>5</v>
      </c>
      <c r="D196" s="50" t="s">
        <v>401</v>
      </c>
      <c r="E196" s="50">
        <v>1</v>
      </c>
      <c r="F196" s="50" t="s">
        <v>401</v>
      </c>
      <c r="G196" s="50">
        <v>5</v>
      </c>
      <c r="K196" s="50" t="s">
        <v>109</v>
      </c>
      <c r="Q196" s="11"/>
    </row>
    <row r="197" spans="1:17" s="50" customFormat="1" x14ac:dyDescent="0.3">
      <c r="A197" s="50" t="s">
        <v>245</v>
      </c>
      <c r="B197" s="50" t="s">
        <v>712</v>
      </c>
      <c r="C197" s="50">
        <v>6</v>
      </c>
      <c r="D197" s="50" t="s">
        <v>912</v>
      </c>
      <c r="E197" s="50">
        <v>1</v>
      </c>
      <c r="F197" s="50" t="s">
        <v>913</v>
      </c>
      <c r="G197" s="50">
        <v>6</v>
      </c>
      <c r="K197" s="50" t="s">
        <v>109</v>
      </c>
      <c r="Q197" s="11"/>
    </row>
    <row r="198" spans="1:17" s="50" customFormat="1" x14ac:dyDescent="0.3">
      <c r="A198" s="50" t="s">
        <v>246</v>
      </c>
      <c r="B198" s="50" t="s">
        <v>713</v>
      </c>
      <c r="C198" s="50">
        <v>1</v>
      </c>
      <c r="D198" s="50" t="s">
        <v>2</v>
      </c>
      <c r="E198" s="50">
        <v>1</v>
      </c>
      <c r="F198" s="50" t="s">
        <v>11</v>
      </c>
      <c r="G198" s="50">
        <v>1</v>
      </c>
      <c r="K198" s="50" t="s">
        <v>109</v>
      </c>
      <c r="Q198" s="11"/>
    </row>
    <row r="199" spans="1:17" s="50" customFormat="1" x14ac:dyDescent="0.3">
      <c r="A199" s="50" t="s">
        <v>246</v>
      </c>
      <c r="B199" s="50" t="s">
        <v>713</v>
      </c>
      <c r="C199" s="50">
        <v>2</v>
      </c>
      <c r="D199" s="50" t="s">
        <v>3</v>
      </c>
      <c r="E199" s="50">
        <v>1</v>
      </c>
      <c r="F199" s="50" t="s">
        <v>305</v>
      </c>
      <c r="G199" s="50">
        <v>2</v>
      </c>
      <c r="K199" s="50" t="s">
        <v>109</v>
      </c>
      <c r="Q199" s="11"/>
    </row>
    <row r="200" spans="1:17" s="50" customFormat="1" x14ac:dyDescent="0.3">
      <c r="A200" s="50" t="s">
        <v>246</v>
      </c>
      <c r="B200" s="50" t="s">
        <v>713</v>
      </c>
      <c r="C200" s="50">
        <v>3</v>
      </c>
      <c r="D200" s="50" t="s">
        <v>111</v>
      </c>
      <c r="E200" s="50">
        <v>1</v>
      </c>
      <c r="F200" s="50" t="s">
        <v>12</v>
      </c>
      <c r="G200" s="50">
        <v>3</v>
      </c>
      <c r="H200" s="50" t="s">
        <v>951</v>
      </c>
      <c r="I200" s="50" t="s">
        <v>1005</v>
      </c>
      <c r="J200" s="50">
        <v>1</v>
      </c>
      <c r="K200" s="50" t="s">
        <v>109</v>
      </c>
      <c r="M200" s="50" t="s">
        <v>12</v>
      </c>
      <c r="N200" s="50" t="s">
        <v>122</v>
      </c>
      <c r="O200" s="50" t="s">
        <v>662</v>
      </c>
      <c r="P200" s="50" t="s">
        <v>951</v>
      </c>
      <c r="Q200" s="11"/>
    </row>
    <row r="201" spans="1:17" s="50" customFormat="1" x14ac:dyDescent="0.3">
      <c r="A201" s="50" t="s">
        <v>246</v>
      </c>
      <c r="B201" s="50" t="s">
        <v>713</v>
      </c>
      <c r="C201" s="50">
        <v>4</v>
      </c>
      <c r="D201" s="50" t="s">
        <v>309</v>
      </c>
      <c r="E201" s="50">
        <v>1</v>
      </c>
      <c r="F201" s="50" t="s">
        <v>309</v>
      </c>
      <c r="G201" s="50">
        <v>4</v>
      </c>
      <c r="K201" s="50" t="s">
        <v>109</v>
      </c>
      <c r="Q201" s="11"/>
    </row>
    <row r="202" spans="1:17" s="50" customFormat="1" x14ac:dyDescent="0.3">
      <c r="A202" s="50" t="s">
        <v>246</v>
      </c>
      <c r="B202" s="50" t="s">
        <v>713</v>
      </c>
      <c r="C202" s="50">
        <v>5</v>
      </c>
      <c r="D202" s="50" t="s">
        <v>401</v>
      </c>
      <c r="E202" s="50">
        <v>1</v>
      </c>
      <c r="F202" s="50" t="s">
        <v>401</v>
      </c>
      <c r="G202" s="50">
        <v>5</v>
      </c>
      <c r="K202" s="50" t="s">
        <v>109</v>
      </c>
      <c r="Q202" s="11"/>
    </row>
    <row r="203" spans="1:17" s="50" customFormat="1" x14ac:dyDescent="0.3">
      <c r="A203" s="50" t="s">
        <v>246</v>
      </c>
      <c r="B203" s="50" t="s">
        <v>713</v>
      </c>
      <c r="C203" s="50">
        <v>6</v>
      </c>
      <c r="D203" s="50" t="s">
        <v>912</v>
      </c>
      <c r="E203" s="50">
        <v>1</v>
      </c>
      <c r="F203" s="50" t="s">
        <v>913</v>
      </c>
      <c r="G203" s="50">
        <v>6</v>
      </c>
      <c r="K203" s="50" t="s">
        <v>109</v>
      </c>
      <c r="Q203" s="11"/>
    </row>
    <row r="204" spans="1:17" s="50" customFormat="1" x14ac:dyDescent="0.3">
      <c r="A204" s="50" t="s">
        <v>247</v>
      </c>
      <c r="B204" s="50" t="s">
        <v>714</v>
      </c>
      <c r="C204" s="50">
        <v>1</v>
      </c>
      <c r="D204" s="50" t="s">
        <v>2</v>
      </c>
      <c r="E204" s="50">
        <v>1</v>
      </c>
      <c r="F204" s="50" t="s">
        <v>11</v>
      </c>
      <c r="G204" s="50">
        <v>1</v>
      </c>
      <c r="K204" s="50" t="s">
        <v>109</v>
      </c>
      <c r="Q204" s="11"/>
    </row>
    <row r="205" spans="1:17" s="50" customFormat="1" x14ac:dyDescent="0.3">
      <c r="A205" s="50" t="s">
        <v>247</v>
      </c>
      <c r="B205" s="50" t="s">
        <v>714</v>
      </c>
      <c r="C205" s="50">
        <v>2</v>
      </c>
      <c r="D205" s="50" t="s">
        <v>3</v>
      </c>
      <c r="E205" s="50">
        <v>1</v>
      </c>
      <c r="F205" s="50" t="s">
        <v>305</v>
      </c>
      <c r="G205" s="50">
        <v>2</v>
      </c>
      <c r="K205" s="50" t="s">
        <v>109</v>
      </c>
      <c r="Q205" s="11"/>
    </row>
    <row r="206" spans="1:17" s="50" customFormat="1" x14ac:dyDescent="0.3">
      <c r="A206" s="50" t="s">
        <v>247</v>
      </c>
      <c r="B206" s="50" t="s">
        <v>714</v>
      </c>
      <c r="C206" s="50">
        <v>3</v>
      </c>
      <c r="D206" s="50" t="s">
        <v>111</v>
      </c>
      <c r="E206" s="50">
        <v>1</v>
      </c>
      <c r="F206" s="50" t="s">
        <v>12</v>
      </c>
      <c r="G206" s="50">
        <v>3</v>
      </c>
      <c r="H206" s="50" t="s">
        <v>952</v>
      </c>
      <c r="I206" s="50" t="s">
        <v>1006</v>
      </c>
      <c r="J206" s="50">
        <v>1</v>
      </c>
      <c r="K206" s="50" t="s">
        <v>109</v>
      </c>
      <c r="M206" s="50" t="s">
        <v>12</v>
      </c>
      <c r="N206" s="50" t="s">
        <v>122</v>
      </c>
      <c r="O206" s="50" t="s">
        <v>663</v>
      </c>
      <c r="P206" s="50" t="s">
        <v>952</v>
      </c>
      <c r="Q206" s="11"/>
    </row>
    <row r="207" spans="1:17" s="50" customFormat="1" x14ac:dyDescent="0.3">
      <c r="A207" s="50" t="s">
        <v>247</v>
      </c>
      <c r="B207" s="50" t="s">
        <v>714</v>
      </c>
      <c r="C207" s="50">
        <v>4</v>
      </c>
      <c r="D207" s="50" t="s">
        <v>309</v>
      </c>
      <c r="E207" s="50">
        <v>1</v>
      </c>
      <c r="F207" s="50" t="s">
        <v>309</v>
      </c>
      <c r="G207" s="50">
        <v>4</v>
      </c>
      <c r="K207" s="50" t="s">
        <v>109</v>
      </c>
      <c r="Q207" s="11"/>
    </row>
    <row r="208" spans="1:17" s="50" customFormat="1" x14ac:dyDescent="0.3">
      <c r="A208" s="50" t="s">
        <v>247</v>
      </c>
      <c r="B208" s="50" t="s">
        <v>714</v>
      </c>
      <c r="C208" s="50">
        <v>5</v>
      </c>
      <c r="D208" s="50" t="s">
        <v>401</v>
      </c>
      <c r="E208" s="50">
        <v>1</v>
      </c>
      <c r="F208" s="50" t="s">
        <v>401</v>
      </c>
      <c r="G208" s="50">
        <v>5</v>
      </c>
      <c r="K208" s="50" t="s">
        <v>109</v>
      </c>
      <c r="Q208" s="11"/>
    </row>
    <row r="209" spans="1:17" s="50" customFormat="1" x14ac:dyDescent="0.3">
      <c r="A209" s="50" t="s">
        <v>247</v>
      </c>
      <c r="B209" s="50" t="s">
        <v>714</v>
      </c>
      <c r="C209" s="50">
        <v>6</v>
      </c>
      <c r="D209" s="50" t="s">
        <v>912</v>
      </c>
      <c r="E209" s="50">
        <v>1</v>
      </c>
      <c r="F209" s="50" t="s">
        <v>913</v>
      </c>
      <c r="G209" s="50">
        <v>6</v>
      </c>
      <c r="K209" s="50" t="s">
        <v>109</v>
      </c>
      <c r="Q209" s="11"/>
    </row>
    <row r="210" spans="1:17" s="50" customFormat="1" x14ac:dyDescent="0.3">
      <c r="A210" s="50" t="s">
        <v>248</v>
      </c>
      <c r="B210" s="50" t="s">
        <v>715</v>
      </c>
      <c r="C210" s="50">
        <v>1</v>
      </c>
      <c r="D210" s="50" t="s">
        <v>2</v>
      </c>
      <c r="E210" s="50">
        <v>1</v>
      </c>
      <c r="F210" s="50" t="s">
        <v>11</v>
      </c>
      <c r="G210" s="50">
        <v>1</v>
      </c>
      <c r="K210" s="50" t="s">
        <v>109</v>
      </c>
      <c r="Q210" s="11"/>
    </row>
    <row r="211" spans="1:17" s="50" customFormat="1" x14ac:dyDescent="0.3">
      <c r="A211" s="50" t="s">
        <v>248</v>
      </c>
      <c r="B211" s="50" t="s">
        <v>715</v>
      </c>
      <c r="C211" s="50">
        <v>2</v>
      </c>
      <c r="D211" s="50" t="s">
        <v>3</v>
      </c>
      <c r="E211" s="50">
        <v>1</v>
      </c>
      <c r="F211" s="50" t="s">
        <v>305</v>
      </c>
      <c r="G211" s="50">
        <v>2</v>
      </c>
      <c r="K211" s="50" t="s">
        <v>109</v>
      </c>
      <c r="Q211" s="11"/>
    </row>
    <row r="212" spans="1:17" s="50" customFormat="1" x14ac:dyDescent="0.3">
      <c r="A212" s="50" t="s">
        <v>248</v>
      </c>
      <c r="B212" s="50" t="s">
        <v>715</v>
      </c>
      <c r="C212" s="50">
        <v>3</v>
      </c>
      <c r="D212" s="50" t="s">
        <v>111</v>
      </c>
      <c r="E212" s="50">
        <v>1</v>
      </c>
      <c r="F212" s="50" t="s">
        <v>12</v>
      </c>
      <c r="G212" s="50">
        <v>3</v>
      </c>
      <c r="H212" s="50" t="s">
        <v>953</v>
      </c>
      <c r="I212" s="50" t="s">
        <v>1007</v>
      </c>
      <c r="J212" s="50">
        <v>1</v>
      </c>
      <c r="K212" s="50" t="s">
        <v>109</v>
      </c>
      <c r="M212" s="50" t="s">
        <v>12</v>
      </c>
      <c r="N212" s="50" t="s">
        <v>122</v>
      </c>
      <c r="O212" s="50" t="s">
        <v>664</v>
      </c>
      <c r="P212" s="50" t="s">
        <v>953</v>
      </c>
      <c r="Q212" s="11"/>
    </row>
    <row r="213" spans="1:17" s="50" customFormat="1" x14ac:dyDescent="0.3">
      <c r="A213" s="50" t="s">
        <v>248</v>
      </c>
      <c r="B213" s="50" t="s">
        <v>715</v>
      </c>
      <c r="C213" s="50">
        <v>4</v>
      </c>
      <c r="D213" s="50" t="s">
        <v>309</v>
      </c>
      <c r="E213" s="50">
        <v>1</v>
      </c>
      <c r="F213" s="50" t="s">
        <v>309</v>
      </c>
      <c r="G213" s="50">
        <v>4</v>
      </c>
      <c r="K213" s="50" t="s">
        <v>109</v>
      </c>
      <c r="Q213" s="11"/>
    </row>
    <row r="214" spans="1:17" s="50" customFormat="1" x14ac:dyDescent="0.3">
      <c r="A214" s="50" t="s">
        <v>248</v>
      </c>
      <c r="B214" s="50" t="s">
        <v>715</v>
      </c>
      <c r="C214" s="50">
        <v>5</v>
      </c>
      <c r="D214" s="50" t="s">
        <v>401</v>
      </c>
      <c r="E214" s="50">
        <v>1</v>
      </c>
      <c r="F214" s="50" t="s">
        <v>401</v>
      </c>
      <c r="G214" s="50">
        <v>5</v>
      </c>
      <c r="K214" s="50" t="s">
        <v>109</v>
      </c>
      <c r="Q214" s="11"/>
    </row>
    <row r="215" spans="1:17" s="50" customFormat="1" x14ac:dyDescent="0.3">
      <c r="A215" s="50" t="s">
        <v>248</v>
      </c>
      <c r="B215" s="50" t="s">
        <v>715</v>
      </c>
      <c r="C215" s="50">
        <v>6</v>
      </c>
      <c r="D215" s="50" t="s">
        <v>912</v>
      </c>
      <c r="E215" s="50">
        <v>1</v>
      </c>
      <c r="F215" s="50" t="s">
        <v>913</v>
      </c>
      <c r="G215" s="50">
        <v>6</v>
      </c>
      <c r="K215" s="50" t="s">
        <v>109</v>
      </c>
      <c r="Q215" s="11"/>
    </row>
    <row r="216" spans="1:17" s="50" customFormat="1" x14ac:dyDescent="0.3">
      <c r="A216" s="50" t="s">
        <v>249</v>
      </c>
      <c r="B216" s="50" t="s">
        <v>716</v>
      </c>
      <c r="C216" s="50">
        <v>1</v>
      </c>
      <c r="D216" s="50" t="s">
        <v>2</v>
      </c>
      <c r="E216" s="50">
        <v>1</v>
      </c>
      <c r="F216" s="50" t="s">
        <v>11</v>
      </c>
      <c r="G216" s="50">
        <v>1</v>
      </c>
      <c r="K216" s="50" t="s">
        <v>109</v>
      </c>
      <c r="Q216" s="11"/>
    </row>
    <row r="217" spans="1:17" s="50" customFormat="1" x14ac:dyDescent="0.3">
      <c r="A217" s="50" t="s">
        <v>249</v>
      </c>
      <c r="B217" s="50" t="s">
        <v>716</v>
      </c>
      <c r="C217" s="50">
        <v>2</v>
      </c>
      <c r="D217" s="50" t="s">
        <v>3</v>
      </c>
      <c r="E217" s="50">
        <v>1</v>
      </c>
      <c r="F217" s="50" t="s">
        <v>305</v>
      </c>
      <c r="G217" s="50">
        <v>2</v>
      </c>
      <c r="K217" s="50" t="s">
        <v>109</v>
      </c>
      <c r="Q217" s="11"/>
    </row>
    <row r="218" spans="1:17" s="50" customFormat="1" x14ac:dyDescent="0.3">
      <c r="A218" s="50" t="s">
        <v>249</v>
      </c>
      <c r="B218" s="50" t="s">
        <v>716</v>
      </c>
      <c r="C218" s="50">
        <v>3</v>
      </c>
      <c r="D218" s="50" t="s">
        <v>111</v>
      </c>
      <c r="E218" s="50">
        <v>1</v>
      </c>
      <c r="F218" s="50" t="s">
        <v>12</v>
      </c>
      <c r="G218" s="50">
        <v>3</v>
      </c>
      <c r="H218" s="50" t="s">
        <v>954</v>
      </c>
      <c r="I218" s="50" t="s">
        <v>1008</v>
      </c>
      <c r="J218" s="50">
        <v>1</v>
      </c>
      <c r="K218" s="50" t="s">
        <v>109</v>
      </c>
      <c r="M218" s="50" t="s">
        <v>12</v>
      </c>
      <c r="N218" s="50" t="s">
        <v>122</v>
      </c>
      <c r="O218" s="50" t="s">
        <v>665</v>
      </c>
      <c r="P218" s="50" t="s">
        <v>954</v>
      </c>
      <c r="Q218" s="11"/>
    </row>
    <row r="219" spans="1:17" s="50" customFormat="1" x14ac:dyDescent="0.3">
      <c r="A219" s="50" t="s">
        <v>249</v>
      </c>
      <c r="B219" s="50" t="s">
        <v>716</v>
      </c>
      <c r="C219" s="50">
        <v>4</v>
      </c>
      <c r="D219" s="50" t="s">
        <v>309</v>
      </c>
      <c r="E219" s="50">
        <v>1</v>
      </c>
      <c r="F219" s="50" t="s">
        <v>309</v>
      </c>
      <c r="G219" s="50">
        <v>4</v>
      </c>
      <c r="K219" s="50" t="s">
        <v>109</v>
      </c>
      <c r="Q219" s="11"/>
    </row>
    <row r="220" spans="1:17" s="50" customFormat="1" x14ac:dyDescent="0.3">
      <c r="A220" s="50" t="s">
        <v>249</v>
      </c>
      <c r="B220" s="50" t="s">
        <v>716</v>
      </c>
      <c r="C220" s="50">
        <v>5</v>
      </c>
      <c r="D220" s="50" t="s">
        <v>401</v>
      </c>
      <c r="E220" s="50">
        <v>1</v>
      </c>
      <c r="F220" s="50" t="s">
        <v>401</v>
      </c>
      <c r="G220" s="50">
        <v>5</v>
      </c>
      <c r="K220" s="50" t="s">
        <v>109</v>
      </c>
      <c r="Q220" s="11"/>
    </row>
    <row r="221" spans="1:17" s="50" customFormat="1" x14ac:dyDescent="0.3">
      <c r="A221" s="50" t="s">
        <v>249</v>
      </c>
      <c r="B221" s="50" t="s">
        <v>716</v>
      </c>
      <c r="C221" s="50">
        <v>6</v>
      </c>
      <c r="D221" s="50" t="s">
        <v>912</v>
      </c>
      <c r="E221" s="50">
        <v>1</v>
      </c>
      <c r="F221" s="50" t="s">
        <v>913</v>
      </c>
      <c r="G221" s="50">
        <v>6</v>
      </c>
      <c r="K221" s="50" t="s">
        <v>109</v>
      </c>
      <c r="Q221" s="11"/>
    </row>
    <row r="222" spans="1:17" s="50" customFormat="1" x14ac:dyDescent="0.3">
      <c r="A222" s="50" t="s">
        <v>150</v>
      </c>
      <c r="B222" s="50" t="s">
        <v>116</v>
      </c>
      <c r="C222" s="50">
        <v>2</v>
      </c>
      <c r="D222" s="50" t="s">
        <v>4</v>
      </c>
      <c r="E222" s="50">
        <v>1</v>
      </c>
      <c r="F222" s="50" t="s">
        <v>341</v>
      </c>
      <c r="G222" s="50">
        <v>1</v>
      </c>
      <c r="K222" s="50" t="s">
        <v>109</v>
      </c>
      <c r="Q222" s="11"/>
    </row>
    <row r="223" spans="1:17" s="50" customFormat="1" x14ac:dyDescent="0.3">
      <c r="A223" s="50" t="s">
        <v>150</v>
      </c>
      <c r="B223" s="50" t="s">
        <v>116</v>
      </c>
      <c r="C223" s="50">
        <v>3</v>
      </c>
      <c r="D223" s="50" t="s">
        <v>19</v>
      </c>
      <c r="E223" s="50">
        <v>1</v>
      </c>
      <c r="F223" s="50" t="s">
        <v>19</v>
      </c>
      <c r="G223" s="50">
        <v>2</v>
      </c>
      <c r="K223" s="50" t="s">
        <v>109</v>
      </c>
      <c r="Q223" s="11"/>
    </row>
    <row r="224" spans="1:17" s="50" customFormat="1" x14ac:dyDescent="0.3">
      <c r="A224" s="50" t="s">
        <v>150</v>
      </c>
      <c r="B224" s="50" t="s">
        <v>116</v>
      </c>
      <c r="C224" s="50">
        <v>4</v>
      </c>
      <c r="D224" s="50" t="s">
        <v>2</v>
      </c>
      <c r="E224" s="50">
        <v>1</v>
      </c>
      <c r="F224" s="50" t="s">
        <v>11</v>
      </c>
      <c r="G224" s="50">
        <v>6</v>
      </c>
      <c r="K224" s="50" t="s">
        <v>109</v>
      </c>
      <c r="Q224" s="11"/>
    </row>
    <row r="225" spans="1:17" s="50" customFormat="1" x14ac:dyDescent="0.3">
      <c r="A225" s="50" t="s">
        <v>150</v>
      </c>
      <c r="B225" s="50" t="s">
        <v>116</v>
      </c>
      <c r="C225" s="50">
        <v>5</v>
      </c>
      <c r="D225" s="50" t="s">
        <v>3</v>
      </c>
      <c r="E225" s="50">
        <v>1</v>
      </c>
      <c r="F225" s="50" t="s">
        <v>305</v>
      </c>
      <c r="G225" s="50">
        <v>7</v>
      </c>
      <c r="K225" s="50" t="s">
        <v>109</v>
      </c>
      <c r="Q225" s="11"/>
    </row>
    <row r="226" spans="1:17" s="50" customFormat="1" x14ac:dyDescent="0.3">
      <c r="A226" s="50" t="s">
        <v>150</v>
      </c>
      <c r="B226" s="50" t="s">
        <v>116</v>
      </c>
      <c r="C226" s="50">
        <v>7</v>
      </c>
      <c r="D226" s="50" t="s">
        <v>326</v>
      </c>
      <c r="E226" s="50">
        <v>1</v>
      </c>
      <c r="F226" s="50" t="s">
        <v>12</v>
      </c>
      <c r="G226" s="50">
        <v>8</v>
      </c>
      <c r="K226" s="50" t="s">
        <v>109</v>
      </c>
      <c r="Q226" s="11"/>
    </row>
    <row r="227" spans="1:17" s="50" customFormat="1" x14ac:dyDescent="0.3">
      <c r="A227" s="50" t="s">
        <v>150</v>
      </c>
      <c r="B227" s="50" t="s">
        <v>116</v>
      </c>
      <c r="C227" s="50">
        <v>11</v>
      </c>
      <c r="D227" s="50" t="s">
        <v>330</v>
      </c>
      <c r="E227" s="50">
        <v>1</v>
      </c>
      <c r="F227" s="50" t="s">
        <v>342</v>
      </c>
      <c r="G227" s="50">
        <v>9</v>
      </c>
      <c r="K227" s="50" t="s">
        <v>109</v>
      </c>
      <c r="Q227" s="11"/>
    </row>
    <row r="228" spans="1:17" s="50" customFormat="1" x14ac:dyDescent="0.3">
      <c r="A228" s="50" t="s">
        <v>150</v>
      </c>
      <c r="B228" s="50" t="s">
        <v>116</v>
      </c>
      <c r="C228" s="50">
        <v>12</v>
      </c>
      <c r="D228" s="50" t="s">
        <v>331</v>
      </c>
      <c r="E228" s="50">
        <v>1</v>
      </c>
      <c r="F228" s="50" t="s">
        <v>336</v>
      </c>
      <c r="G228" s="50">
        <v>10</v>
      </c>
      <c r="K228" s="50" t="s">
        <v>109</v>
      </c>
      <c r="Q228" s="11"/>
    </row>
    <row r="229" spans="1:17" s="50" customFormat="1" x14ac:dyDescent="0.3">
      <c r="A229" s="50" t="s">
        <v>150</v>
      </c>
      <c r="B229" s="50" t="s">
        <v>116</v>
      </c>
      <c r="C229" s="50">
        <v>13</v>
      </c>
      <c r="D229" s="50" t="s">
        <v>332</v>
      </c>
      <c r="E229" s="50">
        <v>1</v>
      </c>
      <c r="F229" s="50" t="s">
        <v>337</v>
      </c>
      <c r="G229" s="50">
        <v>11</v>
      </c>
      <c r="K229" s="50" t="s">
        <v>109</v>
      </c>
      <c r="Q229" s="11"/>
    </row>
    <row r="230" spans="1:17" s="50" customFormat="1" x14ac:dyDescent="0.3">
      <c r="A230" s="50" t="s">
        <v>150</v>
      </c>
      <c r="B230" s="50" t="s">
        <v>116</v>
      </c>
      <c r="C230" s="50">
        <v>14</v>
      </c>
      <c r="D230" s="50" t="s">
        <v>333</v>
      </c>
      <c r="E230" s="50">
        <v>1</v>
      </c>
      <c r="F230" s="50" t="s">
        <v>340</v>
      </c>
      <c r="G230" s="50">
        <v>4</v>
      </c>
      <c r="K230" s="50" t="s">
        <v>109</v>
      </c>
      <c r="Q230" s="11"/>
    </row>
    <row r="231" spans="1:17" s="50" customFormat="1" x14ac:dyDescent="0.3">
      <c r="A231" s="50" t="s">
        <v>150</v>
      </c>
      <c r="B231" s="50" t="s">
        <v>116</v>
      </c>
      <c r="C231" s="50">
        <v>15</v>
      </c>
      <c r="D231" s="50" t="s">
        <v>334</v>
      </c>
      <c r="E231" s="50">
        <v>1</v>
      </c>
      <c r="F231" s="50" t="s">
        <v>339</v>
      </c>
      <c r="G231" s="50">
        <v>5</v>
      </c>
      <c r="K231" s="50" t="s">
        <v>109</v>
      </c>
      <c r="Q231" s="11"/>
    </row>
    <row r="232" spans="1:17" s="50" customFormat="1" x14ac:dyDescent="0.3">
      <c r="A232" s="50" t="s">
        <v>150</v>
      </c>
      <c r="B232" s="50" t="s">
        <v>116</v>
      </c>
      <c r="C232" s="50">
        <v>16</v>
      </c>
      <c r="D232" s="50" t="s">
        <v>113</v>
      </c>
      <c r="E232" s="50">
        <v>1</v>
      </c>
      <c r="F232" s="50" t="s">
        <v>338</v>
      </c>
      <c r="G232" s="50">
        <v>3</v>
      </c>
      <c r="H232" s="50" t="s">
        <v>848</v>
      </c>
      <c r="I232" s="50" t="s">
        <v>482</v>
      </c>
      <c r="J232" s="50">
        <v>1</v>
      </c>
      <c r="K232" s="50" t="s">
        <v>109</v>
      </c>
      <c r="M232" s="50" t="s">
        <v>113</v>
      </c>
      <c r="N232" s="50" t="s">
        <v>547</v>
      </c>
      <c r="O232" s="50" t="s">
        <v>584</v>
      </c>
      <c r="P232" s="50" t="s">
        <v>848</v>
      </c>
      <c r="Q232" s="11"/>
    </row>
    <row r="233" spans="1:17" s="50" customFormat="1" x14ac:dyDescent="0.3">
      <c r="A233" s="50" t="s">
        <v>150</v>
      </c>
      <c r="B233" s="50" t="s">
        <v>116</v>
      </c>
      <c r="C233" s="50">
        <v>16</v>
      </c>
      <c r="D233" s="50" t="s">
        <v>113</v>
      </c>
      <c r="E233" s="50">
        <v>1</v>
      </c>
      <c r="F233" s="50" t="s">
        <v>338</v>
      </c>
      <c r="G233" s="50">
        <v>3</v>
      </c>
      <c r="H233" s="50" t="s">
        <v>848</v>
      </c>
      <c r="I233" s="50" t="s">
        <v>482</v>
      </c>
      <c r="J233" s="50">
        <v>1</v>
      </c>
      <c r="K233" s="50" t="s">
        <v>109</v>
      </c>
      <c r="M233" s="50" t="s">
        <v>113</v>
      </c>
      <c r="N233" s="50" t="s">
        <v>548</v>
      </c>
      <c r="O233" s="50" t="s">
        <v>585</v>
      </c>
      <c r="P233" s="50" t="s">
        <v>848</v>
      </c>
      <c r="Q233" s="11"/>
    </row>
    <row r="234" spans="1:17" s="50" customFormat="1" x14ac:dyDescent="0.3">
      <c r="A234" s="50" t="s">
        <v>150</v>
      </c>
      <c r="B234" s="50" t="s">
        <v>116</v>
      </c>
      <c r="C234" s="50">
        <v>16</v>
      </c>
      <c r="D234" s="50" t="s">
        <v>113</v>
      </c>
      <c r="E234" s="50">
        <v>1</v>
      </c>
      <c r="F234" s="50" t="s">
        <v>338</v>
      </c>
      <c r="G234" s="50">
        <v>3</v>
      </c>
      <c r="H234" s="50" t="s">
        <v>848</v>
      </c>
      <c r="I234" s="50" t="s">
        <v>482</v>
      </c>
      <c r="J234" s="50">
        <v>1</v>
      </c>
      <c r="K234" s="50" t="s">
        <v>109</v>
      </c>
      <c r="M234" s="50" t="s">
        <v>113</v>
      </c>
      <c r="N234" s="50" t="s">
        <v>549</v>
      </c>
      <c r="O234" s="50" t="s">
        <v>586</v>
      </c>
      <c r="P234" s="50" t="s">
        <v>848</v>
      </c>
      <c r="Q234" s="11"/>
    </row>
    <row r="235" spans="1:17" s="50" customFormat="1" x14ac:dyDescent="0.3">
      <c r="A235" s="50" t="s">
        <v>150</v>
      </c>
      <c r="B235" s="50" t="s">
        <v>116</v>
      </c>
      <c r="C235" s="50">
        <v>16</v>
      </c>
      <c r="D235" s="50" t="s">
        <v>113</v>
      </c>
      <c r="E235" s="50">
        <v>1</v>
      </c>
      <c r="F235" s="50" t="s">
        <v>338</v>
      </c>
      <c r="G235" s="50">
        <v>3</v>
      </c>
      <c r="H235" s="50" t="s">
        <v>848</v>
      </c>
      <c r="I235" s="50" t="s">
        <v>482</v>
      </c>
      <c r="J235" s="50">
        <v>1</v>
      </c>
      <c r="K235" s="50" t="s">
        <v>109</v>
      </c>
      <c r="M235" s="50" t="s">
        <v>113</v>
      </c>
      <c r="N235" s="50" t="s">
        <v>550</v>
      </c>
      <c r="O235" s="50" t="s">
        <v>587</v>
      </c>
      <c r="P235" s="50" t="s">
        <v>848</v>
      </c>
      <c r="Q235" s="11"/>
    </row>
    <row r="236" spans="1:17" s="50" customFormat="1" x14ac:dyDescent="0.3">
      <c r="A236" s="50" t="s">
        <v>150</v>
      </c>
      <c r="B236" s="50" t="s">
        <v>116</v>
      </c>
      <c r="C236" s="50">
        <v>16</v>
      </c>
      <c r="D236" s="50" t="s">
        <v>113</v>
      </c>
      <c r="E236" s="50">
        <v>1</v>
      </c>
      <c r="F236" s="50" t="s">
        <v>338</v>
      </c>
      <c r="G236" s="50">
        <v>3</v>
      </c>
      <c r="H236" s="50" t="s">
        <v>848</v>
      </c>
      <c r="I236" s="50" t="s">
        <v>482</v>
      </c>
      <c r="J236" s="50">
        <v>1</v>
      </c>
      <c r="K236" s="50" t="s">
        <v>109</v>
      </c>
      <c r="M236" s="50" t="s">
        <v>113</v>
      </c>
      <c r="N236" s="50" t="s">
        <v>551</v>
      </c>
      <c r="O236" s="50" t="s">
        <v>134</v>
      </c>
      <c r="P236" s="50" t="s">
        <v>848</v>
      </c>
      <c r="Q236" s="11"/>
    </row>
    <row r="237" spans="1:17" s="50" customFormat="1" x14ac:dyDescent="0.3">
      <c r="A237" s="50" t="s">
        <v>150</v>
      </c>
      <c r="B237" s="50" t="s">
        <v>116</v>
      </c>
      <c r="C237" s="50">
        <v>16</v>
      </c>
      <c r="D237" s="50" t="s">
        <v>113</v>
      </c>
      <c r="E237" s="50">
        <v>1</v>
      </c>
      <c r="F237" s="50" t="s">
        <v>338</v>
      </c>
      <c r="G237" s="50">
        <v>3</v>
      </c>
      <c r="H237" s="50" t="s">
        <v>848</v>
      </c>
      <c r="I237" s="50" t="s">
        <v>482</v>
      </c>
      <c r="J237" s="50">
        <v>1</v>
      </c>
      <c r="K237" s="50" t="s">
        <v>109</v>
      </c>
      <c r="M237" s="50" t="s">
        <v>113</v>
      </c>
      <c r="N237" s="50" t="s">
        <v>583</v>
      </c>
      <c r="O237" s="50" t="s">
        <v>588</v>
      </c>
      <c r="P237" s="50" t="s">
        <v>848</v>
      </c>
      <c r="Q237" s="11"/>
    </row>
    <row r="238" spans="1:17" s="50" customFormat="1" x14ac:dyDescent="0.3">
      <c r="A238" s="50" t="s">
        <v>250</v>
      </c>
      <c r="B238" s="50" t="s">
        <v>717</v>
      </c>
      <c r="C238" s="50">
        <v>1</v>
      </c>
      <c r="D238" s="50" t="s">
        <v>2</v>
      </c>
      <c r="E238" s="50">
        <v>1</v>
      </c>
      <c r="F238" s="50" t="s">
        <v>11</v>
      </c>
      <c r="G238" s="50">
        <v>1</v>
      </c>
      <c r="K238" s="50" t="s">
        <v>109</v>
      </c>
      <c r="Q238" s="11"/>
    </row>
    <row r="239" spans="1:17" s="50" customFormat="1" x14ac:dyDescent="0.3">
      <c r="A239" s="50" t="s">
        <v>250</v>
      </c>
      <c r="B239" s="50" t="s">
        <v>717</v>
      </c>
      <c r="C239" s="50">
        <v>2</v>
      </c>
      <c r="D239" s="50" t="s">
        <v>3</v>
      </c>
      <c r="E239" s="50">
        <v>1</v>
      </c>
      <c r="F239" s="50" t="s">
        <v>305</v>
      </c>
      <c r="G239" s="50">
        <v>2</v>
      </c>
      <c r="K239" s="50" t="s">
        <v>109</v>
      </c>
      <c r="Q239" s="11"/>
    </row>
    <row r="240" spans="1:17" s="50" customFormat="1" x14ac:dyDescent="0.3">
      <c r="A240" s="50" t="s">
        <v>250</v>
      </c>
      <c r="B240" s="50" t="s">
        <v>717</v>
      </c>
      <c r="C240" s="50">
        <v>3</v>
      </c>
      <c r="D240" s="50" t="s">
        <v>111</v>
      </c>
      <c r="E240" s="50">
        <v>1</v>
      </c>
      <c r="F240" s="50" t="s">
        <v>12</v>
      </c>
      <c r="G240" s="50">
        <v>3</v>
      </c>
      <c r="H240" s="50" t="s">
        <v>955</v>
      </c>
      <c r="I240" s="50" t="s">
        <v>1009</v>
      </c>
      <c r="J240" s="50">
        <v>1</v>
      </c>
      <c r="K240" s="50" t="s">
        <v>109</v>
      </c>
      <c r="M240" s="50" t="s">
        <v>12</v>
      </c>
      <c r="N240" s="50" t="s">
        <v>122</v>
      </c>
      <c r="O240" s="50" t="s">
        <v>100</v>
      </c>
      <c r="P240" s="50" t="s">
        <v>955</v>
      </c>
      <c r="Q240" s="11"/>
    </row>
    <row r="241" spans="1:17" s="50" customFormat="1" x14ac:dyDescent="0.3">
      <c r="A241" s="50" t="s">
        <v>250</v>
      </c>
      <c r="B241" s="50" t="s">
        <v>717</v>
      </c>
      <c r="C241" s="50">
        <v>4</v>
      </c>
      <c r="D241" s="50" t="s">
        <v>309</v>
      </c>
      <c r="E241" s="50">
        <v>1</v>
      </c>
      <c r="F241" s="50" t="s">
        <v>309</v>
      </c>
      <c r="G241" s="50">
        <v>4</v>
      </c>
      <c r="K241" s="50" t="s">
        <v>109</v>
      </c>
      <c r="Q241" s="11"/>
    </row>
    <row r="242" spans="1:17" s="50" customFormat="1" x14ac:dyDescent="0.3">
      <c r="A242" s="50" t="s">
        <v>250</v>
      </c>
      <c r="B242" s="50" t="s">
        <v>717</v>
      </c>
      <c r="C242" s="50">
        <v>5</v>
      </c>
      <c r="D242" s="50" t="s">
        <v>401</v>
      </c>
      <c r="E242" s="50">
        <v>1</v>
      </c>
      <c r="F242" s="50" t="s">
        <v>401</v>
      </c>
      <c r="G242" s="50">
        <v>5</v>
      </c>
      <c r="K242" s="50" t="s">
        <v>109</v>
      </c>
      <c r="Q242" s="11"/>
    </row>
    <row r="243" spans="1:17" s="50" customFormat="1" x14ac:dyDescent="0.3">
      <c r="A243" s="50" t="s">
        <v>250</v>
      </c>
      <c r="B243" s="50" t="s">
        <v>717</v>
      </c>
      <c r="C243" s="50">
        <v>6</v>
      </c>
      <c r="D243" s="50" t="s">
        <v>912</v>
      </c>
      <c r="E243" s="50">
        <v>1</v>
      </c>
      <c r="F243" s="50" t="s">
        <v>913</v>
      </c>
      <c r="G243" s="50">
        <v>6</v>
      </c>
      <c r="K243" s="50" t="s">
        <v>109</v>
      </c>
      <c r="Q243" s="11"/>
    </row>
    <row r="244" spans="1:17" s="50" customFormat="1" x14ac:dyDescent="0.3">
      <c r="A244" s="50" t="s">
        <v>251</v>
      </c>
      <c r="B244" s="50" t="s">
        <v>718</v>
      </c>
      <c r="C244" s="50">
        <v>1</v>
      </c>
      <c r="D244" s="50" t="s">
        <v>2</v>
      </c>
      <c r="E244" s="50">
        <v>1</v>
      </c>
      <c r="F244" s="50" t="s">
        <v>11</v>
      </c>
      <c r="G244" s="50">
        <v>1</v>
      </c>
      <c r="K244" s="50" t="s">
        <v>109</v>
      </c>
      <c r="Q244" s="11"/>
    </row>
    <row r="245" spans="1:17" s="50" customFormat="1" x14ac:dyDescent="0.3">
      <c r="A245" s="50" t="s">
        <v>251</v>
      </c>
      <c r="B245" s="50" t="s">
        <v>718</v>
      </c>
      <c r="C245" s="50">
        <v>2</v>
      </c>
      <c r="D245" s="50" t="s">
        <v>3</v>
      </c>
      <c r="E245" s="50">
        <v>1</v>
      </c>
      <c r="F245" s="50" t="s">
        <v>305</v>
      </c>
      <c r="G245" s="50">
        <v>2</v>
      </c>
      <c r="K245" s="50" t="s">
        <v>109</v>
      </c>
      <c r="Q245" s="11"/>
    </row>
    <row r="246" spans="1:17" s="50" customFormat="1" x14ac:dyDescent="0.3">
      <c r="A246" s="50" t="s">
        <v>251</v>
      </c>
      <c r="B246" s="50" t="s">
        <v>718</v>
      </c>
      <c r="C246" s="50">
        <v>3</v>
      </c>
      <c r="D246" s="50" t="s">
        <v>111</v>
      </c>
      <c r="E246" s="50">
        <v>1</v>
      </c>
      <c r="F246" s="50" t="s">
        <v>12</v>
      </c>
      <c r="G246" s="50">
        <v>3</v>
      </c>
      <c r="H246" s="50" t="s">
        <v>956</v>
      </c>
      <c r="I246" s="50" t="s">
        <v>1010</v>
      </c>
      <c r="J246" s="50">
        <v>1</v>
      </c>
      <c r="K246" s="50" t="s">
        <v>109</v>
      </c>
      <c r="M246" s="50" t="s">
        <v>12</v>
      </c>
      <c r="N246" s="50" t="s">
        <v>122</v>
      </c>
      <c r="O246" s="50" t="s">
        <v>100</v>
      </c>
      <c r="P246" s="50" t="s">
        <v>956</v>
      </c>
      <c r="Q246" s="11"/>
    </row>
    <row r="247" spans="1:17" s="50" customFormat="1" x14ac:dyDescent="0.3">
      <c r="A247" s="50" t="s">
        <v>251</v>
      </c>
      <c r="B247" s="50" t="s">
        <v>718</v>
      </c>
      <c r="C247" s="50">
        <v>4</v>
      </c>
      <c r="D247" s="50" t="s">
        <v>309</v>
      </c>
      <c r="E247" s="50">
        <v>1</v>
      </c>
      <c r="F247" s="50" t="s">
        <v>309</v>
      </c>
      <c r="G247" s="50">
        <v>4</v>
      </c>
      <c r="K247" s="50" t="s">
        <v>109</v>
      </c>
      <c r="Q247" s="11"/>
    </row>
    <row r="248" spans="1:17" s="50" customFormat="1" x14ac:dyDescent="0.3">
      <c r="A248" s="50" t="s">
        <v>251</v>
      </c>
      <c r="B248" s="50" t="s">
        <v>718</v>
      </c>
      <c r="C248" s="50">
        <v>5</v>
      </c>
      <c r="D248" s="50" t="s">
        <v>401</v>
      </c>
      <c r="E248" s="50">
        <v>1</v>
      </c>
      <c r="F248" s="50" t="s">
        <v>401</v>
      </c>
      <c r="G248" s="50">
        <v>5</v>
      </c>
      <c r="K248" s="50" t="s">
        <v>109</v>
      </c>
      <c r="Q248" s="11"/>
    </row>
    <row r="249" spans="1:17" s="50" customFormat="1" x14ac:dyDescent="0.3">
      <c r="A249" s="50" t="s">
        <v>251</v>
      </c>
      <c r="B249" s="50" t="s">
        <v>718</v>
      </c>
      <c r="C249" s="50">
        <v>6</v>
      </c>
      <c r="D249" s="50" t="s">
        <v>912</v>
      </c>
      <c r="E249" s="50">
        <v>1</v>
      </c>
      <c r="F249" s="50" t="s">
        <v>913</v>
      </c>
      <c r="G249" s="50">
        <v>6</v>
      </c>
      <c r="K249" s="50" t="s">
        <v>109</v>
      </c>
      <c r="Q249" s="11"/>
    </row>
    <row r="250" spans="1:17" s="50" customFormat="1" x14ac:dyDescent="0.3">
      <c r="A250" s="50" t="s">
        <v>252</v>
      </c>
      <c r="B250" s="50" t="s">
        <v>719</v>
      </c>
      <c r="C250" s="50">
        <v>1</v>
      </c>
      <c r="D250" s="50" t="s">
        <v>2</v>
      </c>
      <c r="E250" s="50">
        <v>1</v>
      </c>
      <c r="F250" s="50" t="s">
        <v>11</v>
      </c>
      <c r="G250" s="50">
        <v>1</v>
      </c>
      <c r="K250" s="50" t="s">
        <v>109</v>
      </c>
      <c r="Q250" s="11"/>
    </row>
    <row r="251" spans="1:17" s="50" customFormat="1" x14ac:dyDescent="0.3">
      <c r="A251" s="50" t="s">
        <v>252</v>
      </c>
      <c r="B251" s="50" t="s">
        <v>719</v>
      </c>
      <c r="C251" s="50">
        <v>2</v>
      </c>
      <c r="D251" s="50" t="s">
        <v>3</v>
      </c>
      <c r="E251" s="50">
        <v>1</v>
      </c>
      <c r="F251" s="50" t="s">
        <v>305</v>
      </c>
      <c r="G251" s="50">
        <v>2</v>
      </c>
      <c r="K251" s="50" t="s">
        <v>109</v>
      </c>
      <c r="Q251" s="11"/>
    </row>
    <row r="252" spans="1:17" s="50" customFormat="1" x14ac:dyDescent="0.3">
      <c r="A252" s="50" t="s">
        <v>252</v>
      </c>
      <c r="B252" s="50" t="s">
        <v>719</v>
      </c>
      <c r="C252" s="50">
        <v>3</v>
      </c>
      <c r="D252" s="50" t="s">
        <v>111</v>
      </c>
      <c r="E252" s="50">
        <v>1</v>
      </c>
      <c r="F252" s="50" t="s">
        <v>12</v>
      </c>
      <c r="G252" s="50">
        <v>3</v>
      </c>
      <c r="H252" s="50" t="s">
        <v>957</v>
      </c>
      <c r="I252" s="50" t="s">
        <v>1011</v>
      </c>
      <c r="J252" s="50">
        <v>1</v>
      </c>
      <c r="K252" s="50" t="s">
        <v>109</v>
      </c>
      <c r="M252" s="50" t="s">
        <v>12</v>
      </c>
      <c r="N252" s="50" t="s">
        <v>122</v>
      </c>
      <c r="O252" s="50" t="s">
        <v>101</v>
      </c>
      <c r="P252" s="50" t="s">
        <v>957</v>
      </c>
      <c r="Q252" s="11"/>
    </row>
    <row r="253" spans="1:17" s="50" customFormat="1" x14ac:dyDescent="0.3">
      <c r="A253" s="50" t="s">
        <v>252</v>
      </c>
      <c r="B253" s="50" t="s">
        <v>719</v>
      </c>
      <c r="C253" s="50">
        <v>4</v>
      </c>
      <c r="D253" s="50" t="s">
        <v>309</v>
      </c>
      <c r="E253" s="50">
        <v>1</v>
      </c>
      <c r="F253" s="50" t="s">
        <v>309</v>
      </c>
      <c r="G253" s="50">
        <v>4</v>
      </c>
      <c r="K253" s="50" t="s">
        <v>109</v>
      </c>
      <c r="Q253" s="11"/>
    </row>
    <row r="254" spans="1:17" s="50" customFormat="1" x14ac:dyDescent="0.3">
      <c r="A254" s="50" t="s">
        <v>252</v>
      </c>
      <c r="B254" s="50" t="s">
        <v>719</v>
      </c>
      <c r="C254" s="50">
        <v>5</v>
      </c>
      <c r="D254" s="50" t="s">
        <v>401</v>
      </c>
      <c r="E254" s="50">
        <v>1</v>
      </c>
      <c r="F254" s="50" t="s">
        <v>401</v>
      </c>
      <c r="G254" s="50">
        <v>5</v>
      </c>
      <c r="K254" s="50" t="s">
        <v>109</v>
      </c>
      <c r="Q254" s="11"/>
    </row>
    <row r="255" spans="1:17" s="50" customFormat="1" x14ac:dyDescent="0.3">
      <c r="A255" s="50" t="s">
        <v>252</v>
      </c>
      <c r="B255" s="50" t="s">
        <v>719</v>
      </c>
      <c r="C255" s="50">
        <v>6</v>
      </c>
      <c r="D255" s="50" t="s">
        <v>912</v>
      </c>
      <c r="E255" s="50">
        <v>1</v>
      </c>
      <c r="F255" s="50" t="s">
        <v>913</v>
      </c>
      <c r="G255" s="50">
        <v>6</v>
      </c>
      <c r="K255" s="50" t="s">
        <v>109</v>
      </c>
      <c r="Q255" s="11"/>
    </row>
    <row r="256" spans="1:17" s="50" customFormat="1" x14ac:dyDescent="0.3">
      <c r="A256" s="50" t="s">
        <v>253</v>
      </c>
      <c r="B256" s="50" t="s">
        <v>720</v>
      </c>
      <c r="C256" s="50">
        <v>1</v>
      </c>
      <c r="D256" s="50" t="s">
        <v>2</v>
      </c>
      <c r="E256" s="50">
        <v>1</v>
      </c>
      <c r="F256" s="50" t="s">
        <v>11</v>
      </c>
      <c r="G256" s="50">
        <v>1</v>
      </c>
      <c r="K256" s="50" t="s">
        <v>109</v>
      </c>
      <c r="Q256" s="11"/>
    </row>
    <row r="257" spans="1:17" s="50" customFormat="1" x14ac:dyDescent="0.3">
      <c r="A257" s="50" t="s">
        <v>253</v>
      </c>
      <c r="B257" s="50" t="s">
        <v>720</v>
      </c>
      <c r="C257" s="50">
        <v>2</v>
      </c>
      <c r="D257" s="50" t="s">
        <v>3</v>
      </c>
      <c r="E257" s="50">
        <v>1</v>
      </c>
      <c r="F257" s="50" t="s">
        <v>305</v>
      </c>
      <c r="G257" s="50">
        <v>2</v>
      </c>
      <c r="K257" s="50" t="s">
        <v>109</v>
      </c>
      <c r="Q257" s="11"/>
    </row>
    <row r="258" spans="1:17" s="50" customFormat="1" x14ac:dyDescent="0.3">
      <c r="A258" s="50" t="s">
        <v>253</v>
      </c>
      <c r="B258" s="50" t="s">
        <v>720</v>
      </c>
      <c r="C258" s="50">
        <v>3</v>
      </c>
      <c r="D258" s="50" t="s">
        <v>111</v>
      </c>
      <c r="E258" s="50">
        <v>1</v>
      </c>
      <c r="F258" s="50" t="s">
        <v>12</v>
      </c>
      <c r="G258" s="50">
        <v>3</v>
      </c>
      <c r="H258" s="50" t="s">
        <v>958</v>
      </c>
      <c r="I258" s="50" t="s">
        <v>1012</v>
      </c>
      <c r="J258" s="50">
        <v>1</v>
      </c>
      <c r="K258" s="50" t="s">
        <v>109</v>
      </c>
      <c r="M258" s="50" t="s">
        <v>12</v>
      </c>
      <c r="N258" s="50" t="s">
        <v>122</v>
      </c>
      <c r="O258" s="50" t="s">
        <v>102</v>
      </c>
      <c r="P258" s="50" t="s">
        <v>958</v>
      </c>
      <c r="Q258" s="11"/>
    </row>
    <row r="259" spans="1:17" s="50" customFormat="1" x14ac:dyDescent="0.3">
      <c r="A259" s="50" t="s">
        <v>253</v>
      </c>
      <c r="B259" s="50" t="s">
        <v>720</v>
      </c>
      <c r="C259" s="50">
        <v>4</v>
      </c>
      <c r="D259" s="50" t="s">
        <v>309</v>
      </c>
      <c r="E259" s="50">
        <v>1</v>
      </c>
      <c r="F259" s="50" t="s">
        <v>309</v>
      </c>
      <c r="G259" s="50">
        <v>4</v>
      </c>
      <c r="K259" s="50" t="s">
        <v>109</v>
      </c>
      <c r="Q259" s="11"/>
    </row>
    <row r="260" spans="1:17" s="50" customFormat="1" x14ac:dyDescent="0.3">
      <c r="A260" s="50" t="s">
        <v>253</v>
      </c>
      <c r="B260" s="50" t="s">
        <v>720</v>
      </c>
      <c r="C260" s="50">
        <v>5</v>
      </c>
      <c r="D260" s="50" t="s">
        <v>401</v>
      </c>
      <c r="E260" s="50">
        <v>1</v>
      </c>
      <c r="F260" s="50" t="s">
        <v>401</v>
      </c>
      <c r="G260" s="50">
        <v>5</v>
      </c>
      <c r="K260" s="50" t="s">
        <v>109</v>
      </c>
      <c r="Q260" s="11"/>
    </row>
    <row r="261" spans="1:17" s="50" customFormat="1" x14ac:dyDescent="0.3">
      <c r="A261" s="50" t="s">
        <v>253</v>
      </c>
      <c r="B261" s="50" t="s">
        <v>720</v>
      </c>
      <c r="C261" s="50">
        <v>6</v>
      </c>
      <c r="D261" s="50" t="s">
        <v>912</v>
      </c>
      <c r="E261" s="50">
        <v>1</v>
      </c>
      <c r="F261" s="50" t="s">
        <v>913</v>
      </c>
      <c r="G261" s="50">
        <v>6</v>
      </c>
      <c r="K261" s="50" t="s">
        <v>109</v>
      </c>
      <c r="Q261" s="11"/>
    </row>
    <row r="262" spans="1:17" s="50" customFormat="1" x14ac:dyDescent="0.3">
      <c r="A262" s="50" t="s">
        <v>254</v>
      </c>
      <c r="B262" s="50" t="s">
        <v>721</v>
      </c>
      <c r="C262" s="50">
        <v>1</v>
      </c>
      <c r="D262" s="50" t="s">
        <v>2</v>
      </c>
      <c r="E262" s="50">
        <v>1</v>
      </c>
      <c r="F262" s="50" t="s">
        <v>11</v>
      </c>
      <c r="G262" s="50">
        <v>1</v>
      </c>
      <c r="K262" s="50" t="s">
        <v>109</v>
      </c>
      <c r="Q262" s="11"/>
    </row>
    <row r="263" spans="1:17" s="50" customFormat="1" x14ac:dyDescent="0.3">
      <c r="A263" s="50" t="s">
        <v>254</v>
      </c>
      <c r="B263" s="50" t="s">
        <v>721</v>
      </c>
      <c r="C263" s="50">
        <v>2</v>
      </c>
      <c r="D263" s="50" t="s">
        <v>3</v>
      </c>
      <c r="E263" s="50">
        <v>1</v>
      </c>
      <c r="F263" s="50" t="s">
        <v>305</v>
      </c>
      <c r="G263" s="50">
        <v>2</v>
      </c>
      <c r="K263" s="50" t="s">
        <v>109</v>
      </c>
      <c r="Q263" s="11"/>
    </row>
    <row r="264" spans="1:17" s="50" customFormat="1" x14ac:dyDescent="0.3">
      <c r="A264" s="50" t="s">
        <v>254</v>
      </c>
      <c r="B264" s="50" t="s">
        <v>721</v>
      </c>
      <c r="C264" s="50">
        <v>3</v>
      </c>
      <c r="D264" s="50" t="s">
        <v>111</v>
      </c>
      <c r="E264" s="50">
        <v>1</v>
      </c>
      <c r="F264" s="50" t="s">
        <v>12</v>
      </c>
      <c r="G264" s="50">
        <v>3</v>
      </c>
      <c r="H264" s="50" t="s">
        <v>959</v>
      </c>
      <c r="I264" s="50" t="s">
        <v>1013</v>
      </c>
      <c r="J264" s="50">
        <v>1</v>
      </c>
      <c r="K264" s="50" t="s">
        <v>109</v>
      </c>
      <c r="M264" s="50" t="s">
        <v>12</v>
      </c>
      <c r="N264" s="50" t="s">
        <v>122</v>
      </c>
      <c r="O264" s="50" t="s">
        <v>659</v>
      </c>
      <c r="P264" s="50" t="s">
        <v>959</v>
      </c>
      <c r="Q264" s="11"/>
    </row>
    <row r="265" spans="1:17" s="50" customFormat="1" x14ac:dyDescent="0.3">
      <c r="A265" s="50" t="s">
        <v>254</v>
      </c>
      <c r="B265" s="50" t="s">
        <v>721</v>
      </c>
      <c r="C265" s="50">
        <v>4</v>
      </c>
      <c r="D265" s="50" t="s">
        <v>309</v>
      </c>
      <c r="E265" s="50">
        <v>1</v>
      </c>
      <c r="F265" s="50" t="s">
        <v>309</v>
      </c>
      <c r="G265" s="50">
        <v>4</v>
      </c>
      <c r="K265" s="50" t="s">
        <v>109</v>
      </c>
      <c r="Q265" s="11"/>
    </row>
    <row r="266" spans="1:17" s="50" customFormat="1" x14ac:dyDescent="0.3">
      <c r="A266" s="50" t="s">
        <v>254</v>
      </c>
      <c r="B266" s="50" t="s">
        <v>721</v>
      </c>
      <c r="C266" s="50">
        <v>5</v>
      </c>
      <c r="D266" s="50" t="s">
        <v>401</v>
      </c>
      <c r="E266" s="50">
        <v>1</v>
      </c>
      <c r="F266" s="50" t="s">
        <v>401</v>
      </c>
      <c r="G266" s="50">
        <v>5</v>
      </c>
      <c r="K266" s="50" t="s">
        <v>109</v>
      </c>
      <c r="Q266" s="11"/>
    </row>
    <row r="267" spans="1:17" s="50" customFormat="1" ht="20.399999999999999" x14ac:dyDescent="0.3">
      <c r="A267" s="50" t="s">
        <v>254</v>
      </c>
      <c r="B267" s="50" t="s">
        <v>721</v>
      </c>
      <c r="C267" s="50">
        <v>6</v>
      </c>
      <c r="D267" s="50" t="s">
        <v>912</v>
      </c>
      <c r="E267" s="50">
        <v>1</v>
      </c>
      <c r="F267" s="50" t="s">
        <v>913</v>
      </c>
      <c r="G267" s="50">
        <v>6</v>
      </c>
      <c r="K267" s="50" t="s">
        <v>109</v>
      </c>
      <c r="Q267" s="11"/>
    </row>
    <row r="268" spans="1:17" s="50" customFormat="1" ht="20.399999999999999" x14ac:dyDescent="0.3">
      <c r="A268" s="50" t="s">
        <v>255</v>
      </c>
      <c r="B268" s="50" t="s">
        <v>722</v>
      </c>
      <c r="C268" s="50">
        <v>1</v>
      </c>
      <c r="D268" s="50" t="s">
        <v>2</v>
      </c>
      <c r="E268" s="50">
        <v>1</v>
      </c>
      <c r="F268" s="50" t="s">
        <v>11</v>
      </c>
      <c r="G268" s="50">
        <v>1</v>
      </c>
      <c r="K268" s="50" t="s">
        <v>109</v>
      </c>
      <c r="Q268" s="11"/>
    </row>
    <row r="269" spans="1:17" s="50" customFormat="1" ht="20.399999999999999" x14ac:dyDescent="0.3">
      <c r="A269" s="50" t="s">
        <v>255</v>
      </c>
      <c r="B269" s="50" t="s">
        <v>722</v>
      </c>
      <c r="C269" s="50">
        <v>2</v>
      </c>
      <c r="D269" s="50" t="s">
        <v>3</v>
      </c>
      <c r="E269" s="50">
        <v>1</v>
      </c>
      <c r="F269" s="50" t="s">
        <v>305</v>
      </c>
      <c r="G269" s="50">
        <v>2</v>
      </c>
      <c r="K269" s="50" t="s">
        <v>109</v>
      </c>
      <c r="Q269" s="11"/>
    </row>
    <row r="270" spans="1:17" s="50" customFormat="1" ht="20.399999999999999" x14ac:dyDescent="0.3">
      <c r="A270" s="50" t="s">
        <v>255</v>
      </c>
      <c r="B270" s="50" t="s">
        <v>722</v>
      </c>
      <c r="C270" s="50">
        <v>3</v>
      </c>
      <c r="D270" s="50" t="s">
        <v>111</v>
      </c>
      <c r="E270" s="50">
        <v>1</v>
      </c>
      <c r="F270" s="50" t="s">
        <v>12</v>
      </c>
      <c r="G270" s="50">
        <v>3</v>
      </c>
      <c r="H270" s="50" t="s">
        <v>960</v>
      </c>
      <c r="I270" s="50" t="s">
        <v>1014</v>
      </c>
      <c r="J270" s="50">
        <v>1</v>
      </c>
      <c r="K270" s="50" t="s">
        <v>109</v>
      </c>
      <c r="M270" s="50" t="s">
        <v>12</v>
      </c>
      <c r="N270" s="50" t="s">
        <v>122</v>
      </c>
      <c r="O270" s="50" t="s">
        <v>660</v>
      </c>
      <c r="P270" s="50" t="s">
        <v>960</v>
      </c>
      <c r="Q270" s="11"/>
    </row>
    <row r="271" spans="1:17" s="50" customFormat="1" ht="20.399999999999999" x14ac:dyDescent="0.3">
      <c r="A271" s="50" t="s">
        <v>255</v>
      </c>
      <c r="B271" s="50" t="s">
        <v>722</v>
      </c>
      <c r="C271" s="50">
        <v>4</v>
      </c>
      <c r="D271" s="50" t="s">
        <v>309</v>
      </c>
      <c r="E271" s="50">
        <v>1</v>
      </c>
      <c r="F271" s="50" t="s">
        <v>309</v>
      </c>
      <c r="G271" s="50">
        <v>4</v>
      </c>
      <c r="K271" s="50" t="s">
        <v>109</v>
      </c>
      <c r="Q271" s="11"/>
    </row>
    <row r="272" spans="1:17" s="50" customFormat="1" x14ac:dyDescent="0.3">
      <c r="A272" s="50" t="s">
        <v>255</v>
      </c>
      <c r="B272" s="50" t="s">
        <v>722</v>
      </c>
      <c r="C272" s="50">
        <v>5</v>
      </c>
      <c r="D272" s="50" t="s">
        <v>401</v>
      </c>
      <c r="E272" s="50">
        <v>1</v>
      </c>
      <c r="F272" s="50" t="s">
        <v>401</v>
      </c>
      <c r="G272" s="50">
        <v>5</v>
      </c>
      <c r="K272" s="50" t="s">
        <v>109</v>
      </c>
      <c r="Q272" s="11"/>
    </row>
    <row r="273" spans="1:17" s="50" customFormat="1" ht="20.399999999999999" x14ac:dyDescent="0.3">
      <c r="A273" s="50" t="s">
        <v>255</v>
      </c>
      <c r="B273" s="50" t="s">
        <v>722</v>
      </c>
      <c r="C273" s="50">
        <v>6</v>
      </c>
      <c r="D273" s="50" t="s">
        <v>912</v>
      </c>
      <c r="E273" s="50">
        <v>1</v>
      </c>
      <c r="F273" s="50" t="s">
        <v>913</v>
      </c>
      <c r="G273" s="50">
        <v>6</v>
      </c>
      <c r="K273" s="50" t="s">
        <v>109</v>
      </c>
      <c r="Q273" s="11"/>
    </row>
    <row r="274" spans="1:17" s="50" customFormat="1" x14ac:dyDescent="0.3">
      <c r="A274" s="50" t="s">
        <v>256</v>
      </c>
      <c r="B274" s="50" t="s">
        <v>723</v>
      </c>
      <c r="C274" s="50">
        <v>1</v>
      </c>
      <c r="D274" s="50" t="s">
        <v>2</v>
      </c>
      <c r="E274" s="50">
        <v>1</v>
      </c>
      <c r="F274" s="50" t="s">
        <v>11</v>
      </c>
      <c r="G274" s="50">
        <v>1</v>
      </c>
      <c r="K274" s="50" t="s">
        <v>109</v>
      </c>
      <c r="Q274" s="11"/>
    </row>
    <row r="275" spans="1:17" s="50" customFormat="1" x14ac:dyDescent="0.3">
      <c r="A275" s="50" t="s">
        <v>256</v>
      </c>
      <c r="B275" s="50" t="s">
        <v>723</v>
      </c>
      <c r="C275" s="50">
        <v>2</v>
      </c>
      <c r="D275" s="50" t="s">
        <v>3</v>
      </c>
      <c r="E275" s="50">
        <v>1</v>
      </c>
      <c r="F275" s="50" t="s">
        <v>305</v>
      </c>
      <c r="G275" s="50">
        <v>2</v>
      </c>
      <c r="K275" s="50" t="s">
        <v>109</v>
      </c>
      <c r="Q275" s="11"/>
    </row>
    <row r="276" spans="1:17" s="50" customFormat="1" ht="20.399999999999999" x14ac:dyDescent="0.3">
      <c r="A276" s="50" t="s">
        <v>256</v>
      </c>
      <c r="B276" s="50" t="s">
        <v>723</v>
      </c>
      <c r="C276" s="50">
        <v>3</v>
      </c>
      <c r="D276" s="50" t="s">
        <v>111</v>
      </c>
      <c r="E276" s="50">
        <v>1</v>
      </c>
      <c r="F276" s="50" t="s">
        <v>12</v>
      </c>
      <c r="G276" s="50">
        <v>3</v>
      </c>
      <c r="H276" s="50" t="s">
        <v>961</v>
      </c>
      <c r="I276" s="50" t="s">
        <v>1015</v>
      </c>
      <c r="J276" s="50">
        <v>1</v>
      </c>
      <c r="K276" s="50" t="s">
        <v>109</v>
      </c>
      <c r="M276" s="50" t="s">
        <v>12</v>
      </c>
      <c r="N276" s="50" t="s">
        <v>122</v>
      </c>
      <c r="O276" s="50" t="s">
        <v>661</v>
      </c>
      <c r="P276" s="50" t="s">
        <v>961</v>
      </c>
      <c r="Q276" s="11"/>
    </row>
    <row r="277" spans="1:17" s="50" customFormat="1" ht="20.399999999999999" x14ac:dyDescent="0.3">
      <c r="A277" s="50" t="s">
        <v>256</v>
      </c>
      <c r="B277" s="50" t="s">
        <v>723</v>
      </c>
      <c r="C277" s="50">
        <v>4</v>
      </c>
      <c r="D277" s="50" t="s">
        <v>309</v>
      </c>
      <c r="E277" s="50">
        <v>1</v>
      </c>
      <c r="F277" s="50" t="s">
        <v>309</v>
      </c>
      <c r="G277" s="50">
        <v>4</v>
      </c>
      <c r="K277" s="50" t="s">
        <v>109</v>
      </c>
      <c r="Q277" s="11"/>
    </row>
    <row r="278" spans="1:17" s="50" customFormat="1" ht="20.399999999999999" x14ac:dyDescent="0.3">
      <c r="A278" s="50" t="s">
        <v>256</v>
      </c>
      <c r="B278" s="50" t="s">
        <v>723</v>
      </c>
      <c r="C278" s="50">
        <v>5</v>
      </c>
      <c r="D278" s="50" t="s">
        <v>401</v>
      </c>
      <c r="E278" s="50">
        <v>1</v>
      </c>
      <c r="F278" s="50" t="s">
        <v>401</v>
      </c>
      <c r="G278" s="50">
        <v>5</v>
      </c>
      <c r="K278" s="50" t="s">
        <v>109</v>
      </c>
      <c r="Q278" s="11"/>
    </row>
    <row r="279" spans="1:17" s="50" customFormat="1" ht="20.399999999999999" x14ac:dyDescent="0.3">
      <c r="A279" s="50" t="s">
        <v>256</v>
      </c>
      <c r="B279" s="50" t="s">
        <v>723</v>
      </c>
      <c r="C279" s="50">
        <v>6</v>
      </c>
      <c r="D279" s="50" t="s">
        <v>912</v>
      </c>
      <c r="E279" s="50">
        <v>1</v>
      </c>
      <c r="F279" s="50" t="s">
        <v>913</v>
      </c>
      <c r="G279" s="50">
        <v>6</v>
      </c>
      <c r="K279" s="50" t="s">
        <v>109</v>
      </c>
      <c r="Q279" s="11"/>
    </row>
    <row r="280" spans="1:17" s="50" customFormat="1" ht="20.399999999999999" x14ac:dyDescent="0.3">
      <c r="A280" s="50" t="s">
        <v>257</v>
      </c>
      <c r="B280" s="50" t="s">
        <v>724</v>
      </c>
      <c r="C280" s="50">
        <v>1</v>
      </c>
      <c r="D280" s="50" t="s">
        <v>2</v>
      </c>
      <c r="E280" s="50">
        <v>1</v>
      </c>
      <c r="F280" s="50" t="s">
        <v>11</v>
      </c>
      <c r="G280" s="50">
        <v>1</v>
      </c>
      <c r="K280" s="50" t="s">
        <v>109</v>
      </c>
      <c r="Q280" s="11"/>
    </row>
    <row r="281" spans="1:17" s="50" customFormat="1" x14ac:dyDescent="0.3">
      <c r="A281" s="50" t="s">
        <v>257</v>
      </c>
      <c r="B281" s="50" t="s">
        <v>724</v>
      </c>
      <c r="C281" s="50">
        <v>2</v>
      </c>
      <c r="D281" s="50" t="s">
        <v>3</v>
      </c>
      <c r="E281" s="50">
        <v>1</v>
      </c>
      <c r="F281" s="50" t="s">
        <v>305</v>
      </c>
      <c r="G281" s="50">
        <v>2</v>
      </c>
      <c r="K281" s="50" t="s">
        <v>109</v>
      </c>
      <c r="Q281" s="11"/>
    </row>
    <row r="282" spans="1:17" s="50" customFormat="1" ht="20.399999999999999" x14ac:dyDescent="0.3">
      <c r="A282" s="50" t="s">
        <v>257</v>
      </c>
      <c r="B282" s="50" t="s">
        <v>724</v>
      </c>
      <c r="C282" s="50">
        <v>3</v>
      </c>
      <c r="D282" s="50" t="s">
        <v>111</v>
      </c>
      <c r="E282" s="50">
        <v>1</v>
      </c>
      <c r="F282" s="50" t="s">
        <v>12</v>
      </c>
      <c r="G282" s="50">
        <v>3</v>
      </c>
      <c r="H282" s="50" t="s">
        <v>962</v>
      </c>
      <c r="I282" s="50" t="s">
        <v>1016</v>
      </c>
      <c r="J282" s="50">
        <v>1</v>
      </c>
      <c r="K282" s="50" t="s">
        <v>109</v>
      </c>
      <c r="M282" s="50" t="s">
        <v>12</v>
      </c>
      <c r="N282" s="50" t="s">
        <v>122</v>
      </c>
      <c r="O282" s="50" t="s">
        <v>662</v>
      </c>
      <c r="P282" s="50" t="s">
        <v>962</v>
      </c>
      <c r="Q282" s="11"/>
    </row>
    <row r="283" spans="1:17" s="50" customFormat="1" x14ac:dyDescent="0.3">
      <c r="A283" s="50" t="s">
        <v>257</v>
      </c>
      <c r="B283" s="50" t="s">
        <v>724</v>
      </c>
      <c r="C283" s="50">
        <v>4</v>
      </c>
      <c r="D283" s="50" t="s">
        <v>309</v>
      </c>
      <c r="E283" s="50">
        <v>1</v>
      </c>
      <c r="F283" s="50" t="s">
        <v>309</v>
      </c>
      <c r="G283" s="50">
        <v>4</v>
      </c>
      <c r="K283" s="50" t="s">
        <v>109</v>
      </c>
      <c r="Q283" s="11"/>
    </row>
    <row r="284" spans="1:17" s="50" customFormat="1" x14ac:dyDescent="0.3">
      <c r="A284" s="50" t="s">
        <v>257</v>
      </c>
      <c r="B284" s="50" t="s">
        <v>724</v>
      </c>
      <c r="C284" s="50">
        <v>5</v>
      </c>
      <c r="D284" s="50" t="s">
        <v>401</v>
      </c>
      <c r="E284" s="50">
        <v>1</v>
      </c>
      <c r="F284" s="50" t="s">
        <v>401</v>
      </c>
      <c r="G284" s="50">
        <v>5</v>
      </c>
      <c r="K284" s="50" t="s">
        <v>109</v>
      </c>
      <c r="Q284" s="11"/>
    </row>
    <row r="285" spans="1:17" s="50" customFormat="1" ht="20.399999999999999" x14ac:dyDescent="0.3">
      <c r="A285" s="50" t="s">
        <v>257</v>
      </c>
      <c r="B285" s="50" t="s">
        <v>724</v>
      </c>
      <c r="C285" s="50">
        <v>6</v>
      </c>
      <c r="D285" s="50" t="s">
        <v>912</v>
      </c>
      <c r="E285" s="50">
        <v>1</v>
      </c>
      <c r="F285" s="50" t="s">
        <v>913</v>
      </c>
      <c r="G285" s="50">
        <v>6</v>
      </c>
      <c r="K285" s="50" t="s">
        <v>109</v>
      </c>
      <c r="Q285" s="11"/>
    </row>
    <row r="286" spans="1:17" s="50" customFormat="1" ht="20.399999999999999" x14ac:dyDescent="0.3">
      <c r="A286" s="50" t="s">
        <v>258</v>
      </c>
      <c r="B286" s="50" t="s">
        <v>725</v>
      </c>
      <c r="C286" s="50">
        <v>1</v>
      </c>
      <c r="D286" s="50" t="s">
        <v>2</v>
      </c>
      <c r="E286" s="50">
        <v>1</v>
      </c>
      <c r="F286" s="50" t="s">
        <v>11</v>
      </c>
      <c r="G286" s="50">
        <v>1</v>
      </c>
      <c r="K286" s="50" t="s">
        <v>109</v>
      </c>
      <c r="Q286" s="11"/>
    </row>
    <row r="287" spans="1:17" s="50" customFormat="1" ht="20.399999999999999" x14ac:dyDescent="0.3">
      <c r="A287" s="50" t="s">
        <v>258</v>
      </c>
      <c r="B287" s="50" t="s">
        <v>725</v>
      </c>
      <c r="C287" s="50">
        <v>2</v>
      </c>
      <c r="D287" s="50" t="s">
        <v>3</v>
      </c>
      <c r="E287" s="50">
        <v>1</v>
      </c>
      <c r="F287" s="50" t="s">
        <v>305</v>
      </c>
      <c r="G287" s="50">
        <v>2</v>
      </c>
      <c r="K287" s="50" t="s">
        <v>109</v>
      </c>
      <c r="Q287" s="11"/>
    </row>
    <row r="288" spans="1:17" s="50" customFormat="1" ht="20.399999999999999" x14ac:dyDescent="0.3">
      <c r="A288" s="50" t="s">
        <v>258</v>
      </c>
      <c r="B288" s="50" t="s">
        <v>725</v>
      </c>
      <c r="C288" s="50">
        <v>3</v>
      </c>
      <c r="D288" s="50" t="s">
        <v>111</v>
      </c>
      <c r="E288" s="50">
        <v>1</v>
      </c>
      <c r="F288" s="50" t="s">
        <v>12</v>
      </c>
      <c r="G288" s="50">
        <v>3</v>
      </c>
      <c r="H288" s="50" t="s">
        <v>963</v>
      </c>
      <c r="I288" s="50" t="s">
        <v>1017</v>
      </c>
      <c r="J288" s="50">
        <v>1</v>
      </c>
      <c r="K288" s="50" t="s">
        <v>109</v>
      </c>
      <c r="M288" s="50" t="s">
        <v>12</v>
      </c>
      <c r="N288" s="50" t="s">
        <v>122</v>
      </c>
      <c r="O288" s="50" t="s">
        <v>663</v>
      </c>
      <c r="P288" s="50" t="s">
        <v>963</v>
      </c>
      <c r="Q288" s="11"/>
    </row>
    <row r="289" spans="1:17" s="50" customFormat="1" ht="20.399999999999999" x14ac:dyDescent="0.3">
      <c r="A289" s="50" t="s">
        <v>258</v>
      </c>
      <c r="B289" s="50" t="s">
        <v>725</v>
      </c>
      <c r="C289" s="50">
        <v>4</v>
      </c>
      <c r="D289" s="50" t="s">
        <v>309</v>
      </c>
      <c r="E289" s="50">
        <v>1</v>
      </c>
      <c r="F289" s="50" t="s">
        <v>309</v>
      </c>
      <c r="G289" s="50">
        <v>4</v>
      </c>
      <c r="K289" s="50" t="s">
        <v>109</v>
      </c>
      <c r="Q289" s="11"/>
    </row>
    <row r="290" spans="1:17" s="50" customFormat="1" x14ac:dyDescent="0.3">
      <c r="A290" s="50" t="s">
        <v>258</v>
      </c>
      <c r="B290" s="50" t="s">
        <v>725</v>
      </c>
      <c r="C290" s="50">
        <v>5</v>
      </c>
      <c r="D290" s="50" t="s">
        <v>401</v>
      </c>
      <c r="E290" s="50">
        <v>1</v>
      </c>
      <c r="F290" s="50" t="s">
        <v>401</v>
      </c>
      <c r="G290" s="50">
        <v>5</v>
      </c>
      <c r="K290" s="50" t="s">
        <v>109</v>
      </c>
      <c r="Q290" s="11"/>
    </row>
    <row r="291" spans="1:17" s="50" customFormat="1" x14ac:dyDescent="0.3">
      <c r="A291" s="50" t="s">
        <v>258</v>
      </c>
      <c r="B291" s="50" t="s">
        <v>725</v>
      </c>
      <c r="C291" s="50">
        <v>6</v>
      </c>
      <c r="D291" s="50" t="s">
        <v>912</v>
      </c>
      <c r="E291" s="50">
        <v>1</v>
      </c>
      <c r="F291" s="50" t="s">
        <v>913</v>
      </c>
      <c r="G291" s="50">
        <v>6</v>
      </c>
      <c r="K291" s="50" t="s">
        <v>109</v>
      </c>
      <c r="Q291" s="11"/>
    </row>
    <row r="292" spans="1:17" s="50" customFormat="1" x14ac:dyDescent="0.3">
      <c r="A292" s="50" t="s">
        <v>259</v>
      </c>
      <c r="B292" s="50" t="s">
        <v>726</v>
      </c>
      <c r="C292" s="50">
        <v>1</v>
      </c>
      <c r="D292" s="50" t="s">
        <v>2</v>
      </c>
      <c r="E292" s="50">
        <v>1</v>
      </c>
      <c r="F292" s="50" t="s">
        <v>11</v>
      </c>
      <c r="G292" s="50">
        <v>1</v>
      </c>
      <c r="K292" s="50" t="s">
        <v>109</v>
      </c>
      <c r="Q292" s="11"/>
    </row>
    <row r="293" spans="1:17" s="50" customFormat="1" x14ac:dyDescent="0.3">
      <c r="A293" s="50" t="s">
        <v>259</v>
      </c>
      <c r="B293" s="50" t="s">
        <v>726</v>
      </c>
      <c r="C293" s="50">
        <v>2</v>
      </c>
      <c r="D293" s="50" t="s">
        <v>3</v>
      </c>
      <c r="E293" s="50">
        <v>1</v>
      </c>
      <c r="F293" s="50" t="s">
        <v>305</v>
      </c>
      <c r="G293" s="50">
        <v>2</v>
      </c>
      <c r="K293" s="50" t="s">
        <v>109</v>
      </c>
      <c r="Q293" s="11"/>
    </row>
    <row r="294" spans="1:17" s="50" customFormat="1" x14ac:dyDescent="0.3">
      <c r="A294" s="50" t="s">
        <v>259</v>
      </c>
      <c r="B294" s="50" t="s">
        <v>726</v>
      </c>
      <c r="C294" s="50">
        <v>3</v>
      </c>
      <c r="D294" s="50" t="s">
        <v>111</v>
      </c>
      <c r="E294" s="50">
        <v>1</v>
      </c>
      <c r="F294" s="50" t="s">
        <v>12</v>
      </c>
      <c r="G294" s="50">
        <v>3</v>
      </c>
      <c r="H294" s="50" t="s">
        <v>964</v>
      </c>
      <c r="I294" s="50" t="s">
        <v>1018</v>
      </c>
      <c r="J294" s="50">
        <v>1</v>
      </c>
      <c r="K294" s="50" t="s">
        <v>109</v>
      </c>
      <c r="M294" s="50" t="s">
        <v>12</v>
      </c>
      <c r="N294" s="50" t="s">
        <v>122</v>
      </c>
      <c r="O294" s="50" t="s">
        <v>664</v>
      </c>
      <c r="P294" s="50" t="s">
        <v>964</v>
      </c>
      <c r="Q294" s="11"/>
    </row>
    <row r="295" spans="1:17" s="50" customFormat="1" x14ac:dyDescent="0.3">
      <c r="A295" s="50" t="s">
        <v>259</v>
      </c>
      <c r="B295" s="50" t="s">
        <v>726</v>
      </c>
      <c r="C295" s="50">
        <v>4</v>
      </c>
      <c r="D295" s="50" t="s">
        <v>309</v>
      </c>
      <c r="E295" s="50">
        <v>1</v>
      </c>
      <c r="F295" s="50" t="s">
        <v>309</v>
      </c>
      <c r="G295" s="50">
        <v>4</v>
      </c>
      <c r="K295" s="50" t="s">
        <v>109</v>
      </c>
      <c r="Q295" s="11"/>
    </row>
    <row r="296" spans="1:17" s="50" customFormat="1" x14ac:dyDescent="0.3">
      <c r="A296" s="50" t="s">
        <v>259</v>
      </c>
      <c r="B296" s="50" t="s">
        <v>726</v>
      </c>
      <c r="C296" s="50">
        <v>5</v>
      </c>
      <c r="D296" s="50" t="s">
        <v>401</v>
      </c>
      <c r="E296" s="50">
        <v>1</v>
      </c>
      <c r="F296" s="50" t="s">
        <v>401</v>
      </c>
      <c r="G296" s="50">
        <v>5</v>
      </c>
      <c r="K296" s="50" t="s">
        <v>109</v>
      </c>
      <c r="Q296" s="11"/>
    </row>
    <row r="297" spans="1:17" s="50" customFormat="1" x14ac:dyDescent="0.3">
      <c r="A297" s="50" t="s">
        <v>259</v>
      </c>
      <c r="B297" s="50" t="s">
        <v>726</v>
      </c>
      <c r="C297" s="50">
        <v>6</v>
      </c>
      <c r="D297" s="50" t="s">
        <v>912</v>
      </c>
      <c r="E297" s="50">
        <v>1</v>
      </c>
      <c r="F297" s="50" t="s">
        <v>913</v>
      </c>
      <c r="G297" s="50">
        <v>6</v>
      </c>
      <c r="K297" s="50" t="s">
        <v>109</v>
      </c>
      <c r="Q297" s="11"/>
    </row>
    <row r="298" spans="1:17" s="50" customFormat="1" x14ac:dyDescent="0.3">
      <c r="A298" s="50" t="s">
        <v>151</v>
      </c>
      <c r="B298" s="50" t="s">
        <v>123</v>
      </c>
      <c r="C298" s="50">
        <v>2</v>
      </c>
      <c r="D298" s="50" t="s">
        <v>4</v>
      </c>
      <c r="E298" s="50">
        <v>1</v>
      </c>
      <c r="F298" s="50" t="s">
        <v>341</v>
      </c>
      <c r="G298" s="50">
        <v>1</v>
      </c>
      <c r="K298" s="50" t="s">
        <v>109</v>
      </c>
      <c r="Q298" s="11"/>
    </row>
    <row r="299" spans="1:17" s="50" customFormat="1" x14ac:dyDescent="0.3">
      <c r="A299" s="50" t="s">
        <v>151</v>
      </c>
      <c r="B299" s="50" t="s">
        <v>123</v>
      </c>
      <c r="C299" s="50">
        <v>3</v>
      </c>
      <c r="D299" s="50" t="s">
        <v>19</v>
      </c>
      <c r="E299" s="50">
        <v>1</v>
      </c>
      <c r="F299" s="50" t="s">
        <v>19</v>
      </c>
      <c r="G299" s="50">
        <v>2</v>
      </c>
      <c r="K299" s="50" t="s">
        <v>109</v>
      </c>
      <c r="Q299" s="11"/>
    </row>
    <row r="300" spans="1:17" s="50" customFormat="1" x14ac:dyDescent="0.3">
      <c r="A300" s="50" t="s">
        <v>151</v>
      </c>
      <c r="B300" s="50" t="s">
        <v>123</v>
      </c>
      <c r="C300" s="50">
        <v>4</v>
      </c>
      <c r="D300" s="50" t="s">
        <v>2</v>
      </c>
      <c r="E300" s="50">
        <v>1</v>
      </c>
      <c r="F300" s="50" t="s">
        <v>11</v>
      </c>
      <c r="G300" s="50">
        <v>6</v>
      </c>
      <c r="K300" s="50" t="s">
        <v>109</v>
      </c>
      <c r="Q300" s="11"/>
    </row>
    <row r="301" spans="1:17" s="50" customFormat="1" x14ac:dyDescent="0.3">
      <c r="A301" s="50" t="s">
        <v>151</v>
      </c>
      <c r="B301" s="50" t="s">
        <v>123</v>
      </c>
      <c r="C301" s="50">
        <v>5</v>
      </c>
      <c r="D301" s="50" t="s">
        <v>3</v>
      </c>
      <c r="E301" s="50">
        <v>1</v>
      </c>
      <c r="F301" s="50" t="s">
        <v>305</v>
      </c>
      <c r="G301" s="50">
        <v>7</v>
      </c>
      <c r="K301" s="50" t="s">
        <v>109</v>
      </c>
      <c r="Q301" s="11"/>
    </row>
    <row r="302" spans="1:17" s="50" customFormat="1" x14ac:dyDescent="0.3">
      <c r="A302" s="50" t="s">
        <v>151</v>
      </c>
      <c r="B302" s="50" t="s">
        <v>123</v>
      </c>
      <c r="C302" s="50">
        <v>7</v>
      </c>
      <c r="D302" s="50" t="s">
        <v>326</v>
      </c>
      <c r="E302" s="50">
        <v>1</v>
      </c>
      <c r="F302" s="50" t="s">
        <v>12</v>
      </c>
      <c r="G302" s="50">
        <v>8</v>
      </c>
      <c r="K302" s="50" t="s">
        <v>109</v>
      </c>
      <c r="Q302" s="11"/>
    </row>
    <row r="303" spans="1:17" s="50" customFormat="1" x14ac:dyDescent="0.3">
      <c r="A303" s="50" t="s">
        <v>151</v>
      </c>
      <c r="B303" s="50" t="s">
        <v>123</v>
      </c>
      <c r="C303" s="50">
        <v>11</v>
      </c>
      <c r="D303" s="50" t="s">
        <v>330</v>
      </c>
      <c r="E303" s="50">
        <v>1</v>
      </c>
      <c r="F303" s="50" t="s">
        <v>342</v>
      </c>
      <c r="G303" s="50">
        <v>9</v>
      </c>
      <c r="K303" s="50" t="s">
        <v>109</v>
      </c>
      <c r="Q303" s="11"/>
    </row>
    <row r="304" spans="1:17" s="50" customFormat="1" x14ac:dyDescent="0.3">
      <c r="A304" s="50" t="s">
        <v>151</v>
      </c>
      <c r="B304" s="50" t="s">
        <v>123</v>
      </c>
      <c r="C304" s="50">
        <v>12</v>
      </c>
      <c r="D304" s="50" t="s">
        <v>331</v>
      </c>
      <c r="E304" s="50">
        <v>1</v>
      </c>
      <c r="F304" s="50" t="s">
        <v>336</v>
      </c>
      <c r="G304" s="50">
        <v>10</v>
      </c>
      <c r="K304" s="50" t="s">
        <v>109</v>
      </c>
      <c r="Q304" s="11"/>
    </row>
    <row r="305" spans="1:17" s="50" customFormat="1" x14ac:dyDescent="0.3">
      <c r="A305" s="50" t="s">
        <v>151</v>
      </c>
      <c r="B305" s="50" t="s">
        <v>123</v>
      </c>
      <c r="C305" s="50">
        <v>13</v>
      </c>
      <c r="D305" s="50" t="s">
        <v>332</v>
      </c>
      <c r="E305" s="50">
        <v>1</v>
      </c>
      <c r="F305" s="50" t="s">
        <v>337</v>
      </c>
      <c r="G305" s="50">
        <v>11</v>
      </c>
      <c r="K305" s="50" t="s">
        <v>109</v>
      </c>
      <c r="Q305" s="11"/>
    </row>
    <row r="306" spans="1:17" s="50" customFormat="1" x14ac:dyDescent="0.3">
      <c r="A306" s="50" t="s">
        <v>151</v>
      </c>
      <c r="B306" s="50" t="s">
        <v>123</v>
      </c>
      <c r="C306" s="50">
        <v>14</v>
      </c>
      <c r="D306" s="50" t="s">
        <v>333</v>
      </c>
      <c r="E306" s="50">
        <v>1</v>
      </c>
      <c r="F306" s="50" t="s">
        <v>340</v>
      </c>
      <c r="G306" s="50">
        <v>4</v>
      </c>
      <c r="K306" s="50" t="s">
        <v>109</v>
      </c>
      <c r="Q306" s="11"/>
    </row>
    <row r="307" spans="1:17" s="50" customFormat="1" x14ac:dyDescent="0.3">
      <c r="A307" s="50" t="s">
        <v>151</v>
      </c>
      <c r="B307" s="50" t="s">
        <v>123</v>
      </c>
      <c r="C307" s="50">
        <v>15</v>
      </c>
      <c r="D307" s="50" t="s">
        <v>334</v>
      </c>
      <c r="E307" s="50">
        <v>1</v>
      </c>
      <c r="F307" s="50" t="s">
        <v>339</v>
      </c>
      <c r="G307" s="50">
        <v>5</v>
      </c>
      <c r="K307" s="50" t="s">
        <v>109</v>
      </c>
      <c r="Q307" s="11"/>
    </row>
    <row r="308" spans="1:17" s="50" customFormat="1" x14ac:dyDescent="0.3">
      <c r="A308" s="50" t="s">
        <v>151</v>
      </c>
      <c r="B308" s="50" t="s">
        <v>123</v>
      </c>
      <c r="C308" s="50">
        <v>16</v>
      </c>
      <c r="D308" s="50" t="s">
        <v>113</v>
      </c>
      <c r="E308" s="50">
        <v>1</v>
      </c>
      <c r="F308" s="50" t="s">
        <v>338</v>
      </c>
      <c r="G308" s="50">
        <v>3</v>
      </c>
      <c r="H308" s="50" t="s">
        <v>849</v>
      </c>
      <c r="I308" s="50" t="s">
        <v>483</v>
      </c>
      <c r="J308" s="50">
        <v>1</v>
      </c>
      <c r="K308" s="50" t="s">
        <v>109</v>
      </c>
      <c r="M308" s="50" t="s">
        <v>113</v>
      </c>
      <c r="N308" s="50" t="s">
        <v>547</v>
      </c>
      <c r="O308" s="50" t="s">
        <v>584</v>
      </c>
      <c r="P308" s="50" t="s">
        <v>849</v>
      </c>
      <c r="Q308" s="11"/>
    </row>
    <row r="309" spans="1:17" s="50" customFormat="1" x14ac:dyDescent="0.3">
      <c r="A309" s="50" t="s">
        <v>151</v>
      </c>
      <c r="B309" s="50" t="s">
        <v>123</v>
      </c>
      <c r="C309" s="50">
        <v>16</v>
      </c>
      <c r="D309" s="50" t="s">
        <v>113</v>
      </c>
      <c r="E309" s="50">
        <v>1</v>
      </c>
      <c r="F309" s="50" t="s">
        <v>338</v>
      </c>
      <c r="G309" s="50">
        <v>3</v>
      </c>
      <c r="H309" s="50" t="s">
        <v>849</v>
      </c>
      <c r="I309" s="50" t="s">
        <v>483</v>
      </c>
      <c r="J309" s="50">
        <v>1</v>
      </c>
      <c r="K309" s="50" t="s">
        <v>109</v>
      </c>
      <c r="M309" s="50" t="s">
        <v>113</v>
      </c>
      <c r="N309" s="50" t="s">
        <v>548</v>
      </c>
      <c r="O309" s="50" t="s">
        <v>585</v>
      </c>
      <c r="P309" s="50" t="s">
        <v>849</v>
      </c>
      <c r="Q309" s="11"/>
    </row>
    <row r="310" spans="1:17" s="50" customFormat="1" x14ac:dyDescent="0.3">
      <c r="A310" s="50" t="s">
        <v>151</v>
      </c>
      <c r="B310" s="50" t="s">
        <v>123</v>
      </c>
      <c r="C310" s="50">
        <v>16</v>
      </c>
      <c r="D310" s="50" t="s">
        <v>113</v>
      </c>
      <c r="E310" s="50">
        <v>1</v>
      </c>
      <c r="F310" s="50" t="s">
        <v>338</v>
      </c>
      <c r="G310" s="50">
        <v>3</v>
      </c>
      <c r="H310" s="50" t="s">
        <v>849</v>
      </c>
      <c r="I310" s="50" t="s">
        <v>483</v>
      </c>
      <c r="J310" s="50">
        <v>1</v>
      </c>
      <c r="K310" s="50" t="s">
        <v>109</v>
      </c>
      <c r="M310" s="50" t="s">
        <v>113</v>
      </c>
      <c r="N310" s="50" t="s">
        <v>549</v>
      </c>
      <c r="O310" s="50" t="s">
        <v>586</v>
      </c>
      <c r="P310" s="50" t="s">
        <v>849</v>
      </c>
      <c r="Q310" s="11"/>
    </row>
    <row r="311" spans="1:17" s="50" customFormat="1" x14ac:dyDescent="0.3">
      <c r="A311" s="50" t="s">
        <v>151</v>
      </c>
      <c r="B311" s="50" t="s">
        <v>123</v>
      </c>
      <c r="C311" s="50">
        <v>16</v>
      </c>
      <c r="D311" s="50" t="s">
        <v>113</v>
      </c>
      <c r="E311" s="50">
        <v>1</v>
      </c>
      <c r="F311" s="50" t="s">
        <v>338</v>
      </c>
      <c r="G311" s="50">
        <v>3</v>
      </c>
      <c r="H311" s="50" t="s">
        <v>849</v>
      </c>
      <c r="I311" s="50" t="s">
        <v>483</v>
      </c>
      <c r="J311" s="50">
        <v>1</v>
      </c>
      <c r="K311" s="50" t="s">
        <v>109</v>
      </c>
      <c r="M311" s="50" t="s">
        <v>113</v>
      </c>
      <c r="N311" s="50" t="s">
        <v>550</v>
      </c>
      <c r="O311" s="50" t="s">
        <v>587</v>
      </c>
      <c r="P311" s="50" t="s">
        <v>849</v>
      </c>
      <c r="Q311" s="11"/>
    </row>
    <row r="312" spans="1:17" s="50" customFormat="1" x14ac:dyDescent="0.3">
      <c r="A312" s="50" t="s">
        <v>151</v>
      </c>
      <c r="B312" s="50" t="s">
        <v>123</v>
      </c>
      <c r="C312" s="50">
        <v>16</v>
      </c>
      <c r="D312" s="50" t="s">
        <v>113</v>
      </c>
      <c r="E312" s="50">
        <v>1</v>
      </c>
      <c r="F312" s="50" t="s">
        <v>338</v>
      </c>
      <c r="G312" s="50">
        <v>3</v>
      </c>
      <c r="H312" s="50" t="s">
        <v>849</v>
      </c>
      <c r="I312" s="50" t="s">
        <v>483</v>
      </c>
      <c r="J312" s="50">
        <v>1</v>
      </c>
      <c r="K312" s="50" t="s">
        <v>109</v>
      </c>
      <c r="M312" s="50" t="s">
        <v>113</v>
      </c>
      <c r="N312" s="50" t="s">
        <v>551</v>
      </c>
      <c r="O312" s="50" t="s">
        <v>134</v>
      </c>
      <c r="P312" s="50" t="s">
        <v>849</v>
      </c>
      <c r="Q312" s="11"/>
    </row>
    <row r="313" spans="1:17" s="50" customFormat="1" x14ac:dyDescent="0.3">
      <c r="A313" s="50" t="s">
        <v>151</v>
      </c>
      <c r="B313" s="50" t="s">
        <v>123</v>
      </c>
      <c r="C313" s="50">
        <v>16</v>
      </c>
      <c r="D313" s="50" t="s">
        <v>113</v>
      </c>
      <c r="E313" s="50">
        <v>1</v>
      </c>
      <c r="F313" s="50" t="s">
        <v>338</v>
      </c>
      <c r="G313" s="50">
        <v>3</v>
      </c>
      <c r="H313" s="50" t="s">
        <v>849</v>
      </c>
      <c r="I313" s="50" t="s">
        <v>483</v>
      </c>
      <c r="J313" s="50">
        <v>1</v>
      </c>
      <c r="K313" s="50" t="s">
        <v>109</v>
      </c>
      <c r="M313" s="50" t="s">
        <v>113</v>
      </c>
      <c r="N313" s="50" t="s">
        <v>583</v>
      </c>
      <c r="O313" s="50" t="s">
        <v>588</v>
      </c>
      <c r="P313" s="50" t="s">
        <v>849</v>
      </c>
      <c r="Q313" s="11"/>
    </row>
    <row r="314" spans="1:17" s="50" customFormat="1" x14ac:dyDescent="0.3">
      <c r="A314" s="50" t="s">
        <v>260</v>
      </c>
      <c r="B314" s="50" t="s">
        <v>727</v>
      </c>
      <c r="C314" s="50">
        <v>1</v>
      </c>
      <c r="D314" s="50" t="s">
        <v>2</v>
      </c>
      <c r="E314" s="50">
        <v>1</v>
      </c>
      <c r="F314" s="50" t="s">
        <v>11</v>
      </c>
      <c r="G314" s="50">
        <v>1</v>
      </c>
      <c r="K314" s="50" t="s">
        <v>109</v>
      </c>
      <c r="Q314" s="11"/>
    </row>
    <row r="315" spans="1:17" s="50" customFormat="1" x14ac:dyDescent="0.3">
      <c r="A315" s="50" t="s">
        <v>260</v>
      </c>
      <c r="B315" s="50" t="s">
        <v>727</v>
      </c>
      <c r="C315" s="50">
        <v>2</v>
      </c>
      <c r="D315" s="50" t="s">
        <v>3</v>
      </c>
      <c r="E315" s="50">
        <v>1</v>
      </c>
      <c r="F315" s="50" t="s">
        <v>305</v>
      </c>
      <c r="G315" s="50">
        <v>2</v>
      </c>
      <c r="K315" s="50" t="s">
        <v>109</v>
      </c>
      <c r="Q315" s="11"/>
    </row>
    <row r="316" spans="1:17" s="50" customFormat="1" x14ac:dyDescent="0.3">
      <c r="A316" s="50" t="s">
        <v>260</v>
      </c>
      <c r="B316" s="50" t="s">
        <v>727</v>
      </c>
      <c r="C316" s="50">
        <v>3</v>
      </c>
      <c r="D316" s="50" t="s">
        <v>111</v>
      </c>
      <c r="E316" s="50">
        <v>1</v>
      </c>
      <c r="F316" s="50" t="s">
        <v>12</v>
      </c>
      <c r="G316" s="50">
        <v>3</v>
      </c>
      <c r="H316" s="50" t="s">
        <v>965</v>
      </c>
      <c r="I316" s="50" t="s">
        <v>1019</v>
      </c>
      <c r="J316" s="50">
        <v>1</v>
      </c>
      <c r="K316" s="50" t="s">
        <v>109</v>
      </c>
      <c r="M316" s="50" t="s">
        <v>12</v>
      </c>
      <c r="N316" s="50" t="s">
        <v>122</v>
      </c>
      <c r="O316" s="50" t="s">
        <v>665</v>
      </c>
      <c r="P316" s="50" t="s">
        <v>965</v>
      </c>
      <c r="Q316" s="11"/>
    </row>
    <row r="317" spans="1:17" s="50" customFormat="1" x14ac:dyDescent="0.3">
      <c r="A317" s="50" t="s">
        <v>260</v>
      </c>
      <c r="B317" s="50" t="s">
        <v>727</v>
      </c>
      <c r="C317" s="50">
        <v>4</v>
      </c>
      <c r="D317" s="50" t="s">
        <v>309</v>
      </c>
      <c r="E317" s="50">
        <v>1</v>
      </c>
      <c r="F317" s="50" t="s">
        <v>309</v>
      </c>
      <c r="G317" s="50">
        <v>4</v>
      </c>
      <c r="K317" s="50" t="s">
        <v>109</v>
      </c>
      <c r="Q317" s="11"/>
    </row>
    <row r="318" spans="1:17" s="50" customFormat="1" x14ac:dyDescent="0.3">
      <c r="A318" s="50" t="s">
        <v>260</v>
      </c>
      <c r="B318" s="50" t="s">
        <v>727</v>
      </c>
      <c r="C318" s="50">
        <v>5</v>
      </c>
      <c r="D318" s="50" t="s">
        <v>401</v>
      </c>
      <c r="E318" s="50">
        <v>1</v>
      </c>
      <c r="F318" s="50" t="s">
        <v>401</v>
      </c>
      <c r="G318" s="50">
        <v>5</v>
      </c>
      <c r="K318" s="50" t="s">
        <v>109</v>
      </c>
      <c r="Q318" s="11"/>
    </row>
    <row r="319" spans="1:17" s="50" customFormat="1" x14ac:dyDescent="0.3">
      <c r="A319" s="50" t="s">
        <v>260</v>
      </c>
      <c r="B319" s="50" t="s">
        <v>727</v>
      </c>
      <c r="C319" s="50">
        <v>6</v>
      </c>
      <c r="D319" s="50" t="s">
        <v>912</v>
      </c>
      <c r="E319" s="50">
        <v>1</v>
      </c>
      <c r="F319" s="50" t="s">
        <v>913</v>
      </c>
      <c r="G319" s="50">
        <v>6</v>
      </c>
      <c r="K319" s="50" t="s">
        <v>109</v>
      </c>
      <c r="Q319" s="11"/>
    </row>
    <row r="320" spans="1:17" s="50" customFormat="1" x14ac:dyDescent="0.3">
      <c r="A320" s="50" t="s">
        <v>261</v>
      </c>
      <c r="B320" s="50" t="s">
        <v>728</v>
      </c>
      <c r="C320" s="50">
        <v>1</v>
      </c>
      <c r="D320" s="50" t="s">
        <v>2</v>
      </c>
      <c r="E320" s="50">
        <v>1</v>
      </c>
      <c r="F320" s="50" t="s">
        <v>11</v>
      </c>
      <c r="G320" s="50">
        <v>1</v>
      </c>
      <c r="K320" s="50" t="s">
        <v>109</v>
      </c>
      <c r="Q320" s="11"/>
    </row>
    <row r="321" spans="1:17" s="50" customFormat="1" x14ac:dyDescent="0.3">
      <c r="A321" s="50" t="s">
        <v>261</v>
      </c>
      <c r="B321" s="50" t="s">
        <v>728</v>
      </c>
      <c r="C321" s="50">
        <v>2</v>
      </c>
      <c r="D321" s="50" t="s">
        <v>3</v>
      </c>
      <c r="E321" s="50">
        <v>1</v>
      </c>
      <c r="F321" s="50" t="s">
        <v>305</v>
      </c>
      <c r="G321" s="50">
        <v>2</v>
      </c>
      <c r="K321" s="50" t="s">
        <v>109</v>
      </c>
      <c r="Q321" s="11"/>
    </row>
    <row r="322" spans="1:17" s="50" customFormat="1" x14ac:dyDescent="0.3">
      <c r="A322" s="50" t="s">
        <v>261</v>
      </c>
      <c r="B322" s="50" t="s">
        <v>728</v>
      </c>
      <c r="C322" s="50">
        <v>3</v>
      </c>
      <c r="D322" s="50" t="s">
        <v>111</v>
      </c>
      <c r="E322" s="50">
        <v>1</v>
      </c>
      <c r="F322" s="50" t="s">
        <v>12</v>
      </c>
      <c r="G322" s="50">
        <v>3</v>
      </c>
      <c r="H322" s="50" t="s">
        <v>966</v>
      </c>
      <c r="I322" s="50" t="s">
        <v>1020</v>
      </c>
      <c r="J322" s="50">
        <v>1</v>
      </c>
      <c r="K322" s="50" t="s">
        <v>109</v>
      </c>
      <c r="M322" s="50" t="s">
        <v>12</v>
      </c>
      <c r="N322" s="50" t="s">
        <v>122</v>
      </c>
      <c r="O322" s="50" t="s">
        <v>100</v>
      </c>
      <c r="P322" s="50" t="s">
        <v>966</v>
      </c>
      <c r="Q322" s="11"/>
    </row>
    <row r="323" spans="1:17" s="50" customFormat="1" x14ac:dyDescent="0.3">
      <c r="A323" s="50" t="s">
        <v>261</v>
      </c>
      <c r="B323" s="50" t="s">
        <v>728</v>
      </c>
      <c r="C323" s="50">
        <v>4</v>
      </c>
      <c r="D323" s="50" t="s">
        <v>309</v>
      </c>
      <c r="E323" s="50">
        <v>1</v>
      </c>
      <c r="F323" s="50" t="s">
        <v>309</v>
      </c>
      <c r="G323" s="50">
        <v>4</v>
      </c>
      <c r="K323" s="50" t="s">
        <v>109</v>
      </c>
      <c r="Q323" s="11"/>
    </row>
    <row r="324" spans="1:17" s="50" customFormat="1" x14ac:dyDescent="0.3">
      <c r="A324" s="50" t="s">
        <v>261</v>
      </c>
      <c r="B324" s="50" t="s">
        <v>728</v>
      </c>
      <c r="C324" s="50">
        <v>5</v>
      </c>
      <c r="D324" s="50" t="s">
        <v>401</v>
      </c>
      <c r="E324" s="50">
        <v>1</v>
      </c>
      <c r="F324" s="50" t="s">
        <v>401</v>
      </c>
      <c r="G324" s="50">
        <v>5</v>
      </c>
      <c r="K324" s="50" t="s">
        <v>109</v>
      </c>
      <c r="Q324" s="11"/>
    </row>
    <row r="325" spans="1:17" s="50" customFormat="1" x14ac:dyDescent="0.3">
      <c r="A325" s="50" t="s">
        <v>261</v>
      </c>
      <c r="B325" s="50" t="s">
        <v>728</v>
      </c>
      <c r="C325" s="50">
        <v>6</v>
      </c>
      <c r="D325" s="50" t="s">
        <v>912</v>
      </c>
      <c r="E325" s="50">
        <v>1</v>
      </c>
      <c r="F325" s="50" t="s">
        <v>913</v>
      </c>
      <c r="G325" s="50">
        <v>6</v>
      </c>
      <c r="K325" s="50" t="s">
        <v>109</v>
      </c>
      <c r="Q325" s="11"/>
    </row>
    <row r="326" spans="1:17" s="50" customFormat="1" x14ac:dyDescent="0.3">
      <c r="A326" s="50" t="s">
        <v>262</v>
      </c>
      <c r="B326" s="50" t="s">
        <v>729</v>
      </c>
      <c r="C326" s="50">
        <v>1</v>
      </c>
      <c r="D326" s="50" t="s">
        <v>2</v>
      </c>
      <c r="E326" s="50">
        <v>1</v>
      </c>
      <c r="F326" s="50" t="s">
        <v>11</v>
      </c>
      <c r="G326" s="50">
        <v>1</v>
      </c>
      <c r="K326" s="50" t="s">
        <v>109</v>
      </c>
      <c r="Q326" s="11"/>
    </row>
    <row r="327" spans="1:17" s="50" customFormat="1" x14ac:dyDescent="0.3">
      <c r="A327" s="50" t="s">
        <v>262</v>
      </c>
      <c r="B327" s="50" t="s">
        <v>729</v>
      </c>
      <c r="C327" s="50">
        <v>2</v>
      </c>
      <c r="D327" s="50" t="s">
        <v>3</v>
      </c>
      <c r="E327" s="50">
        <v>1</v>
      </c>
      <c r="F327" s="50" t="s">
        <v>305</v>
      </c>
      <c r="G327" s="50">
        <v>2</v>
      </c>
      <c r="K327" s="50" t="s">
        <v>109</v>
      </c>
      <c r="Q327" s="11"/>
    </row>
    <row r="328" spans="1:17" s="50" customFormat="1" x14ac:dyDescent="0.3">
      <c r="A328" s="50" t="s">
        <v>262</v>
      </c>
      <c r="B328" s="50" t="s">
        <v>729</v>
      </c>
      <c r="C328" s="50">
        <v>3</v>
      </c>
      <c r="D328" s="50" t="s">
        <v>111</v>
      </c>
      <c r="E328" s="50">
        <v>1</v>
      </c>
      <c r="F328" s="50" t="s">
        <v>12</v>
      </c>
      <c r="G328" s="50">
        <v>3</v>
      </c>
      <c r="H328" s="50" t="s">
        <v>967</v>
      </c>
      <c r="I328" s="50" t="s">
        <v>1021</v>
      </c>
      <c r="J328" s="50">
        <v>1</v>
      </c>
      <c r="K328" s="50" t="s">
        <v>109</v>
      </c>
      <c r="M328" s="50" t="s">
        <v>12</v>
      </c>
      <c r="N328" s="50" t="s">
        <v>122</v>
      </c>
      <c r="O328" s="50" t="s">
        <v>101</v>
      </c>
      <c r="P328" s="50" t="s">
        <v>967</v>
      </c>
      <c r="Q328" s="11"/>
    </row>
    <row r="329" spans="1:17" s="50" customFormat="1" x14ac:dyDescent="0.3">
      <c r="A329" s="50" t="s">
        <v>262</v>
      </c>
      <c r="B329" s="50" t="s">
        <v>729</v>
      </c>
      <c r="C329" s="50">
        <v>4</v>
      </c>
      <c r="D329" s="50" t="s">
        <v>309</v>
      </c>
      <c r="E329" s="50">
        <v>1</v>
      </c>
      <c r="F329" s="50" t="s">
        <v>309</v>
      </c>
      <c r="G329" s="50">
        <v>4</v>
      </c>
      <c r="K329" s="50" t="s">
        <v>109</v>
      </c>
      <c r="Q329" s="11"/>
    </row>
    <row r="330" spans="1:17" s="50" customFormat="1" x14ac:dyDescent="0.3">
      <c r="A330" s="50" t="s">
        <v>262</v>
      </c>
      <c r="B330" s="50" t="s">
        <v>729</v>
      </c>
      <c r="C330" s="50">
        <v>5</v>
      </c>
      <c r="D330" s="50" t="s">
        <v>401</v>
      </c>
      <c r="E330" s="50">
        <v>1</v>
      </c>
      <c r="F330" s="50" t="s">
        <v>401</v>
      </c>
      <c r="G330" s="50">
        <v>5</v>
      </c>
      <c r="K330" s="50" t="s">
        <v>109</v>
      </c>
      <c r="Q330" s="11"/>
    </row>
    <row r="331" spans="1:17" s="50" customFormat="1" x14ac:dyDescent="0.3">
      <c r="A331" s="50" t="s">
        <v>262</v>
      </c>
      <c r="B331" s="50" t="s">
        <v>729</v>
      </c>
      <c r="C331" s="50">
        <v>6</v>
      </c>
      <c r="D331" s="50" t="s">
        <v>912</v>
      </c>
      <c r="E331" s="50">
        <v>1</v>
      </c>
      <c r="F331" s="50" t="s">
        <v>913</v>
      </c>
      <c r="G331" s="50">
        <v>6</v>
      </c>
      <c r="K331" s="50" t="s">
        <v>109</v>
      </c>
      <c r="Q331" s="11"/>
    </row>
    <row r="332" spans="1:17" s="50" customFormat="1" x14ac:dyDescent="0.3">
      <c r="A332" s="50" t="s">
        <v>263</v>
      </c>
      <c r="B332" s="50" t="s">
        <v>730</v>
      </c>
      <c r="C332" s="50">
        <v>1</v>
      </c>
      <c r="D332" s="50" t="s">
        <v>2</v>
      </c>
      <c r="E332" s="50">
        <v>1</v>
      </c>
      <c r="F332" s="50" t="s">
        <v>11</v>
      </c>
      <c r="G332" s="50">
        <v>1</v>
      </c>
      <c r="K332" s="50" t="s">
        <v>109</v>
      </c>
      <c r="Q332" s="11"/>
    </row>
    <row r="333" spans="1:17" s="50" customFormat="1" x14ac:dyDescent="0.3">
      <c r="A333" s="50" t="s">
        <v>263</v>
      </c>
      <c r="B333" s="50" t="s">
        <v>730</v>
      </c>
      <c r="C333" s="50">
        <v>2</v>
      </c>
      <c r="D333" s="50" t="s">
        <v>3</v>
      </c>
      <c r="E333" s="50">
        <v>1</v>
      </c>
      <c r="F333" s="50" t="s">
        <v>305</v>
      </c>
      <c r="G333" s="50">
        <v>2</v>
      </c>
      <c r="K333" s="50" t="s">
        <v>109</v>
      </c>
      <c r="Q333" s="11"/>
    </row>
    <row r="334" spans="1:17" s="50" customFormat="1" x14ac:dyDescent="0.3">
      <c r="A334" s="50" t="s">
        <v>263</v>
      </c>
      <c r="B334" s="50" t="s">
        <v>730</v>
      </c>
      <c r="C334" s="50">
        <v>3</v>
      </c>
      <c r="D334" s="50" t="s">
        <v>111</v>
      </c>
      <c r="E334" s="50">
        <v>1</v>
      </c>
      <c r="F334" s="50" t="s">
        <v>12</v>
      </c>
      <c r="G334" s="50">
        <v>3</v>
      </c>
      <c r="H334" s="50" t="s">
        <v>968</v>
      </c>
      <c r="I334" s="50" t="s">
        <v>1022</v>
      </c>
      <c r="J334" s="50">
        <v>1</v>
      </c>
      <c r="K334" s="50" t="s">
        <v>109</v>
      </c>
      <c r="M334" s="50" t="s">
        <v>12</v>
      </c>
      <c r="N334" s="50" t="s">
        <v>122</v>
      </c>
      <c r="O334" s="50" t="s">
        <v>102</v>
      </c>
      <c r="P334" s="50" t="s">
        <v>968</v>
      </c>
      <c r="Q334" s="11"/>
    </row>
    <row r="335" spans="1:17" s="50" customFormat="1" x14ac:dyDescent="0.3">
      <c r="A335" s="50" t="s">
        <v>263</v>
      </c>
      <c r="B335" s="50" t="s">
        <v>730</v>
      </c>
      <c r="C335" s="50">
        <v>4</v>
      </c>
      <c r="D335" s="50" t="s">
        <v>309</v>
      </c>
      <c r="E335" s="50">
        <v>1</v>
      </c>
      <c r="F335" s="50" t="s">
        <v>309</v>
      </c>
      <c r="G335" s="50">
        <v>4</v>
      </c>
      <c r="K335" s="50" t="s">
        <v>109</v>
      </c>
      <c r="Q335" s="11"/>
    </row>
    <row r="336" spans="1:17" s="50" customFormat="1" x14ac:dyDescent="0.3">
      <c r="A336" s="50" t="s">
        <v>263</v>
      </c>
      <c r="B336" s="50" t="s">
        <v>730</v>
      </c>
      <c r="C336" s="50">
        <v>5</v>
      </c>
      <c r="D336" s="50" t="s">
        <v>401</v>
      </c>
      <c r="E336" s="50">
        <v>1</v>
      </c>
      <c r="F336" s="50" t="s">
        <v>401</v>
      </c>
      <c r="G336" s="50">
        <v>5</v>
      </c>
      <c r="K336" s="50" t="s">
        <v>109</v>
      </c>
      <c r="Q336" s="11"/>
    </row>
    <row r="337" spans="1:17" s="50" customFormat="1" x14ac:dyDescent="0.3">
      <c r="A337" s="50" t="s">
        <v>263</v>
      </c>
      <c r="B337" s="50" t="s">
        <v>730</v>
      </c>
      <c r="C337" s="50">
        <v>6</v>
      </c>
      <c r="D337" s="50" t="s">
        <v>912</v>
      </c>
      <c r="E337" s="50">
        <v>1</v>
      </c>
      <c r="F337" s="50" t="s">
        <v>913</v>
      </c>
      <c r="G337" s="50">
        <v>6</v>
      </c>
      <c r="K337" s="50" t="s">
        <v>109</v>
      </c>
      <c r="Q337" s="11"/>
    </row>
    <row r="338" spans="1:17" s="50" customFormat="1" x14ac:dyDescent="0.3">
      <c r="A338" s="50" t="s">
        <v>264</v>
      </c>
      <c r="B338" s="50" t="s">
        <v>731</v>
      </c>
      <c r="C338" s="50">
        <v>1</v>
      </c>
      <c r="D338" s="50" t="s">
        <v>2</v>
      </c>
      <c r="E338" s="50">
        <v>1</v>
      </c>
      <c r="F338" s="50" t="s">
        <v>11</v>
      </c>
      <c r="G338" s="50">
        <v>1</v>
      </c>
      <c r="K338" s="50" t="s">
        <v>109</v>
      </c>
      <c r="Q338" s="11"/>
    </row>
    <row r="339" spans="1:17" s="50" customFormat="1" x14ac:dyDescent="0.3">
      <c r="A339" s="50" t="s">
        <v>264</v>
      </c>
      <c r="B339" s="50" t="s">
        <v>731</v>
      </c>
      <c r="C339" s="50">
        <v>2</v>
      </c>
      <c r="D339" s="50" t="s">
        <v>3</v>
      </c>
      <c r="E339" s="50">
        <v>1</v>
      </c>
      <c r="F339" s="50" t="s">
        <v>305</v>
      </c>
      <c r="G339" s="50">
        <v>2</v>
      </c>
      <c r="K339" s="50" t="s">
        <v>109</v>
      </c>
      <c r="Q339" s="11"/>
    </row>
    <row r="340" spans="1:17" s="50" customFormat="1" x14ac:dyDescent="0.3">
      <c r="A340" s="50" t="s">
        <v>264</v>
      </c>
      <c r="B340" s="50" t="s">
        <v>731</v>
      </c>
      <c r="C340" s="50">
        <v>3</v>
      </c>
      <c r="D340" s="50" t="s">
        <v>111</v>
      </c>
      <c r="E340" s="50">
        <v>1</v>
      </c>
      <c r="F340" s="50" t="s">
        <v>12</v>
      </c>
      <c r="G340" s="50">
        <v>3</v>
      </c>
      <c r="H340" s="50" t="s">
        <v>969</v>
      </c>
      <c r="I340" s="50" t="s">
        <v>1023</v>
      </c>
      <c r="J340" s="50">
        <v>1</v>
      </c>
      <c r="K340" s="50" t="s">
        <v>109</v>
      </c>
      <c r="M340" s="50" t="s">
        <v>12</v>
      </c>
      <c r="N340" s="50" t="s">
        <v>122</v>
      </c>
      <c r="O340" s="50" t="s">
        <v>659</v>
      </c>
      <c r="P340" s="50" t="s">
        <v>969</v>
      </c>
      <c r="Q340" s="11"/>
    </row>
    <row r="341" spans="1:17" s="50" customFormat="1" x14ac:dyDescent="0.3">
      <c r="A341" s="50" t="s">
        <v>264</v>
      </c>
      <c r="B341" s="50" t="s">
        <v>731</v>
      </c>
      <c r="C341" s="50">
        <v>4</v>
      </c>
      <c r="D341" s="50" t="s">
        <v>309</v>
      </c>
      <c r="E341" s="50">
        <v>1</v>
      </c>
      <c r="F341" s="50" t="s">
        <v>309</v>
      </c>
      <c r="G341" s="50">
        <v>4</v>
      </c>
      <c r="K341" s="50" t="s">
        <v>109</v>
      </c>
      <c r="Q341" s="11"/>
    </row>
    <row r="342" spans="1:17" s="50" customFormat="1" x14ac:dyDescent="0.3">
      <c r="A342" s="50" t="s">
        <v>264</v>
      </c>
      <c r="B342" s="50" t="s">
        <v>731</v>
      </c>
      <c r="C342" s="50">
        <v>5</v>
      </c>
      <c r="D342" s="50" t="s">
        <v>401</v>
      </c>
      <c r="E342" s="50">
        <v>1</v>
      </c>
      <c r="F342" s="50" t="s">
        <v>401</v>
      </c>
      <c r="G342" s="50">
        <v>5</v>
      </c>
      <c r="K342" s="50" t="s">
        <v>109</v>
      </c>
      <c r="Q342" s="11"/>
    </row>
    <row r="343" spans="1:17" s="50" customFormat="1" x14ac:dyDescent="0.3">
      <c r="A343" s="50" t="s">
        <v>264</v>
      </c>
      <c r="B343" s="50" t="s">
        <v>731</v>
      </c>
      <c r="C343" s="50">
        <v>6</v>
      </c>
      <c r="D343" s="50" t="s">
        <v>912</v>
      </c>
      <c r="E343" s="50">
        <v>1</v>
      </c>
      <c r="F343" s="50" t="s">
        <v>913</v>
      </c>
      <c r="G343" s="50">
        <v>6</v>
      </c>
      <c r="K343" s="50" t="s">
        <v>109</v>
      </c>
      <c r="Q343" s="11"/>
    </row>
    <row r="344" spans="1:17" s="50" customFormat="1" x14ac:dyDescent="0.3">
      <c r="A344" s="50" t="s">
        <v>265</v>
      </c>
      <c r="B344" s="50" t="s">
        <v>732</v>
      </c>
      <c r="C344" s="50">
        <v>1</v>
      </c>
      <c r="D344" s="50" t="s">
        <v>2</v>
      </c>
      <c r="E344" s="50">
        <v>1</v>
      </c>
      <c r="F344" s="50" t="s">
        <v>11</v>
      </c>
      <c r="G344" s="50">
        <v>1</v>
      </c>
      <c r="K344" s="50" t="s">
        <v>109</v>
      </c>
      <c r="Q344" s="11"/>
    </row>
    <row r="345" spans="1:17" s="50" customFormat="1" x14ac:dyDescent="0.3">
      <c r="A345" s="50" t="s">
        <v>265</v>
      </c>
      <c r="B345" s="50" t="s">
        <v>732</v>
      </c>
      <c r="C345" s="50">
        <v>2</v>
      </c>
      <c r="D345" s="50" t="s">
        <v>3</v>
      </c>
      <c r="E345" s="50">
        <v>1</v>
      </c>
      <c r="F345" s="50" t="s">
        <v>305</v>
      </c>
      <c r="G345" s="50">
        <v>2</v>
      </c>
      <c r="K345" s="50" t="s">
        <v>109</v>
      </c>
      <c r="Q345" s="11"/>
    </row>
    <row r="346" spans="1:17" s="50" customFormat="1" x14ac:dyDescent="0.3">
      <c r="A346" s="50" t="s">
        <v>265</v>
      </c>
      <c r="B346" s="50" t="s">
        <v>732</v>
      </c>
      <c r="C346" s="50">
        <v>3</v>
      </c>
      <c r="D346" s="50" t="s">
        <v>111</v>
      </c>
      <c r="E346" s="50">
        <v>1</v>
      </c>
      <c r="F346" s="50" t="s">
        <v>12</v>
      </c>
      <c r="G346" s="50">
        <v>3</v>
      </c>
      <c r="H346" s="50" t="s">
        <v>970</v>
      </c>
      <c r="I346" s="50" t="s">
        <v>1024</v>
      </c>
      <c r="J346" s="50">
        <v>1</v>
      </c>
      <c r="K346" s="50" t="s">
        <v>109</v>
      </c>
      <c r="M346" s="50" t="s">
        <v>12</v>
      </c>
      <c r="N346" s="50" t="s">
        <v>122</v>
      </c>
      <c r="O346" s="50" t="s">
        <v>660</v>
      </c>
      <c r="P346" s="50" t="s">
        <v>970</v>
      </c>
      <c r="Q346" s="11"/>
    </row>
    <row r="347" spans="1:17" s="50" customFormat="1" x14ac:dyDescent="0.3">
      <c r="A347" s="50" t="s">
        <v>265</v>
      </c>
      <c r="B347" s="50" t="s">
        <v>732</v>
      </c>
      <c r="C347" s="50">
        <v>4</v>
      </c>
      <c r="D347" s="50" t="s">
        <v>309</v>
      </c>
      <c r="E347" s="50">
        <v>1</v>
      </c>
      <c r="F347" s="50" t="s">
        <v>309</v>
      </c>
      <c r="G347" s="50">
        <v>4</v>
      </c>
      <c r="K347" s="50" t="s">
        <v>109</v>
      </c>
      <c r="Q347" s="11"/>
    </row>
    <row r="348" spans="1:17" s="50" customFormat="1" x14ac:dyDescent="0.3">
      <c r="A348" s="50" t="s">
        <v>265</v>
      </c>
      <c r="B348" s="50" t="s">
        <v>732</v>
      </c>
      <c r="C348" s="50">
        <v>5</v>
      </c>
      <c r="D348" s="50" t="s">
        <v>401</v>
      </c>
      <c r="E348" s="50">
        <v>1</v>
      </c>
      <c r="F348" s="50" t="s">
        <v>401</v>
      </c>
      <c r="G348" s="50">
        <v>5</v>
      </c>
      <c r="K348" s="50" t="s">
        <v>109</v>
      </c>
      <c r="Q348" s="11"/>
    </row>
    <row r="349" spans="1:17" s="50" customFormat="1" x14ac:dyDescent="0.3">
      <c r="A349" s="50" t="s">
        <v>265</v>
      </c>
      <c r="B349" s="50" t="s">
        <v>732</v>
      </c>
      <c r="C349" s="50">
        <v>6</v>
      </c>
      <c r="D349" s="50" t="s">
        <v>912</v>
      </c>
      <c r="E349" s="50">
        <v>1</v>
      </c>
      <c r="F349" s="50" t="s">
        <v>913</v>
      </c>
      <c r="G349" s="50">
        <v>6</v>
      </c>
      <c r="K349" s="50" t="s">
        <v>109</v>
      </c>
      <c r="Q349" s="11"/>
    </row>
    <row r="350" spans="1:17" s="50" customFormat="1" x14ac:dyDescent="0.3">
      <c r="A350" s="50" t="s">
        <v>266</v>
      </c>
      <c r="B350" s="50" t="s">
        <v>733</v>
      </c>
      <c r="C350" s="50">
        <v>1</v>
      </c>
      <c r="D350" s="50" t="s">
        <v>2</v>
      </c>
      <c r="E350" s="50">
        <v>1</v>
      </c>
      <c r="F350" s="50" t="s">
        <v>11</v>
      </c>
      <c r="G350" s="50">
        <v>1</v>
      </c>
      <c r="K350" s="50" t="s">
        <v>109</v>
      </c>
      <c r="Q350" s="11"/>
    </row>
    <row r="351" spans="1:17" s="50" customFormat="1" x14ac:dyDescent="0.3">
      <c r="A351" s="50" t="s">
        <v>266</v>
      </c>
      <c r="B351" s="50" t="s">
        <v>733</v>
      </c>
      <c r="C351" s="50">
        <v>2</v>
      </c>
      <c r="D351" s="50" t="s">
        <v>3</v>
      </c>
      <c r="E351" s="50">
        <v>1</v>
      </c>
      <c r="F351" s="50" t="s">
        <v>305</v>
      </c>
      <c r="G351" s="50">
        <v>2</v>
      </c>
      <c r="K351" s="50" t="s">
        <v>109</v>
      </c>
      <c r="Q351" s="11"/>
    </row>
    <row r="352" spans="1:17" s="50" customFormat="1" x14ac:dyDescent="0.3">
      <c r="A352" s="50" t="s">
        <v>266</v>
      </c>
      <c r="B352" s="50" t="s">
        <v>733</v>
      </c>
      <c r="C352" s="50">
        <v>3</v>
      </c>
      <c r="D352" s="50" t="s">
        <v>111</v>
      </c>
      <c r="E352" s="50">
        <v>1</v>
      </c>
      <c r="F352" s="50" t="s">
        <v>12</v>
      </c>
      <c r="G352" s="50">
        <v>3</v>
      </c>
      <c r="H352" s="50" t="s">
        <v>971</v>
      </c>
      <c r="I352" s="50" t="s">
        <v>1025</v>
      </c>
      <c r="J352" s="50">
        <v>1</v>
      </c>
      <c r="K352" s="50" t="s">
        <v>109</v>
      </c>
      <c r="M352" s="50" t="s">
        <v>12</v>
      </c>
      <c r="N352" s="50" t="s">
        <v>122</v>
      </c>
      <c r="O352" s="50" t="s">
        <v>661</v>
      </c>
      <c r="P352" s="50" t="s">
        <v>971</v>
      </c>
      <c r="Q352" s="11"/>
    </row>
    <row r="353" spans="1:17" s="50" customFormat="1" x14ac:dyDescent="0.3">
      <c r="A353" s="50" t="s">
        <v>266</v>
      </c>
      <c r="B353" s="50" t="s">
        <v>733</v>
      </c>
      <c r="C353" s="50">
        <v>4</v>
      </c>
      <c r="D353" s="50" t="s">
        <v>309</v>
      </c>
      <c r="E353" s="50">
        <v>1</v>
      </c>
      <c r="F353" s="50" t="s">
        <v>309</v>
      </c>
      <c r="G353" s="50">
        <v>4</v>
      </c>
      <c r="K353" s="50" t="s">
        <v>109</v>
      </c>
      <c r="Q353" s="11"/>
    </row>
    <row r="354" spans="1:17" s="50" customFormat="1" x14ac:dyDescent="0.3">
      <c r="A354" s="50" t="s">
        <v>266</v>
      </c>
      <c r="B354" s="50" t="s">
        <v>733</v>
      </c>
      <c r="C354" s="50">
        <v>5</v>
      </c>
      <c r="D354" s="50" t="s">
        <v>401</v>
      </c>
      <c r="E354" s="50">
        <v>1</v>
      </c>
      <c r="F354" s="50" t="s">
        <v>401</v>
      </c>
      <c r="G354" s="50">
        <v>5</v>
      </c>
      <c r="K354" s="50" t="s">
        <v>109</v>
      </c>
      <c r="Q354" s="11"/>
    </row>
    <row r="355" spans="1:17" s="50" customFormat="1" x14ac:dyDescent="0.3">
      <c r="A355" s="50" t="s">
        <v>266</v>
      </c>
      <c r="B355" s="50" t="s">
        <v>733</v>
      </c>
      <c r="C355" s="50">
        <v>6</v>
      </c>
      <c r="D355" s="50" t="s">
        <v>912</v>
      </c>
      <c r="E355" s="50">
        <v>1</v>
      </c>
      <c r="F355" s="50" t="s">
        <v>913</v>
      </c>
      <c r="G355" s="50">
        <v>6</v>
      </c>
      <c r="K355" s="50" t="s">
        <v>109</v>
      </c>
      <c r="Q355" s="11"/>
    </row>
    <row r="356" spans="1:17" s="50" customFormat="1" x14ac:dyDescent="0.3">
      <c r="A356" s="50" t="s">
        <v>267</v>
      </c>
      <c r="B356" s="50" t="s">
        <v>734</v>
      </c>
      <c r="C356" s="50">
        <v>1</v>
      </c>
      <c r="D356" s="50" t="s">
        <v>2</v>
      </c>
      <c r="E356" s="50">
        <v>1</v>
      </c>
      <c r="F356" s="50" t="s">
        <v>11</v>
      </c>
      <c r="G356" s="50">
        <v>1</v>
      </c>
      <c r="K356" s="50" t="s">
        <v>109</v>
      </c>
      <c r="Q356" s="11"/>
    </row>
    <row r="357" spans="1:17" s="50" customFormat="1" x14ac:dyDescent="0.3">
      <c r="A357" s="50" t="s">
        <v>267</v>
      </c>
      <c r="B357" s="50" t="s">
        <v>734</v>
      </c>
      <c r="C357" s="50">
        <v>2</v>
      </c>
      <c r="D357" s="50" t="s">
        <v>3</v>
      </c>
      <c r="E357" s="50">
        <v>1</v>
      </c>
      <c r="F357" s="50" t="s">
        <v>305</v>
      </c>
      <c r="G357" s="50">
        <v>2</v>
      </c>
      <c r="K357" s="50" t="s">
        <v>109</v>
      </c>
      <c r="Q357" s="11"/>
    </row>
    <row r="358" spans="1:17" s="50" customFormat="1" x14ac:dyDescent="0.3">
      <c r="A358" s="50" t="s">
        <v>267</v>
      </c>
      <c r="B358" s="50" t="s">
        <v>734</v>
      </c>
      <c r="C358" s="50">
        <v>3</v>
      </c>
      <c r="D358" s="50" t="s">
        <v>111</v>
      </c>
      <c r="E358" s="50">
        <v>1</v>
      </c>
      <c r="F358" s="50" t="s">
        <v>12</v>
      </c>
      <c r="G358" s="50">
        <v>3</v>
      </c>
      <c r="H358" s="50" t="s">
        <v>972</v>
      </c>
      <c r="I358" s="50" t="s">
        <v>1026</v>
      </c>
      <c r="J358" s="50">
        <v>1</v>
      </c>
      <c r="K358" s="50" t="s">
        <v>109</v>
      </c>
      <c r="M358" s="50" t="s">
        <v>12</v>
      </c>
      <c r="N358" s="50" t="s">
        <v>122</v>
      </c>
      <c r="O358" s="50" t="s">
        <v>662</v>
      </c>
      <c r="P358" s="50" t="s">
        <v>972</v>
      </c>
      <c r="Q358" s="11"/>
    </row>
    <row r="359" spans="1:17" s="50" customFormat="1" x14ac:dyDescent="0.3">
      <c r="A359" s="50" t="s">
        <v>267</v>
      </c>
      <c r="B359" s="50" t="s">
        <v>734</v>
      </c>
      <c r="C359" s="50">
        <v>4</v>
      </c>
      <c r="D359" s="50" t="s">
        <v>309</v>
      </c>
      <c r="E359" s="50">
        <v>1</v>
      </c>
      <c r="F359" s="50" t="s">
        <v>309</v>
      </c>
      <c r="G359" s="50">
        <v>4</v>
      </c>
      <c r="K359" s="50" t="s">
        <v>109</v>
      </c>
      <c r="Q359" s="11"/>
    </row>
    <row r="360" spans="1:17" s="50" customFormat="1" x14ac:dyDescent="0.3">
      <c r="A360" s="50" t="s">
        <v>267</v>
      </c>
      <c r="B360" s="50" t="s">
        <v>734</v>
      </c>
      <c r="C360" s="50">
        <v>5</v>
      </c>
      <c r="D360" s="50" t="s">
        <v>401</v>
      </c>
      <c r="E360" s="50">
        <v>1</v>
      </c>
      <c r="F360" s="50" t="s">
        <v>401</v>
      </c>
      <c r="G360" s="50">
        <v>5</v>
      </c>
      <c r="K360" s="50" t="s">
        <v>109</v>
      </c>
      <c r="Q360" s="11"/>
    </row>
    <row r="361" spans="1:17" s="50" customFormat="1" x14ac:dyDescent="0.3">
      <c r="A361" s="50" t="s">
        <v>267</v>
      </c>
      <c r="B361" s="50" t="s">
        <v>734</v>
      </c>
      <c r="C361" s="50">
        <v>6</v>
      </c>
      <c r="D361" s="50" t="s">
        <v>912</v>
      </c>
      <c r="E361" s="50">
        <v>1</v>
      </c>
      <c r="F361" s="50" t="s">
        <v>913</v>
      </c>
      <c r="G361" s="50">
        <v>6</v>
      </c>
      <c r="K361" s="50" t="s">
        <v>109</v>
      </c>
      <c r="Q361" s="11"/>
    </row>
    <row r="362" spans="1:17" s="50" customFormat="1" x14ac:dyDescent="0.3">
      <c r="A362" s="50" t="s">
        <v>268</v>
      </c>
      <c r="B362" s="50" t="s">
        <v>735</v>
      </c>
      <c r="C362" s="50">
        <v>1</v>
      </c>
      <c r="D362" s="50" t="s">
        <v>2</v>
      </c>
      <c r="E362" s="50">
        <v>1</v>
      </c>
      <c r="F362" s="50" t="s">
        <v>11</v>
      </c>
      <c r="G362" s="50">
        <v>1</v>
      </c>
      <c r="K362" s="50" t="s">
        <v>109</v>
      </c>
      <c r="Q362" s="11"/>
    </row>
    <row r="363" spans="1:17" s="50" customFormat="1" x14ac:dyDescent="0.3">
      <c r="A363" s="50" t="s">
        <v>268</v>
      </c>
      <c r="B363" s="50" t="s">
        <v>735</v>
      </c>
      <c r="C363" s="50">
        <v>2</v>
      </c>
      <c r="D363" s="50" t="s">
        <v>3</v>
      </c>
      <c r="E363" s="50">
        <v>1</v>
      </c>
      <c r="F363" s="50" t="s">
        <v>305</v>
      </c>
      <c r="G363" s="50">
        <v>2</v>
      </c>
      <c r="K363" s="50" t="s">
        <v>109</v>
      </c>
      <c r="Q363" s="11"/>
    </row>
    <row r="364" spans="1:17" s="50" customFormat="1" x14ac:dyDescent="0.3">
      <c r="A364" s="50" t="s">
        <v>268</v>
      </c>
      <c r="B364" s="50" t="s">
        <v>735</v>
      </c>
      <c r="C364" s="50">
        <v>3</v>
      </c>
      <c r="D364" s="50" t="s">
        <v>111</v>
      </c>
      <c r="E364" s="50">
        <v>1</v>
      </c>
      <c r="F364" s="50" t="s">
        <v>12</v>
      </c>
      <c r="G364" s="50">
        <v>3</v>
      </c>
      <c r="H364" s="50" t="s">
        <v>973</v>
      </c>
      <c r="I364" s="50" t="s">
        <v>1027</v>
      </c>
      <c r="J364" s="50">
        <v>1</v>
      </c>
      <c r="K364" s="50" t="s">
        <v>109</v>
      </c>
      <c r="M364" s="50" t="s">
        <v>12</v>
      </c>
      <c r="N364" s="50" t="s">
        <v>122</v>
      </c>
      <c r="O364" s="50" t="s">
        <v>663</v>
      </c>
      <c r="P364" s="50" t="s">
        <v>973</v>
      </c>
      <c r="Q364" s="11"/>
    </row>
    <row r="365" spans="1:17" s="50" customFormat="1" x14ac:dyDescent="0.3">
      <c r="A365" s="50" t="s">
        <v>268</v>
      </c>
      <c r="B365" s="50" t="s">
        <v>735</v>
      </c>
      <c r="C365" s="50">
        <v>4</v>
      </c>
      <c r="D365" s="50" t="s">
        <v>309</v>
      </c>
      <c r="E365" s="50">
        <v>1</v>
      </c>
      <c r="F365" s="50" t="s">
        <v>309</v>
      </c>
      <c r="G365" s="50">
        <v>4</v>
      </c>
      <c r="K365" s="50" t="s">
        <v>109</v>
      </c>
      <c r="Q365" s="11"/>
    </row>
    <row r="366" spans="1:17" s="50" customFormat="1" x14ac:dyDescent="0.3">
      <c r="A366" s="50" t="s">
        <v>268</v>
      </c>
      <c r="B366" s="50" t="s">
        <v>735</v>
      </c>
      <c r="C366" s="50">
        <v>5</v>
      </c>
      <c r="D366" s="50" t="s">
        <v>401</v>
      </c>
      <c r="E366" s="50">
        <v>1</v>
      </c>
      <c r="F366" s="50" t="s">
        <v>401</v>
      </c>
      <c r="G366" s="50">
        <v>5</v>
      </c>
      <c r="K366" s="50" t="s">
        <v>109</v>
      </c>
      <c r="Q366" s="11"/>
    </row>
    <row r="367" spans="1:17" s="50" customFormat="1" x14ac:dyDescent="0.3">
      <c r="A367" s="50" t="s">
        <v>268</v>
      </c>
      <c r="B367" s="50" t="s">
        <v>735</v>
      </c>
      <c r="C367" s="50">
        <v>6</v>
      </c>
      <c r="D367" s="50" t="s">
        <v>912</v>
      </c>
      <c r="E367" s="50">
        <v>1</v>
      </c>
      <c r="F367" s="50" t="s">
        <v>913</v>
      </c>
      <c r="G367" s="50">
        <v>6</v>
      </c>
      <c r="K367" s="50" t="s">
        <v>109</v>
      </c>
      <c r="Q367" s="11"/>
    </row>
    <row r="368" spans="1:17" s="50" customFormat="1" x14ac:dyDescent="0.3">
      <c r="A368" s="50" t="s">
        <v>269</v>
      </c>
      <c r="B368" s="50" t="s">
        <v>736</v>
      </c>
      <c r="C368" s="50">
        <v>1</v>
      </c>
      <c r="D368" s="50" t="s">
        <v>2</v>
      </c>
      <c r="E368" s="50">
        <v>1</v>
      </c>
      <c r="F368" s="50" t="s">
        <v>11</v>
      </c>
      <c r="G368" s="50">
        <v>1</v>
      </c>
      <c r="K368" s="50" t="s">
        <v>109</v>
      </c>
      <c r="Q368" s="11"/>
    </row>
    <row r="369" spans="1:17" s="50" customFormat="1" x14ac:dyDescent="0.3">
      <c r="A369" s="50" t="s">
        <v>269</v>
      </c>
      <c r="B369" s="50" t="s">
        <v>736</v>
      </c>
      <c r="C369" s="50">
        <v>2</v>
      </c>
      <c r="D369" s="50" t="s">
        <v>3</v>
      </c>
      <c r="E369" s="50">
        <v>1</v>
      </c>
      <c r="F369" s="50" t="s">
        <v>305</v>
      </c>
      <c r="G369" s="50">
        <v>2</v>
      </c>
      <c r="K369" s="50" t="s">
        <v>109</v>
      </c>
      <c r="Q369" s="11"/>
    </row>
    <row r="370" spans="1:17" s="50" customFormat="1" x14ac:dyDescent="0.3">
      <c r="A370" s="50" t="s">
        <v>269</v>
      </c>
      <c r="B370" s="50" t="s">
        <v>736</v>
      </c>
      <c r="C370" s="50">
        <v>3</v>
      </c>
      <c r="D370" s="50" t="s">
        <v>111</v>
      </c>
      <c r="E370" s="50">
        <v>1</v>
      </c>
      <c r="F370" s="50" t="s">
        <v>12</v>
      </c>
      <c r="G370" s="50">
        <v>3</v>
      </c>
      <c r="H370" s="50" t="s">
        <v>974</v>
      </c>
      <c r="I370" s="50" t="s">
        <v>1028</v>
      </c>
      <c r="J370" s="50">
        <v>1</v>
      </c>
      <c r="K370" s="50" t="s">
        <v>109</v>
      </c>
      <c r="M370" s="50" t="s">
        <v>12</v>
      </c>
      <c r="N370" s="50" t="s">
        <v>122</v>
      </c>
      <c r="O370" s="50" t="s">
        <v>664</v>
      </c>
      <c r="P370" s="50" t="s">
        <v>974</v>
      </c>
      <c r="Q370" s="11"/>
    </row>
    <row r="371" spans="1:17" s="50" customFormat="1" x14ac:dyDescent="0.3">
      <c r="A371" s="50" t="s">
        <v>269</v>
      </c>
      <c r="B371" s="50" t="s">
        <v>736</v>
      </c>
      <c r="C371" s="50">
        <v>4</v>
      </c>
      <c r="D371" s="50" t="s">
        <v>309</v>
      </c>
      <c r="E371" s="50">
        <v>1</v>
      </c>
      <c r="F371" s="50" t="s">
        <v>309</v>
      </c>
      <c r="G371" s="50">
        <v>4</v>
      </c>
      <c r="K371" s="50" t="s">
        <v>109</v>
      </c>
      <c r="Q371" s="11"/>
    </row>
    <row r="372" spans="1:17" s="50" customFormat="1" x14ac:dyDescent="0.3">
      <c r="A372" s="50" t="s">
        <v>269</v>
      </c>
      <c r="B372" s="50" t="s">
        <v>736</v>
      </c>
      <c r="C372" s="50">
        <v>5</v>
      </c>
      <c r="D372" s="50" t="s">
        <v>401</v>
      </c>
      <c r="E372" s="50">
        <v>1</v>
      </c>
      <c r="F372" s="50" t="s">
        <v>401</v>
      </c>
      <c r="G372" s="50">
        <v>5</v>
      </c>
      <c r="K372" s="50" t="s">
        <v>109</v>
      </c>
      <c r="Q372" s="11"/>
    </row>
    <row r="373" spans="1:17" s="50" customFormat="1" x14ac:dyDescent="0.3">
      <c r="A373" s="50" t="s">
        <v>269</v>
      </c>
      <c r="B373" s="50" t="s">
        <v>736</v>
      </c>
      <c r="C373" s="50">
        <v>6</v>
      </c>
      <c r="D373" s="50" t="s">
        <v>912</v>
      </c>
      <c r="E373" s="50">
        <v>1</v>
      </c>
      <c r="F373" s="50" t="s">
        <v>913</v>
      </c>
      <c r="G373" s="50">
        <v>6</v>
      </c>
      <c r="K373" s="50" t="s">
        <v>109</v>
      </c>
      <c r="Q373" s="11"/>
    </row>
    <row r="374" spans="1:17" s="50" customFormat="1" x14ac:dyDescent="0.3">
      <c r="A374" s="50" t="s">
        <v>152</v>
      </c>
      <c r="B374" s="50" t="s">
        <v>144</v>
      </c>
      <c r="C374" s="50">
        <v>2</v>
      </c>
      <c r="D374" s="50" t="s">
        <v>4</v>
      </c>
      <c r="E374" s="50">
        <v>1</v>
      </c>
      <c r="F374" s="50" t="s">
        <v>341</v>
      </c>
      <c r="G374" s="50">
        <v>1</v>
      </c>
      <c r="K374" s="50" t="s">
        <v>109</v>
      </c>
      <c r="Q374" s="11"/>
    </row>
    <row r="375" spans="1:17" s="50" customFormat="1" x14ac:dyDescent="0.3">
      <c r="A375" s="50" t="s">
        <v>152</v>
      </c>
      <c r="B375" s="50" t="s">
        <v>144</v>
      </c>
      <c r="C375" s="50">
        <v>3</v>
      </c>
      <c r="D375" s="50" t="s">
        <v>19</v>
      </c>
      <c r="E375" s="50">
        <v>1</v>
      </c>
      <c r="F375" s="50" t="s">
        <v>19</v>
      </c>
      <c r="G375" s="50">
        <v>2</v>
      </c>
      <c r="K375" s="50" t="s">
        <v>109</v>
      </c>
      <c r="Q375" s="11"/>
    </row>
    <row r="376" spans="1:17" s="50" customFormat="1" x14ac:dyDescent="0.3">
      <c r="A376" s="50" t="s">
        <v>152</v>
      </c>
      <c r="B376" s="50" t="s">
        <v>144</v>
      </c>
      <c r="C376" s="50">
        <v>4</v>
      </c>
      <c r="D376" s="50" t="s">
        <v>2</v>
      </c>
      <c r="E376" s="50">
        <v>1</v>
      </c>
      <c r="F376" s="50" t="s">
        <v>11</v>
      </c>
      <c r="G376" s="50">
        <v>6</v>
      </c>
      <c r="K376" s="50" t="s">
        <v>109</v>
      </c>
      <c r="Q376" s="11"/>
    </row>
    <row r="377" spans="1:17" s="50" customFormat="1" x14ac:dyDescent="0.3">
      <c r="A377" s="50" t="s">
        <v>152</v>
      </c>
      <c r="B377" s="50" t="s">
        <v>144</v>
      </c>
      <c r="C377" s="50">
        <v>5</v>
      </c>
      <c r="D377" s="50" t="s">
        <v>3</v>
      </c>
      <c r="E377" s="50">
        <v>1</v>
      </c>
      <c r="F377" s="50" t="s">
        <v>305</v>
      </c>
      <c r="G377" s="50">
        <v>7</v>
      </c>
      <c r="K377" s="50" t="s">
        <v>109</v>
      </c>
      <c r="Q377" s="11"/>
    </row>
    <row r="378" spans="1:17" s="50" customFormat="1" x14ac:dyDescent="0.3">
      <c r="A378" s="50" t="s">
        <v>152</v>
      </c>
      <c r="B378" s="50" t="s">
        <v>144</v>
      </c>
      <c r="C378" s="50">
        <v>7</v>
      </c>
      <c r="D378" s="50" t="s">
        <v>326</v>
      </c>
      <c r="E378" s="50">
        <v>1</v>
      </c>
      <c r="F378" s="50" t="s">
        <v>12</v>
      </c>
      <c r="G378" s="50">
        <v>8</v>
      </c>
      <c r="K378" s="50" t="s">
        <v>109</v>
      </c>
      <c r="Q378" s="11"/>
    </row>
    <row r="379" spans="1:17" s="50" customFormat="1" x14ac:dyDescent="0.3">
      <c r="A379" s="50" t="s">
        <v>152</v>
      </c>
      <c r="B379" s="50" t="s">
        <v>144</v>
      </c>
      <c r="C379" s="50">
        <v>11</v>
      </c>
      <c r="D379" s="50" t="s">
        <v>330</v>
      </c>
      <c r="E379" s="50">
        <v>1</v>
      </c>
      <c r="F379" s="50" t="s">
        <v>342</v>
      </c>
      <c r="G379" s="50">
        <v>9</v>
      </c>
      <c r="K379" s="50" t="s">
        <v>109</v>
      </c>
      <c r="Q379" s="11"/>
    </row>
    <row r="380" spans="1:17" s="50" customFormat="1" x14ac:dyDescent="0.3">
      <c r="A380" s="50" t="s">
        <v>152</v>
      </c>
      <c r="B380" s="50" t="s">
        <v>144</v>
      </c>
      <c r="C380" s="50">
        <v>12</v>
      </c>
      <c r="D380" s="50" t="s">
        <v>331</v>
      </c>
      <c r="E380" s="50">
        <v>1</v>
      </c>
      <c r="F380" s="50" t="s">
        <v>336</v>
      </c>
      <c r="G380" s="50">
        <v>10</v>
      </c>
      <c r="K380" s="50" t="s">
        <v>109</v>
      </c>
      <c r="Q380" s="11"/>
    </row>
    <row r="381" spans="1:17" s="50" customFormat="1" x14ac:dyDescent="0.3">
      <c r="A381" s="50" t="s">
        <v>152</v>
      </c>
      <c r="B381" s="50" t="s">
        <v>144</v>
      </c>
      <c r="C381" s="50">
        <v>13</v>
      </c>
      <c r="D381" s="50" t="s">
        <v>332</v>
      </c>
      <c r="E381" s="50">
        <v>1</v>
      </c>
      <c r="F381" s="50" t="s">
        <v>337</v>
      </c>
      <c r="G381" s="50">
        <v>11</v>
      </c>
      <c r="K381" s="50" t="s">
        <v>109</v>
      </c>
      <c r="Q381" s="11"/>
    </row>
    <row r="382" spans="1:17" s="50" customFormat="1" x14ac:dyDescent="0.3">
      <c r="A382" s="50" t="s">
        <v>152</v>
      </c>
      <c r="B382" s="50" t="s">
        <v>144</v>
      </c>
      <c r="C382" s="50">
        <v>14</v>
      </c>
      <c r="D382" s="50" t="s">
        <v>333</v>
      </c>
      <c r="E382" s="50">
        <v>1</v>
      </c>
      <c r="F382" s="50" t="s">
        <v>340</v>
      </c>
      <c r="G382" s="50">
        <v>4</v>
      </c>
      <c r="K382" s="50" t="s">
        <v>109</v>
      </c>
      <c r="Q382" s="11"/>
    </row>
    <row r="383" spans="1:17" s="50" customFormat="1" x14ac:dyDescent="0.3">
      <c r="A383" s="50" t="s">
        <v>152</v>
      </c>
      <c r="B383" s="50" t="s">
        <v>144</v>
      </c>
      <c r="C383" s="50">
        <v>15</v>
      </c>
      <c r="D383" s="50" t="s">
        <v>334</v>
      </c>
      <c r="E383" s="50">
        <v>1</v>
      </c>
      <c r="F383" s="50" t="s">
        <v>339</v>
      </c>
      <c r="G383" s="50">
        <v>5</v>
      </c>
      <c r="K383" s="50" t="s">
        <v>109</v>
      </c>
      <c r="Q383" s="11"/>
    </row>
    <row r="384" spans="1:17" s="50" customFormat="1" x14ac:dyDescent="0.3">
      <c r="A384" s="50" t="s">
        <v>152</v>
      </c>
      <c r="B384" s="50" t="s">
        <v>144</v>
      </c>
      <c r="C384" s="50">
        <v>16</v>
      </c>
      <c r="D384" s="50" t="s">
        <v>113</v>
      </c>
      <c r="E384" s="50">
        <v>1</v>
      </c>
      <c r="F384" s="50" t="s">
        <v>338</v>
      </c>
      <c r="G384" s="50">
        <v>3</v>
      </c>
      <c r="H384" s="50" t="s">
        <v>850</v>
      </c>
      <c r="I384" s="50" t="s">
        <v>484</v>
      </c>
      <c r="J384" s="50">
        <v>1</v>
      </c>
      <c r="K384" s="50" t="s">
        <v>109</v>
      </c>
      <c r="M384" s="50" t="s">
        <v>113</v>
      </c>
      <c r="N384" s="50" t="s">
        <v>547</v>
      </c>
      <c r="O384" s="50" t="s">
        <v>584</v>
      </c>
      <c r="P384" s="50" t="s">
        <v>850</v>
      </c>
      <c r="Q384" s="11"/>
    </row>
    <row r="385" spans="1:17" s="50" customFormat="1" x14ac:dyDescent="0.3">
      <c r="A385" s="50" t="s">
        <v>152</v>
      </c>
      <c r="B385" s="50" t="s">
        <v>144</v>
      </c>
      <c r="C385" s="50">
        <v>16</v>
      </c>
      <c r="D385" s="50" t="s">
        <v>113</v>
      </c>
      <c r="E385" s="50">
        <v>1</v>
      </c>
      <c r="F385" s="50" t="s">
        <v>338</v>
      </c>
      <c r="G385" s="50">
        <v>3</v>
      </c>
      <c r="H385" s="50" t="s">
        <v>850</v>
      </c>
      <c r="I385" s="50" t="s">
        <v>484</v>
      </c>
      <c r="J385" s="50">
        <v>1</v>
      </c>
      <c r="K385" s="50" t="s">
        <v>109</v>
      </c>
      <c r="M385" s="50" t="s">
        <v>113</v>
      </c>
      <c r="N385" s="50" t="s">
        <v>548</v>
      </c>
      <c r="O385" s="50" t="s">
        <v>585</v>
      </c>
      <c r="P385" s="50" t="s">
        <v>850</v>
      </c>
      <c r="Q385" s="11"/>
    </row>
    <row r="386" spans="1:17" s="50" customFormat="1" x14ac:dyDescent="0.3">
      <c r="A386" s="50" t="s">
        <v>152</v>
      </c>
      <c r="B386" s="50" t="s">
        <v>144</v>
      </c>
      <c r="C386" s="50">
        <v>16</v>
      </c>
      <c r="D386" s="50" t="s">
        <v>113</v>
      </c>
      <c r="E386" s="50">
        <v>1</v>
      </c>
      <c r="F386" s="50" t="s">
        <v>338</v>
      </c>
      <c r="G386" s="50">
        <v>3</v>
      </c>
      <c r="H386" s="50" t="s">
        <v>850</v>
      </c>
      <c r="I386" s="50" t="s">
        <v>484</v>
      </c>
      <c r="J386" s="50">
        <v>1</v>
      </c>
      <c r="K386" s="50" t="s">
        <v>109</v>
      </c>
      <c r="M386" s="50" t="s">
        <v>113</v>
      </c>
      <c r="N386" s="50" t="s">
        <v>549</v>
      </c>
      <c r="O386" s="50" t="s">
        <v>586</v>
      </c>
      <c r="P386" s="50" t="s">
        <v>850</v>
      </c>
      <c r="Q386" s="11"/>
    </row>
    <row r="387" spans="1:17" s="50" customFormat="1" x14ac:dyDescent="0.3">
      <c r="A387" s="50" t="s">
        <v>152</v>
      </c>
      <c r="B387" s="50" t="s">
        <v>144</v>
      </c>
      <c r="C387" s="50">
        <v>16</v>
      </c>
      <c r="D387" s="50" t="s">
        <v>113</v>
      </c>
      <c r="E387" s="50">
        <v>1</v>
      </c>
      <c r="F387" s="50" t="s">
        <v>338</v>
      </c>
      <c r="G387" s="50">
        <v>3</v>
      </c>
      <c r="H387" s="50" t="s">
        <v>850</v>
      </c>
      <c r="I387" s="50" t="s">
        <v>484</v>
      </c>
      <c r="J387" s="50">
        <v>1</v>
      </c>
      <c r="K387" s="50" t="s">
        <v>109</v>
      </c>
      <c r="M387" s="50" t="s">
        <v>113</v>
      </c>
      <c r="N387" s="50" t="s">
        <v>550</v>
      </c>
      <c r="O387" s="50" t="s">
        <v>587</v>
      </c>
      <c r="P387" s="50" t="s">
        <v>850</v>
      </c>
      <c r="Q387" s="11"/>
    </row>
    <row r="388" spans="1:17" s="50" customFormat="1" x14ac:dyDescent="0.3">
      <c r="A388" s="50" t="s">
        <v>152</v>
      </c>
      <c r="B388" s="50" t="s">
        <v>144</v>
      </c>
      <c r="C388" s="50">
        <v>16</v>
      </c>
      <c r="D388" s="50" t="s">
        <v>113</v>
      </c>
      <c r="E388" s="50">
        <v>1</v>
      </c>
      <c r="F388" s="50" t="s">
        <v>338</v>
      </c>
      <c r="G388" s="50">
        <v>3</v>
      </c>
      <c r="H388" s="50" t="s">
        <v>850</v>
      </c>
      <c r="I388" s="50" t="s">
        <v>484</v>
      </c>
      <c r="J388" s="50">
        <v>1</v>
      </c>
      <c r="K388" s="50" t="s">
        <v>109</v>
      </c>
      <c r="M388" s="50" t="s">
        <v>113</v>
      </c>
      <c r="N388" s="50" t="s">
        <v>551</v>
      </c>
      <c r="O388" s="50" t="s">
        <v>134</v>
      </c>
      <c r="P388" s="50" t="s">
        <v>850</v>
      </c>
      <c r="Q388" s="11"/>
    </row>
    <row r="389" spans="1:17" s="50" customFormat="1" x14ac:dyDescent="0.3">
      <c r="A389" s="50" t="s">
        <v>152</v>
      </c>
      <c r="B389" s="50" t="s">
        <v>144</v>
      </c>
      <c r="C389" s="50">
        <v>16</v>
      </c>
      <c r="D389" s="50" t="s">
        <v>113</v>
      </c>
      <c r="E389" s="50">
        <v>1</v>
      </c>
      <c r="F389" s="50" t="s">
        <v>338</v>
      </c>
      <c r="G389" s="50">
        <v>3</v>
      </c>
      <c r="H389" s="50" t="s">
        <v>850</v>
      </c>
      <c r="I389" s="50" t="s">
        <v>484</v>
      </c>
      <c r="J389" s="50">
        <v>1</v>
      </c>
      <c r="K389" s="50" t="s">
        <v>109</v>
      </c>
      <c r="M389" s="50" t="s">
        <v>113</v>
      </c>
      <c r="N389" s="50" t="s">
        <v>583</v>
      </c>
      <c r="O389" s="50" t="s">
        <v>588</v>
      </c>
      <c r="P389" s="50" t="s">
        <v>850</v>
      </c>
      <c r="Q389" s="11"/>
    </row>
    <row r="390" spans="1:17" s="50" customFormat="1" x14ac:dyDescent="0.3">
      <c r="A390" s="50" t="s">
        <v>270</v>
      </c>
      <c r="B390" s="50" t="s">
        <v>737</v>
      </c>
      <c r="C390" s="50">
        <v>1</v>
      </c>
      <c r="D390" s="50" t="s">
        <v>2</v>
      </c>
      <c r="E390" s="50">
        <v>1</v>
      </c>
      <c r="F390" s="50" t="s">
        <v>11</v>
      </c>
      <c r="G390" s="50">
        <v>1</v>
      </c>
      <c r="K390" s="50" t="s">
        <v>109</v>
      </c>
      <c r="Q390" s="11"/>
    </row>
    <row r="391" spans="1:17" s="50" customFormat="1" x14ac:dyDescent="0.3">
      <c r="A391" s="50" t="s">
        <v>270</v>
      </c>
      <c r="B391" s="50" t="s">
        <v>737</v>
      </c>
      <c r="C391" s="50">
        <v>2</v>
      </c>
      <c r="D391" s="50" t="s">
        <v>3</v>
      </c>
      <c r="E391" s="50">
        <v>1</v>
      </c>
      <c r="F391" s="50" t="s">
        <v>305</v>
      </c>
      <c r="G391" s="50">
        <v>2</v>
      </c>
      <c r="K391" s="50" t="s">
        <v>109</v>
      </c>
      <c r="Q391" s="11"/>
    </row>
    <row r="392" spans="1:17" s="50" customFormat="1" x14ac:dyDescent="0.3">
      <c r="A392" s="50" t="s">
        <v>270</v>
      </c>
      <c r="B392" s="50" t="s">
        <v>737</v>
      </c>
      <c r="C392" s="50">
        <v>3</v>
      </c>
      <c r="D392" s="50" t="s">
        <v>111</v>
      </c>
      <c r="E392" s="50">
        <v>1</v>
      </c>
      <c r="F392" s="50" t="s">
        <v>12</v>
      </c>
      <c r="G392" s="50">
        <v>3</v>
      </c>
      <c r="H392" s="50" t="s">
        <v>975</v>
      </c>
      <c r="I392" s="50" t="s">
        <v>1029</v>
      </c>
      <c r="J392" s="50">
        <v>1</v>
      </c>
      <c r="K392" s="50" t="s">
        <v>109</v>
      </c>
      <c r="M392" s="50" t="s">
        <v>12</v>
      </c>
      <c r="N392" s="50" t="s">
        <v>122</v>
      </c>
      <c r="O392" s="50" t="s">
        <v>665</v>
      </c>
      <c r="P392" s="50" t="s">
        <v>975</v>
      </c>
      <c r="Q392" s="11"/>
    </row>
    <row r="393" spans="1:17" s="50" customFormat="1" x14ac:dyDescent="0.3">
      <c r="A393" s="50" t="s">
        <v>270</v>
      </c>
      <c r="B393" s="50" t="s">
        <v>737</v>
      </c>
      <c r="C393" s="50">
        <v>4</v>
      </c>
      <c r="D393" s="50" t="s">
        <v>309</v>
      </c>
      <c r="E393" s="50">
        <v>1</v>
      </c>
      <c r="F393" s="50" t="s">
        <v>309</v>
      </c>
      <c r="G393" s="50">
        <v>4</v>
      </c>
      <c r="K393" s="50" t="s">
        <v>109</v>
      </c>
      <c r="Q393" s="11"/>
    </row>
    <row r="394" spans="1:17" s="50" customFormat="1" x14ac:dyDescent="0.3">
      <c r="A394" s="50" t="s">
        <v>270</v>
      </c>
      <c r="B394" s="50" t="s">
        <v>737</v>
      </c>
      <c r="C394" s="50">
        <v>5</v>
      </c>
      <c r="D394" s="50" t="s">
        <v>401</v>
      </c>
      <c r="E394" s="50">
        <v>1</v>
      </c>
      <c r="F394" s="50" t="s">
        <v>401</v>
      </c>
      <c r="G394" s="50">
        <v>5</v>
      </c>
      <c r="K394" s="50" t="s">
        <v>109</v>
      </c>
      <c r="Q394" s="11"/>
    </row>
    <row r="395" spans="1:17" s="50" customFormat="1" x14ac:dyDescent="0.3">
      <c r="A395" s="50" t="s">
        <v>270</v>
      </c>
      <c r="B395" s="50" t="s">
        <v>737</v>
      </c>
      <c r="C395" s="50">
        <v>6</v>
      </c>
      <c r="D395" s="50" t="s">
        <v>912</v>
      </c>
      <c r="E395" s="50">
        <v>1</v>
      </c>
      <c r="F395" s="50" t="s">
        <v>913</v>
      </c>
      <c r="G395" s="50">
        <v>6</v>
      </c>
      <c r="K395" s="50" t="s">
        <v>109</v>
      </c>
      <c r="Q395" s="11"/>
    </row>
    <row r="396" spans="1:17" s="50" customFormat="1" x14ac:dyDescent="0.3">
      <c r="A396" s="50" t="s">
        <v>271</v>
      </c>
      <c r="B396" s="50" t="s">
        <v>738</v>
      </c>
      <c r="C396" s="50">
        <v>1</v>
      </c>
      <c r="D396" s="50" t="s">
        <v>2</v>
      </c>
      <c r="E396" s="50">
        <v>1</v>
      </c>
      <c r="F396" s="50" t="s">
        <v>11</v>
      </c>
      <c r="G396" s="50">
        <v>1</v>
      </c>
      <c r="K396" s="50" t="s">
        <v>109</v>
      </c>
      <c r="Q396" s="11"/>
    </row>
    <row r="397" spans="1:17" s="50" customFormat="1" x14ac:dyDescent="0.3">
      <c r="A397" s="50" t="s">
        <v>271</v>
      </c>
      <c r="B397" s="50" t="s">
        <v>738</v>
      </c>
      <c r="C397" s="50">
        <v>2</v>
      </c>
      <c r="D397" s="50" t="s">
        <v>3</v>
      </c>
      <c r="E397" s="50">
        <v>1</v>
      </c>
      <c r="F397" s="50" t="s">
        <v>305</v>
      </c>
      <c r="G397" s="50">
        <v>2</v>
      </c>
      <c r="K397" s="50" t="s">
        <v>109</v>
      </c>
      <c r="Q397" s="11"/>
    </row>
    <row r="398" spans="1:17" s="50" customFormat="1" x14ac:dyDescent="0.3">
      <c r="A398" s="50" t="s">
        <v>271</v>
      </c>
      <c r="B398" s="50" t="s">
        <v>738</v>
      </c>
      <c r="C398" s="50">
        <v>3</v>
      </c>
      <c r="D398" s="50" t="s">
        <v>111</v>
      </c>
      <c r="E398" s="50">
        <v>1</v>
      </c>
      <c r="F398" s="50" t="s">
        <v>12</v>
      </c>
      <c r="G398" s="50">
        <v>3</v>
      </c>
      <c r="H398" s="50" t="s">
        <v>976</v>
      </c>
      <c r="I398" s="50" t="s">
        <v>1030</v>
      </c>
      <c r="J398" s="50">
        <v>1</v>
      </c>
      <c r="K398" s="50" t="s">
        <v>109</v>
      </c>
      <c r="M398" s="50" t="s">
        <v>12</v>
      </c>
      <c r="N398" s="50" t="s">
        <v>122</v>
      </c>
      <c r="O398" s="50" t="s">
        <v>100</v>
      </c>
      <c r="P398" s="50" t="s">
        <v>976</v>
      </c>
      <c r="Q398" s="11"/>
    </row>
    <row r="399" spans="1:17" s="50" customFormat="1" x14ac:dyDescent="0.3">
      <c r="A399" s="50" t="s">
        <v>271</v>
      </c>
      <c r="B399" s="50" t="s">
        <v>738</v>
      </c>
      <c r="C399" s="50">
        <v>4</v>
      </c>
      <c r="D399" s="50" t="s">
        <v>309</v>
      </c>
      <c r="E399" s="50">
        <v>1</v>
      </c>
      <c r="F399" s="50" t="s">
        <v>309</v>
      </c>
      <c r="G399" s="50">
        <v>4</v>
      </c>
      <c r="K399" s="50" t="s">
        <v>109</v>
      </c>
      <c r="Q399" s="11"/>
    </row>
    <row r="400" spans="1:17" s="50" customFormat="1" x14ac:dyDescent="0.3">
      <c r="A400" s="50" t="s">
        <v>271</v>
      </c>
      <c r="B400" s="50" t="s">
        <v>738</v>
      </c>
      <c r="C400" s="50">
        <v>5</v>
      </c>
      <c r="D400" s="50" t="s">
        <v>401</v>
      </c>
      <c r="E400" s="50">
        <v>1</v>
      </c>
      <c r="F400" s="50" t="s">
        <v>401</v>
      </c>
      <c r="G400" s="50">
        <v>5</v>
      </c>
      <c r="K400" s="50" t="s">
        <v>109</v>
      </c>
      <c r="Q400" s="11"/>
    </row>
    <row r="401" spans="1:17" s="50" customFormat="1" x14ac:dyDescent="0.3">
      <c r="A401" s="50" t="s">
        <v>271</v>
      </c>
      <c r="B401" s="50" t="s">
        <v>738</v>
      </c>
      <c r="C401" s="50">
        <v>6</v>
      </c>
      <c r="D401" s="50" t="s">
        <v>912</v>
      </c>
      <c r="E401" s="50">
        <v>1</v>
      </c>
      <c r="F401" s="50" t="s">
        <v>913</v>
      </c>
      <c r="G401" s="50">
        <v>6</v>
      </c>
      <c r="K401" s="50" t="s">
        <v>109</v>
      </c>
      <c r="Q401" s="11"/>
    </row>
    <row r="402" spans="1:17" s="50" customFormat="1" x14ac:dyDescent="0.3">
      <c r="A402" s="50" t="s">
        <v>272</v>
      </c>
      <c r="B402" s="50" t="s">
        <v>739</v>
      </c>
      <c r="C402" s="50">
        <v>1</v>
      </c>
      <c r="D402" s="50" t="s">
        <v>2</v>
      </c>
      <c r="E402" s="50">
        <v>1</v>
      </c>
      <c r="F402" s="50" t="s">
        <v>11</v>
      </c>
      <c r="G402" s="50">
        <v>1</v>
      </c>
      <c r="K402" s="50" t="s">
        <v>109</v>
      </c>
      <c r="Q402" s="11"/>
    </row>
    <row r="403" spans="1:17" s="50" customFormat="1" x14ac:dyDescent="0.3">
      <c r="A403" s="50" t="s">
        <v>272</v>
      </c>
      <c r="B403" s="50" t="s">
        <v>739</v>
      </c>
      <c r="C403" s="50">
        <v>2</v>
      </c>
      <c r="D403" s="50" t="s">
        <v>3</v>
      </c>
      <c r="E403" s="50">
        <v>1</v>
      </c>
      <c r="F403" s="50" t="s">
        <v>305</v>
      </c>
      <c r="G403" s="50">
        <v>2</v>
      </c>
      <c r="K403" s="50" t="s">
        <v>109</v>
      </c>
      <c r="Q403" s="11"/>
    </row>
    <row r="404" spans="1:17" s="50" customFormat="1" x14ac:dyDescent="0.3">
      <c r="A404" s="50" t="s">
        <v>272</v>
      </c>
      <c r="B404" s="50" t="s">
        <v>739</v>
      </c>
      <c r="C404" s="50">
        <v>3</v>
      </c>
      <c r="D404" s="50" t="s">
        <v>111</v>
      </c>
      <c r="E404" s="50">
        <v>1</v>
      </c>
      <c r="F404" s="50" t="s">
        <v>12</v>
      </c>
      <c r="G404" s="50">
        <v>3</v>
      </c>
      <c r="H404" s="50" t="s">
        <v>977</v>
      </c>
      <c r="I404" s="50" t="s">
        <v>1031</v>
      </c>
      <c r="J404" s="50">
        <v>1</v>
      </c>
      <c r="K404" s="50" t="s">
        <v>109</v>
      </c>
      <c r="M404" s="50" t="s">
        <v>12</v>
      </c>
      <c r="N404" s="50" t="s">
        <v>122</v>
      </c>
      <c r="O404" s="50" t="s">
        <v>100</v>
      </c>
      <c r="P404" s="50" t="s">
        <v>977</v>
      </c>
      <c r="Q404" s="11"/>
    </row>
    <row r="405" spans="1:17" s="50" customFormat="1" x14ac:dyDescent="0.3">
      <c r="A405" s="50" t="s">
        <v>272</v>
      </c>
      <c r="B405" s="50" t="s">
        <v>739</v>
      </c>
      <c r="C405" s="50">
        <v>4</v>
      </c>
      <c r="D405" s="50" t="s">
        <v>309</v>
      </c>
      <c r="E405" s="50">
        <v>1</v>
      </c>
      <c r="F405" s="50" t="s">
        <v>309</v>
      </c>
      <c r="G405" s="50">
        <v>4</v>
      </c>
      <c r="K405" s="50" t="s">
        <v>109</v>
      </c>
      <c r="Q405" s="11"/>
    </row>
    <row r="406" spans="1:17" s="50" customFormat="1" x14ac:dyDescent="0.3">
      <c r="A406" s="50" t="s">
        <v>272</v>
      </c>
      <c r="B406" s="50" t="s">
        <v>739</v>
      </c>
      <c r="C406" s="50">
        <v>5</v>
      </c>
      <c r="D406" s="50" t="s">
        <v>401</v>
      </c>
      <c r="E406" s="50">
        <v>1</v>
      </c>
      <c r="F406" s="50" t="s">
        <v>401</v>
      </c>
      <c r="G406" s="50">
        <v>5</v>
      </c>
      <c r="K406" s="50" t="s">
        <v>109</v>
      </c>
      <c r="Q406" s="11"/>
    </row>
    <row r="407" spans="1:17" s="50" customFormat="1" x14ac:dyDescent="0.3">
      <c r="A407" s="50" t="s">
        <v>272</v>
      </c>
      <c r="B407" s="50" t="s">
        <v>739</v>
      </c>
      <c r="C407" s="50">
        <v>6</v>
      </c>
      <c r="D407" s="50" t="s">
        <v>912</v>
      </c>
      <c r="E407" s="50">
        <v>1</v>
      </c>
      <c r="F407" s="50" t="s">
        <v>913</v>
      </c>
      <c r="G407" s="50">
        <v>6</v>
      </c>
      <c r="K407" s="50" t="s">
        <v>109</v>
      </c>
      <c r="Q407" s="11"/>
    </row>
    <row r="408" spans="1:17" s="50" customFormat="1" x14ac:dyDescent="0.3">
      <c r="A408" s="50" t="s">
        <v>273</v>
      </c>
      <c r="B408" s="50" t="s">
        <v>740</v>
      </c>
      <c r="C408" s="50">
        <v>1</v>
      </c>
      <c r="D408" s="50" t="s">
        <v>2</v>
      </c>
      <c r="E408" s="50">
        <v>1</v>
      </c>
      <c r="F408" s="50" t="s">
        <v>11</v>
      </c>
      <c r="G408" s="50">
        <v>1</v>
      </c>
      <c r="K408" s="50" t="s">
        <v>109</v>
      </c>
      <c r="Q408" s="11"/>
    </row>
    <row r="409" spans="1:17" s="50" customFormat="1" x14ac:dyDescent="0.3">
      <c r="A409" s="50" t="s">
        <v>273</v>
      </c>
      <c r="B409" s="50" t="s">
        <v>740</v>
      </c>
      <c r="C409" s="50">
        <v>2</v>
      </c>
      <c r="D409" s="50" t="s">
        <v>3</v>
      </c>
      <c r="E409" s="50">
        <v>1</v>
      </c>
      <c r="F409" s="50" t="s">
        <v>305</v>
      </c>
      <c r="G409" s="50">
        <v>2</v>
      </c>
      <c r="K409" s="50" t="s">
        <v>109</v>
      </c>
      <c r="Q409" s="11"/>
    </row>
    <row r="410" spans="1:17" s="50" customFormat="1" x14ac:dyDescent="0.3">
      <c r="A410" s="50" t="s">
        <v>273</v>
      </c>
      <c r="B410" s="50" t="s">
        <v>740</v>
      </c>
      <c r="C410" s="50">
        <v>3</v>
      </c>
      <c r="D410" s="50" t="s">
        <v>111</v>
      </c>
      <c r="E410" s="50">
        <v>1</v>
      </c>
      <c r="F410" s="50" t="s">
        <v>12</v>
      </c>
      <c r="G410" s="50">
        <v>3</v>
      </c>
      <c r="H410" s="50" t="s">
        <v>978</v>
      </c>
      <c r="I410" s="50" t="s">
        <v>1032</v>
      </c>
      <c r="J410" s="50">
        <v>1</v>
      </c>
      <c r="K410" s="50" t="s">
        <v>109</v>
      </c>
      <c r="M410" s="50" t="s">
        <v>12</v>
      </c>
      <c r="N410" s="50" t="s">
        <v>122</v>
      </c>
      <c r="O410" s="50" t="s">
        <v>101</v>
      </c>
      <c r="P410" s="50" t="s">
        <v>978</v>
      </c>
      <c r="Q410" s="11"/>
    </row>
    <row r="411" spans="1:17" s="50" customFormat="1" x14ac:dyDescent="0.3">
      <c r="A411" s="50" t="s">
        <v>273</v>
      </c>
      <c r="B411" s="50" t="s">
        <v>740</v>
      </c>
      <c r="C411" s="50">
        <v>4</v>
      </c>
      <c r="D411" s="50" t="s">
        <v>309</v>
      </c>
      <c r="E411" s="50">
        <v>1</v>
      </c>
      <c r="F411" s="50" t="s">
        <v>309</v>
      </c>
      <c r="G411" s="50">
        <v>4</v>
      </c>
      <c r="K411" s="50" t="s">
        <v>109</v>
      </c>
      <c r="Q411" s="11"/>
    </row>
    <row r="412" spans="1:17" s="50" customFormat="1" x14ac:dyDescent="0.3">
      <c r="A412" s="50" t="s">
        <v>273</v>
      </c>
      <c r="B412" s="50" t="s">
        <v>740</v>
      </c>
      <c r="C412" s="50">
        <v>5</v>
      </c>
      <c r="D412" s="50" t="s">
        <v>401</v>
      </c>
      <c r="E412" s="50">
        <v>1</v>
      </c>
      <c r="F412" s="50" t="s">
        <v>401</v>
      </c>
      <c r="G412" s="50">
        <v>5</v>
      </c>
      <c r="K412" s="50" t="s">
        <v>109</v>
      </c>
      <c r="Q412" s="11"/>
    </row>
    <row r="413" spans="1:17" s="50" customFormat="1" x14ac:dyDescent="0.3">
      <c r="A413" s="50" t="s">
        <v>273</v>
      </c>
      <c r="B413" s="50" t="s">
        <v>740</v>
      </c>
      <c r="C413" s="50">
        <v>6</v>
      </c>
      <c r="D413" s="50" t="s">
        <v>912</v>
      </c>
      <c r="E413" s="50">
        <v>1</v>
      </c>
      <c r="F413" s="50" t="s">
        <v>913</v>
      </c>
      <c r="G413" s="50">
        <v>6</v>
      </c>
      <c r="K413" s="50" t="s">
        <v>109</v>
      </c>
      <c r="Q413" s="11"/>
    </row>
    <row r="414" spans="1:17" s="50" customFormat="1" x14ac:dyDescent="0.3">
      <c r="A414" s="50" t="s">
        <v>274</v>
      </c>
      <c r="B414" s="50" t="s">
        <v>741</v>
      </c>
      <c r="C414" s="50">
        <v>1</v>
      </c>
      <c r="D414" s="50" t="s">
        <v>2</v>
      </c>
      <c r="E414" s="50">
        <v>1</v>
      </c>
      <c r="F414" s="50" t="s">
        <v>11</v>
      </c>
      <c r="G414" s="50">
        <v>1</v>
      </c>
      <c r="K414" s="50" t="s">
        <v>109</v>
      </c>
      <c r="Q414" s="11"/>
    </row>
    <row r="415" spans="1:17" s="50" customFormat="1" x14ac:dyDescent="0.3">
      <c r="A415" s="50" t="s">
        <v>274</v>
      </c>
      <c r="B415" s="50" t="s">
        <v>741</v>
      </c>
      <c r="C415" s="50">
        <v>2</v>
      </c>
      <c r="D415" s="50" t="s">
        <v>3</v>
      </c>
      <c r="E415" s="50">
        <v>1</v>
      </c>
      <c r="F415" s="50" t="s">
        <v>305</v>
      </c>
      <c r="G415" s="50">
        <v>2</v>
      </c>
      <c r="K415" s="50" t="s">
        <v>109</v>
      </c>
      <c r="Q415" s="11"/>
    </row>
    <row r="416" spans="1:17" s="50" customFormat="1" x14ac:dyDescent="0.3">
      <c r="A416" s="50" t="s">
        <v>274</v>
      </c>
      <c r="B416" s="50" t="s">
        <v>741</v>
      </c>
      <c r="C416" s="50">
        <v>3</v>
      </c>
      <c r="D416" s="50" t="s">
        <v>111</v>
      </c>
      <c r="E416" s="50">
        <v>1</v>
      </c>
      <c r="F416" s="50" t="s">
        <v>12</v>
      </c>
      <c r="G416" s="50">
        <v>3</v>
      </c>
      <c r="H416" s="50" t="s">
        <v>979</v>
      </c>
      <c r="I416" s="50" t="s">
        <v>1033</v>
      </c>
      <c r="J416" s="50">
        <v>1</v>
      </c>
      <c r="K416" s="50" t="s">
        <v>109</v>
      </c>
      <c r="M416" s="50" t="s">
        <v>12</v>
      </c>
      <c r="N416" s="50" t="s">
        <v>122</v>
      </c>
      <c r="O416" s="50" t="s">
        <v>102</v>
      </c>
      <c r="P416" s="50" t="s">
        <v>979</v>
      </c>
      <c r="Q416" s="11"/>
    </row>
    <row r="417" spans="1:17" s="50" customFormat="1" x14ac:dyDescent="0.3">
      <c r="A417" s="50" t="s">
        <v>274</v>
      </c>
      <c r="B417" s="50" t="s">
        <v>741</v>
      </c>
      <c r="C417" s="50">
        <v>4</v>
      </c>
      <c r="D417" s="50" t="s">
        <v>309</v>
      </c>
      <c r="E417" s="50">
        <v>1</v>
      </c>
      <c r="F417" s="50" t="s">
        <v>309</v>
      </c>
      <c r="G417" s="50">
        <v>4</v>
      </c>
      <c r="K417" s="50" t="s">
        <v>109</v>
      </c>
      <c r="Q417" s="11"/>
    </row>
    <row r="418" spans="1:17" s="50" customFormat="1" x14ac:dyDescent="0.3">
      <c r="A418" s="50" t="s">
        <v>274</v>
      </c>
      <c r="B418" s="50" t="s">
        <v>741</v>
      </c>
      <c r="C418" s="50">
        <v>5</v>
      </c>
      <c r="D418" s="50" t="s">
        <v>401</v>
      </c>
      <c r="E418" s="50">
        <v>1</v>
      </c>
      <c r="F418" s="50" t="s">
        <v>401</v>
      </c>
      <c r="G418" s="50">
        <v>5</v>
      </c>
      <c r="K418" s="50" t="s">
        <v>109</v>
      </c>
      <c r="Q418" s="11"/>
    </row>
    <row r="419" spans="1:17" s="50" customFormat="1" x14ac:dyDescent="0.3">
      <c r="A419" s="50" t="s">
        <v>274</v>
      </c>
      <c r="B419" s="50" t="s">
        <v>741</v>
      </c>
      <c r="C419" s="50">
        <v>6</v>
      </c>
      <c r="D419" s="50" t="s">
        <v>912</v>
      </c>
      <c r="E419" s="50">
        <v>1</v>
      </c>
      <c r="F419" s="50" t="s">
        <v>913</v>
      </c>
      <c r="G419" s="50">
        <v>6</v>
      </c>
      <c r="K419" s="50" t="s">
        <v>109</v>
      </c>
      <c r="Q419" s="11"/>
    </row>
    <row r="420" spans="1:17" s="50" customFormat="1" x14ac:dyDescent="0.3">
      <c r="A420" s="50" t="s">
        <v>275</v>
      </c>
      <c r="B420" s="50" t="s">
        <v>742</v>
      </c>
      <c r="C420" s="50">
        <v>1</v>
      </c>
      <c r="D420" s="50" t="s">
        <v>2</v>
      </c>
      <c r="E420" s="50">
        <v>1</v>
      </c>
      <c r="F420" s="50" t="s">
        <v>11</v>
      </c>
      <c r="G420" s="50">
        <v>1</v>
      </c>
      <c r="K420" s="50" t="s">
        <v>109</v>
      </c>
      <c r="Q420" s="11"/>
    </row>
    <row r="421" spans="1:17" s="50" customFormat="1" x14ac:dyDescent="0.3">
      <c r="A421" s="50" t="s">
        <v>275</v>
      </c>
      <c r="B421" s="50" t="s">
        <v>742</v>
      </c>
      <c r="C421" s="50">
        <v>2</v>
      </c>
      <c r="D421" s="50" t="s">
        <v>3</v>
      </c>
      <c r="E421" s="50">
        <v>1</v>
      </c>
      <c r="F421" s="50" t="s">
        <v>305</v>
      </c>
      <c r="G421" s="50">
        <v>2</v>
      </c>
      <c r="K421" s="50" t="s">
        <v>109</v>
      </c>
      <c r="Q421" s="11"/>
    </row>
    <row r="422" spans="1:17" s="50" customFormat="1" x14ac:dyDescent="0.3">
      <c r="A422" s="50" t="s">
        <v>275</v>
      </c>
      <c r="B422" s="50" t="s">
        <v>742</v>
      </c>
      <c r="C422" s="50">
        <v>3</v>
      </c>
      <c r="D422" s="50" t="s">
        <v>111</v>
      </c>
      <c r="E422" s="50">
        <v>1</v>
      </c>
      <c r="F422" s="50" t="s">
        <v>12</v>
      </c>
      <c r="G422" s="50">
        <v>3</v>
      </c>
      <c r="H422" s="50" t="s">
        <v>980</v>
      </c>
      <c r="I422" s="50" t="s">
        <v>1034</v>
      </c>
      <c r="J422" s="50">
        <v>1</v>
      </c>
      <c r="K422" s="50" t="s">
        <v>109</v>
      </c>
      <c r="M422" s="50" t="s">
        <v>12</v>
      </c>
      <c r="N422" s="50" t="s">
        <v>122</v>
      </c>
      <c r="O422" s="50" t="s">
        <v>659</v>
      </c>
      <c r="P422" s="50" t="s">
        <v>980</v>
      </c>
      <c r="Q422" s="11"/>
    </row>
    <row r="423" spans="1:17" s="50" customFormat="1" x14ac:dyDescent="0.3">
      <c r="A423" s="50" t="s">
        <v>275</v>
      </c>
      <c r="B423" s="50" t="s">
        <v>742</v>
      </c>
      <c r="C423" s="50">
        <v>4</v>
      </c>
      <c r="D423" s="50" t="s">
        <v>309</v>
      </c>
      <c r="E423" s="50">
        <v>1</v>
      </c>
      <c r="F423" s="50" t="s">
        <v>309</v>
      </c>
      <c r="G423" s="50">
        <v>4</v>
      </c>
      <c r="K423" s="50" t="s">
        <v>109</v>
      </c>
      <c r="Q423" s="11"/>
    </row>
    <row r="424" spans="1:17" s="50" customFormat="1" x14ac:dyDescent="0.3">
      <c r="A424" s="50" t="s">
        <v>275</v>
      </c>
      <c r="B424" s="50" t="s">
        <v>742</v>
      </c>
      <c r="C424" s="50">
        <v>5</v>
      </c>
      <c r="D424" s="50" t="s">
        <v>401</v>
      </c>
      <c r="E424" s="50">
        <v>1</v>
      </c>
      <c r="F424" s="50" t="s">
        <v>401</v>
      </c>
      <c r="G424" s="50">
        <v>5</v>
      </c>
      <c r="K424" s="50" t="s">
        <v>109</v>
      </c>
      <c r="Q424" s="11"/>
    </row>
    <row r="425" spans="1:17" s="50" customFormat="1" x14ac:dyDescent="0.3">
      <c r="A425" s="50" t="s">
        <v>275</v>
      </c>
      <c r="B425" s="50" t="s">
        <v>742</v>
      </c>
      <c r="C425" s="50">
        <v>6</v>
      </c>
      <c r="D425" s="50" t="s">
        <v>912</v>
      </c>
      <c r="E425" s="50">
        <v>1</v>
      </c>
      <c r="F425" s="50" t="s">
        <v>913</v>
      </c>
      <c r="G425" s="50">
        <v>6</v>
      </c>
      <c r="K425" s="50" t="s">
        <v>109</v>
      </c>
      <c r="Q425" s="11"/>
    </row>
    <row r="426" spans="1:17" s="50" customFormat="1" x14ac:dyDescent="0.3">
      <c r="A426" s="50" t="s">
        <v>276</v>
      </c>
      <c r="B426" s="50" t="s">
        <v>743</v>
      </c>
      <c r="C426" s="50">
        <v>1</v>
      </c>
      <c r="D426" s="50" t="s">
        <v>2</v>
      </c>
      <c r="E426" s="50">
        <v>1</v>
      </c>
      <c r="F426" s="50" t="s">
        <v>11</v>
      </c>
      <c r="G426" s="50">
        <v>1</v>
      </c>
      <c r="K426" s="50" t="s">
        <v>109</v>
      </c>
      <c r="Q426" s="11"/>
    </row>
    <row r="427" spans="1:17" s="50" customFormat="1" x14ac:dyDescent="0.3">
      <c r="A427" s="50" t="s">
        <v>276</v>
      </c>
      <c r="B427" s="50" t="s">
        <v>743</v>
      </c>
      <c r="C427" s="50">
        <v>2</v>
      </c>
      <c r="D427" s="50" t="s">
        <v>3</v>
      </c>
      <c r="E427" s="50">
        <v>1</v>
      </c>
      <c r="F427" s="50" t="s">
        <v>305</v>
      </c>
      <c r="G427" s="50">
        <v>2</v>
      </c>
      <c r="K427" s="50" t="s">
        <v>109</v>
      </c>
      <c r="Q427" s="11"/>
    </row>
    <row r="428" spans="1:17" s="50" customFormat="1" x14ac:dyDescent="0.3">
      <c r="A428" s="50" t="s">
        <v>276</v>
      </c>
      <c r="B428" s="50" t="s">
        <v>743</v>
      </c>
      <c r="C428" s="50">
        <v>3</v>
      </c>
      <c r="D428" s="50" t="s">
        <v>111</v>
      </c>
      <c r="E428" s="50">
        <v>1</v>
      </c>
      <c r="F428" s="50" t="s">
        <v>12</v>
      </c>
      <c r="G428" s="50">
        <v>3</v>
      </c>
      <c r="H428" s="50" t="s">
        <v>981</v>
      </c>
      <c r="I428" s="50" t="s">
        <v>1035</v>
      </c>
      <c r="J428" s="50">
        <v>1</v>
      </c>
      <c r="K428" s="50" t="s">
        <v>109</v>
      </c>
      <c r="M428" s="50" t="s">
        <v>12</v>
      </c>
      <c r="N428" s="50" t="s">
        <v>122</v>
      </c>
      <c r="O428" s="50" t="s">
        <v>660</v>
      </c>
      <c r="P428" s="50" t="s">
        <v>981</v>
      </c>
      <c r="Q428" s="11"/>
    </row>
    <row r="429" spans="1:17" s="50" customFormat="1" x14ac:dyDescent="0.3">
      <c r="A429" s="50" t="s">
        <v>276</v>
      </c>
      <c r="B429" s="50" t="s">
        <v>743</v>
      </c>
      <c r="C429" s="50">
        <v>4</v>
      </c>
      <c r="D429" s="50" t="s">
        <v>309</v>
      </c>
      <c r="E429" s="50">
        <v>1</v>
      </c>
      <c r="F429" s="50" t="s">
        <v>309</v>
      </c>
      <c r="G429" s="50">
        <v>4</v>
      </c>
      <c r="K429" s="50" t="s">
        <v>109</v>
      </c>
      <c r="Q429" s="11"/>
    </row>
    <row r="430" spans="1:17" s="50" customFormat="1" x14ac:dyDescent="0.3">
      <c r="A430" s="50" t="s">
        <v>276</v>
      </c>
      <c r="B430" s="50" t="s">
        <v>743</v>
      </c>
      <c r="C430" s="50">
        <v>5</v>
      </c>
      <c r="D430" s="50" t="s">
        <v>401</v>
      </c>
      <c r="E430" s="50">
        <v>1</v>
      </c>
      <c r="F430" s="50" t="s">
        <v>401</v>
      </c>
      <c r="G430" s="50">
        <v>5</v>
      </c>
      <c r="K430" s="50" t="s">
        <v>109</v>
      </c>
      <c r="Q430" s="11"/>
    </row>
    <row r="431" spans="1:17" s="50" customFormat="1" x14ac:dyDescent="0.3">
      <c r="A431" s="50" t="s">
        <v>276</v>
      </c>
      <c r="B431" s="50" t="s">
        <v>743</v>
      </c>
      <c r="C431" s="50">
        <v>6</v>
      </c>
      <c r="D431" s="50" t="s">
        <v>912</v>
      </c>
      <c r="E431" s="50">
        <v>1</v>
      </c>
      <c r="F431" s="50" t="s">
        <v>913</v>
      </c>
      <c r="G431" s="50">
        <v>6</v>
      </c>
      <c r="K431" s="50" t="s">
        <v>109</v>
      </c>
      <c r="Q431" s="11"/>
    </row>
    <row r="432" spans="1:17" s="50" customFormat="1" x14ac:dyDescent="0.3">
      <c r="A432" s="50" t="s">
        <v>277</v>
      </c>
      <c r="B432" s="50" t="s">
        <v>744</v>
      </c>
      <c r="C432" s="50">
        <v>1</v>
      </c>
      <c r="D432" s="50" t="s">
        <v>2</v>
      </c>
      <c r="E432" s="50">
        <v>1</v>
      </c>
      <c r="F432" s="50" t="s">
        <v>11</v>
      </c>
      <c r="G432" s="50">
        <v>1</v>
      </c>
      <c r="K432" s="50" t="s">
        <v>109</v>
      </c>
      <c r="Q432" s="11"/>
    </row>
    <row r="433" spans="1:17" s="50" customFormat="1" x14ac:dyDescent="0.3">
      <c r="A433" s="50" t="s">
        <v>277</v>
      </c>
      <c r="B433" s="50" t="s">
        <v>744</v>
      </c>
      <c r="C433" s="50">
        <v>2</v>
      </c>
      <c r="D433" s="50" t="s">
        <v>3</v>
      </c>
      <c r="E433" s="50">
        <v>1</v>
      </c>
      <c r="F433" s="50" t="s">
        <v>305</v>
      </c>
      <c r="G433" s="50">
        <v>2</v>
      </c>
      <c r="K433" s="50" t="s">
        <v>109</v>
      </c>
      <c r="Q433" s="11"/>
    </row>
    <row r="434" spans="1:17" s="50" customFormat="1" x14ac:dyDescent="0.3">
      <c r="A434" s="50" t="s">
        <v>277</v>
      </c>
      <c r="B434" s="50" t="s">
        <v>744</v>
      </c>
      <c r="C434" s="50">
        <v>3</v>
      </c>
      <c r="D434" s="50" t="s">
        <v>111</v>
      </c>
      <c r="E434" s="50">
        <v>1</v>
      </c>
      <c r="F434" s="50" t="s">
        <v>12</v>
      </c>
      <c r="G434" s="50">
        <v>3</v>
      </c>
      <c r="H434" s="50" t="s">
        <v>982</v>
      </c>
      <c r="I434" s="50" t="s">
        <v>1036</v>
      </c>
      <c r="J434" s="50">
        <v>1</v>
      </c>
      <c r="K434" s="50" t="s">
        <v>109</v>
      </c>
      <c r="M434" s="50" t="s">
        <v>12</v>
      </c>
      <c r="N434" s="50" t="s">
        <v>122</v>
      </c>
      <c r="O434" s="50" t="s">
        <v>661</v>
      </c>
      <c r="P434" s="50" t="s">
        <v>982</v>
      </c>
      <c r="Q434" s="11"/>
    </row>
    <row r="435" spans="1:17" s="50" customFormat="1" x14ac:dyDescent="0.3">
      <c r="A435" s="50" t="s">
        <v>277</v>
      </c>
      <c r="B435" s="50" t="s">
        <v>744</v>
      </c>
      <c r="C435" s="50">
        <v>4</v>
      </c>
      <c r="D435" s="50" t="s">
        <v>309</v>
      </c>
      <c r="E435" s="50">
        <v>1</v>
      </c>
      <c r="F435" s="50" t="s">
        <v>309</v>
      </c>
      <c r="G435" s="50">
        <v>4</v>
      </c>
      <c r="K435" s="50" t="s">
        <v>109</v>
      </c>
      <c r="Q435" s="11"/>
    </row>
    <row r="436" spans="1:17" s="50" customFormat="1" x14ac:dyDescent="0.3">
      <c r="A436" s="50" t="s">
        <v>277</v>
      </c>
      <c r="B436" s="50" t="s">
        <v>744</v>
      </c>
      <c r="C436" s="50">
        <v>5</v>
      </c>
      <c r="D436" s="50" t="s">
        <v>401</v>
      </c>
      <c r="E436" s="50">
        <v>1</v>
      </c>
      <c r="F436" s="50" t="s">
        <v>401</v>
      </c>
      <c r="G436" s="50">
        <v>5</v>
      </c>
      <c r="K436" s="50" t="s">
        <v>109</v>
      </c>
      <c r="Q436" s="11"/>
    </row>
    <row r="437" spans="1:17" s="50" customFormat="1" x14ac:dyDescent="0.3">
      <c r="A437" s="50" t="s">
        <v>277</v>
      </c>
      <c r="B437" s="50" t="s">
        <v>744</v>
      </c>
      <c r="C437" s="50">
        <v>6</v>
      </c>
      <c r="D437" s="50" t="s">
        <v>912</v>
      </c>
      <c r="E437" s="50">
        <v>1</v>
      </c>
      <c r="F437" s="50" t="s">
        <v>913</v>
      </c>
      <c r="G437" s="50">
        <v>6</v>
      </c>
      <c r="K437" s="50" t="s">
        <v>109</v>
      </c>
      <c r="Q437" s="11"/>
    </row>
    <row r="438" spans="1:17" s="50" customFormat="1" x14ac:dyDescent="0.3">
      <c r="A438" s="50" t="s">
        <v>278</v>
      </c>
      <c r="B438" s="50" t="s">
        <v>745</v>
      </c>
      <c r="C438" s="50">
        <v>1</v>
      </c>
      <c r="D438" s="50" t="s">
        <v>2</v>
      </c>
      <c r="E438" s="50">
        <v>1</v>
      </c>
      <c r="F438" s="50" t="s">
        <v>11</v>
      </c>
      <c r="G438" s="50">
        <v>1</v>
      </c>
      <c r="K438" s="50" t="s">
        <v>109</v>
      </c>
      <c r="Q438" s="11"/>
    </row>
    <row r="439" spans="1:17" s="50" customFormat="1" x14ac:dyDescent="0.3">
      <c r="A439" s="50" t="s">
        <v>278</v>
      </c>
      <c r="B439" s="50" t="s">
        <v>745</v>
      </c>
      <c r="C439" s="50">
        <v>2</v>
      </c>
      <c r="D439" s="50" t="s">
        <v>3</v>
      </c>
      <c r="E439" s="50">
        <v>1</v>
      </c>
      <c r="F439" s="50" t="s">
        <v>305</v>
      </c>
      <c r="G439" s="50">
        <v>2</v>
      </c>
      <c r="K439" s="50" t="s">
        <v>109</v>
      </c>
      <c r="Q439" s="11"/>
    </row>
    <row r="440" spans="1:17" s="50" customFormat="1" x14ac:dyDescent="0.3">
      <c r="A440" s="50" t="s">
        <v>278</v>
      </c>
      <c r="B440" s="50" t="s">
        <v>745</v>
      </c>
      <c r="C440" s="50">
        <v>3</v>
      </c>
      <c r="D440" s="50" t="s">
        <v>111</v>
      </c>
      <c r="E440" s="50">
        <v>1</v>
      </c>
      <c r="F440" s="50" t="s">
        <v>12</v>
      </c>
      <c r="G440" s="50">
        <v>3</v>
      </c>
      <c r="H440" s="50" t="s">
        <v>983</v>
      </c>
      <c r="I440" s="50" t="s">
        <v>1037</v>
      </c>
      <c r="J440" s="50">
        <v>1</v>
      </c>
      <c r="K440" s="50" t="s">
        <v>109</v>
      </c>
      <c r="M440" s="50" t="s">
        <v>12</v>
      </c>
      <c r="N440" s="50" t="s">
        <v>122</v>
      </c>
      <c r="O440" s="50" t="s">
        <v>662</v>
      </c>
      <c r="P440" s="50" t="s">
        <v>983</v>
      </c>
      <c r="Q440" s="11"/>
    </row>
    <row r="441" spans="1:17" s="50" customFormat="1" x14ac:dyDescent="0.3">
      <c r="A441" s="50" t="s">
        <v>278</v>
      </c>
      <c r="B441" s="50" t="s">
        <v>745</v>
      </c>
      <c r="C441" s="50">
        <v>4</v>
      </c>
      <c r="D441" s="50" t="s">
        <v>309</v>
      </c>
      <c r="E441" s="50">
        <v>1</v>
      </c>
      <c r="F441" s="50" t="s">
        <v>309</v>
      </c>
      <c r="G441" s="50">
        <v>4</v>
      </c>
      <c r="K441" s="50" t="s">
        <v>109</v>
      </c>
      <c r="Q441" s="11"/>
    </row>
    <row r="442" spans="1:17" s="50" customFormat="1" x14ac:dyDescent="0.3">
      <c r="A442" s="50" t="s">
        <v>278</v>
      </c>
      <c r="B442" s="50" t="s">
        <v>745</v>
      </c>
      <c r="C442" s="50">
        <v>5</v>
      </c>
      <c r="D442" s="50" t="s">
        <v>401</v>
      </c>
      <c r="E442" s="50">
        <v>1</v>
      </c>
      <c r="F442" s="50" t="s">
        <v>401</v>
      </c>
      <c r="G442" s="50">
        <v>5</v>
      </c>
      <c r="K442" s="50" t="s">
        <v>109</v>
      </c>
      <c r="Q442" s="11"/>
    </row>
    <row r="443" spans="1:17" s="50" customFormat="1" x14ac:dyDescent="0.3">
      <c r="A443" s="50" t="s">
        <v>278</v>
      </c>
      <c r="B443" s="50" t="s">
        <v>745</v>
      </c>
      <c r="C443" s="50">
        <v>6</v>
      </c>
      <c r="D443" s="50" t="s">
        <v>912</v>
      </c>
      <c r="E443" s="50">
        <v>1</v>
      </c>
      <c r="F443" s="50" t="s">
        <v>913</v>
      </c>
      <c r="G443" s="50">
        <v>6</v>
      </c>
      <c r="K443" s="50" t="s">
        <v>109</v>
      </c>
      <c r="Q443" s="11"/>
    </row>
    <row r="444" spans="1:17" s="50" customFormat="1" x14ac:dyDescent="0.3">
      <c r="A444" s="50" t="s">
        <v>279</v>
      </c>
      <c r="B444" s="50" t="s">
        <v>746</v>
      </c>
      <c r="C444" s="50">
        <v>1</v>
      </c>
      <c r="D444" s="50" t="s">
        <v>2</v>
      </c>
      <c r="E444" s="50">
        <v>1</v>
      </c>
      <c r="F444" s="50" t="s">
        <v>11</v>
      </c>
      <c r="G444" s="50">
        <v>1</v>
      </c>
      <c r="K444" s="50" t="s">
        <v>109</v>
      </c>
      <c r="Q444" s="11"/>
    </row>
    <row r="445" spans="1:17" s="50" customFormat="1" x14ac:dyDescent="0.3">
      <c r="A445" s="50" t="s">
        <v>279</v>
      </c>
      <c r="B445" s="50" t="s">
        <v>746</v>
      </c>
      <c r="C445" s="50">
        <v>2</v>
      </c>
      <c r="D445" s="50" t="s">
        <v>3</v>
      </c>
      <c r="E445" s="50">
        <v>1</v>
      </c>
      <c r="F445" s="50" t="s">
        <v>305</v>
      </c>
      <c r="G445" s="50">
        <v>2</v>
      </c>
      <c r="K445" s="50" t="s">
        <v>109</v>
      </c>
      <c r="Q445" s="11"/>
    </row>
    <row r="446" spans="1:17" s="50" customFormat="1" x14ac:dyDescent="0.3">
      <c r="A446" s="50" t="s">
        <v>279</v>
      </c>
      <c r="B446" s="50" t="s">
        <v>746</v>
      </c>
      <c r="C446" s="50">
        <v>3</v>
      </c>
      <c r="D446" s="50" t="s">
        <v>111</v>
      </c>
      <c r="E446" s="50">
        <v>1</v>
      </c>
      <c r="F446" s="50" t="s">
        <v>12</v>
      </c>
      <c r="G446" s="50">
        <v>3</v>
      </c>
      <c r="H446" s="50" t="s">
        <v>984</v>
      </c>
      <c r="I446" s="50" t="s">
        <v>1038</v>
      </c>
      <c r="J446" s="50">
        <v>1</v>
      </c>
      <c r="K446" s="50" t="s">
        <v>109</v>
      </c>
      <c r="M446" s="50" t="s">
        <v>12</v>
      </c>
      <c r="N446" s="50" t="s">
        <v>122</v>
      </c>
      <c r="O446" s="50" t="s">
        <v>663</v>
      </c>
      <c r="P446" s="50" t="s">
        <v>984</v>
      </c>
      <c r="Q446" s="11"/>
    </row>
    <row r="447" spans="1:17" s="50" customFormat="1" x14ac:dyDescent="0.3">
      <c r="A447" s="50" t="s">
        <v>279</v>
      </c>
      <c r="B447" s="50" t="s">
        <v>746</v>
      </c>
      <c r="C447" s="50">
        <v>4</v>
      </c>
      <c r="D447" s="50" t="s">
        <v>309</v>
      </c>
      <c r="E447" s="50">
        <v>1</v>
      </c>
      <c r="F447" s="50" t="s">
        <v>309</v>
      </c>
      <c r="G447" s="50">
        <v>4</v>
      </c>
      <c r="K447" s="50" t="s">
        <v>109</v>
      </c>
      <c r="Q447" s="11"/>
    </row>
    <row r="448" spans="1:17" s="50" customFormat="1" x14ac:dyDescent="0.3">
      <c r="A448" s="50" t="s">
        <v>279</v>
      </c>
      <c r="B448" s="50" t="s">
        <v>746</v>
      </c>
      <c r="C448" s="50">
        <v>5</v>
      </c>
      <c r="D448" s="50" t="s">
        <v>401</v>
      </c>
      <c r="E448" s="50">
        <v>1</v>
      </c>
      <c r="F448" s="50" t="s">
        <v>401</v>
      </c>
      <c r="G448" s="50">
        <v>5</v>
      </c>
      <c r="K448" s="50" t="s">
        <v>109</v>
      </c>
      <c r="Q448" s="11"/>
    </row>
    <row r="449" spans="1:17" s="50" customFormat="1" x14ac:dyDescent="0.3">
      <c r="A449" s="50" t="s">
        <v>279</v>
      </c>
      <c r="B449" s="50" t="s">
        <v>746</v>
      </c>
      <c r="C449" s="50">
        <v>6</v>
      </c>
      <c r="D449" s="50" t="s">
        <v>912</v>
      </c>
      <c r="E449" s="50">
        <v>1</v>
      </c>
      <c r="F449" s="50" t="s">
        <v>913</v>
      </c>
      <c r="G449" s="50">
        <v>6</v>
      </c>
      <c r="K449" s="50" t="s">
        <v>109</v>
      </c>
      <c r="Q449" s="11"/>
    </row>
    <row r="450" spans="1:17" s="50" customFormat="1" x14ac:dyDescent="0.3">
      <c r="A450" s="50" t="s">
        <v>153</v>
      </c>
      <c r="B450" s="50" t="s">
        <v>145</v>
      </c>
      <c r="C450" s="50">
        <v>2</v>
      </c>
      <c r="D450" s="50" t="s">
        <v>4</v>
      </c>
      <c r="E450" s="50">
        <v>1</v>
      </c>
      <c r="F450" s="50" t="s">
        <v>341</v>
      </c>
      <c r="G450" s="50">
        <v>1</v>
      </c>
      <c r="K450" s="50" t="s">
        <v>109</v>
      </c>
      <c r="Q450" s="11"/>
    </row>
    <row r="451" spans="1:17" s="50" customFormat="1" x14ac:dyDescent="0.3">
      <c r="A451" s="50" t="s">
        <v>153</v>
      </c>
      <c r="B451" s="50" t="s">
        <v>145</v>
      </c>
      <c r="C451" s="50">
        <v>3</v>
      </c>
      <c r="D451" s="50" t="s">
        <v>19</v>
      </c>
      <c r="E451" s="50">
        <v>1</v>
      </c>
      <c r="F451" s="50" t="s">
        <v>19</v>
      </c>
      <c r="G451" s="50">
        <v>2</v>
      </c>
      <c r="K451" s="50" t="s">
        <v>109</v>
      </c>
      <c r="Q451" s="11"/>
    </row>
    <row r="452" spans="1:17" s="50" customFormat="1" x14ac:dyDescent="0.3">
      <c r="A452" s="50" t="s">
        <v>153</v>
      </c>
      <c r="B452" s="50" t="s">
        <v>145</v>
      </c>
      <c r="C452" s="50">
        <v>4</v>
      </c>
      <c r="D452" s="50" t="s">
        <v>2</v>
      </c>
      <c r="E452" s="50">
        <v>1</v>
      </c>
      <c r="F452" s="50" t="s">
        <v>11</v>
      </c>
      <c r="G452" s="50">
        <v>6</v>
      </c>
      <c r="K452" s="50" t="s">
        <v>109</v>
      </c>
      <c r="Q452" s="11"/>
    </row>
    <row r="453" spans="1:17" s="50" customFormat="1" x14ac:dyDescent="0.3">
      <c r="A453" s="50" t="s">
        <v>153</v>
      </c>
      <c r="B453" s="50" t="s">
        <v>145</v>
      </c>
      <c r="C453" s="50">
        <v>5</v>
      </c>
      <c r="D453" s="50" t="s">
        <v>3</v>
      </c>
      <c r="E453" s="50">
        <v>1</v>
      </c>
      <c r="F453" s="50" t="s">
        <v>305</v>
      </c>
      <c r="G453" s="50">
        <v>7</v>
      </c>
      <c r="K453" s="50" t="s">
        <v>109</v>
      </c>
      <c r="Q453" s="11"/>
    </row>
    <row r="454" spans="1:17" s="50" customFormat="1" x14ac:dyDescent="0.3">
      <c r="A454" s="50" t="s">
        <v>153</v>
      </c>
      <c r="B454" s="50" t="s">
        <v>145</v>
      </c>
      <c r="C454" s="50">
        <v>7</v>
      </c>
      <c r="D454" s="50" t="s">
        <v>326</v>
      </c>
      <c r="E454" s="50">
        <v>1</v>
      </c>
      <c r="F454" s="50" t="s">
        <v>12</v>
      </c>
      <c r="G454" s="50">
        <v>8</v>
      </c>
      <c r="K454" s="50" t="s">
        <v>109</v>
      </c>
      <c r="Q454" s="11"/>
    </row>
    <row r="455" spans="1:17" s="50" customFormat="1" x14ac:dyDescent="0.3">
      <c r="A455" s="50" t="s">
        <v>153</v>
      </c>
      <c r="B455" s="50" t="s">
        <v>145</v>
      </c>
      <c r="C455" s="50">
        <v>11</v>
      </c>
      <c r="D455" s="50" t="s">
        <v>330</v>
      </c>
      <c r="E455" s="50">
        <v>1</v>
      </c>
      <c r="F455" s="50" t="s">
        <v>342</v>
      </c>
      <c r="G455" s="50">
        <v>9</v>
      </c>
      <c r="K455" s="50" t="s">
        <v>109</v>
      </c>
      <c r="Q455" s="11"/>
    </row>
    <row r="456" spans="1:17" s="50" customFormat="1" x14ac:dyDescent="0.3">
      <c r="A456" s="50" t="s">
        <v>153</v>
      </c>
      <c r="B456" s="50" t="s">
        <v>145</v>
      </c>
      <c r="C456" s="50">
        <v>12</v>
      </c>
      <c r="D456" s="50" t="s">
        <v>331</v>
      </c>
      <c r="E456" s="50">
        <v>1</v>
      </c>
      <c r="F456" s="50" t="s">
        <v>336</v>
      </c>
      <c r="G456" s="50">
        <v>10</v>
      </c>
      <c r="K456" s="50" t="s">
        <v>109</v>
      </c>
      <c r="Q456" s="11"/>
    </row>
    <row r="457" spans="1:17" s="50" customFormat="1" x14ac:dyDescent="0.3">
      <c r="A457" s="50" t="s">
        <v>153</v>
      </c>
      <c r="B457" s="50" t="s">
        <v>145</v>
      </c>
      <c r="C457" s="50">
        <v>13</v>
      </c>
      <c r="D457" s="50" t="s">
        <v>332</v>
      </c>
      <c r="E457" s="50">
        <v>1</v>
      </c>
      <c r="F457" s="50" t="s">
        <v>337</v>
      </c>
      <c r="G457" s="50">
        <v>11</v>
      </c>
      <c r="K457" s="50" t="s">
        <v>109</v>
      </c>
      <c r="Q457" s="11"/>
    </row>
    <row r="458" spans="1:17" s="50" customFormat="1" x14ac:dyDescent="0.3">
      <c r="A458" s="50" t="s">
        <v>153</v>
      </c>
      <c r="B458" s="50" t="s">
        <v>145</v>
      </c>
      <c r="C458" s="50">
        <v>14</v>
      </c>
      <c r="D458" s="50" t="s">
        <v>333</v>
      </c>
      <c r="E458" s="50">
        <v>1</v>
      </c>
      <c r="F458" s="50" t="s">
        <v>340</v>
      </c>
      <c r="G458" s="50">
        <v>4</v>
      </c>
      <c r="K458" s="50" t="s">
        <v>109</v>
      </c>
      <c r="Q458" s="11"/>
    </row>
    <row r="459" spans="1:17" s="50" customFormat="1" x14ac:dyDescent="0.3">
      <c r="A459" s="50" t="s">
        <v>153</v>
      </c>
      <c r="B459" s="50" t="s">
        <v>145</v>
      </c>
      <c r="C459" s="50">
        <v>15</v>
      </c>
      <c r="D459" s="50" t="s">
        <v>334</v>
      </c>
      <c r="E459" s="50">
        <v>1</v>
      </c>
      <c r="F459" s="50" t="s">
        <v>339</v>
      </c>
      <c r="G459" s="50">
        <v>5</v>
      </c>
      <c r="K459" s="50" t="s">
        <v>109</v>
      </c>
      <c r="Q459" s="11"/>
    </row>
    <row r="460" spans="1:17" s="50" customFormat="1" x14ac:dyDescent="0.3">
      <c r="A460" s="50" t="s">
        <v>153</v>
      </c>
      <c r="B460" s="50" t="s">
        <v>145</v>
      </c>
      <c r="C460" s="50">
        <v>16</v>
      </c>
      <c r="D460" s="50" t="s">
        <v>113</v>
      </c>
      <c r="E460" s="50">
        <v>1</v>
      </c>
      <c r="F460" s="50" t="s">
        <v>338</v>
      </c>
      <c r="G460" s="50">
        <v>3</v>
      </c>
      <c r="H460" s="50" t="s">
        <v>851</v>
      </c>
      <c r="I460" s="50" t="s">
        <v>485</v>
      </c>
      <c r="J460" s="50">
        <v>1</v>
      </c>
      <c r="K460" s="50" t="s">
        <v>109</v>
      </c>
      <c r="M460" s="50" t="s">
        <v>113</v>
      </c>
      <c r="N460" s="50" t="s">
        <v>547</v>
      </c>
      <c r="O460" s="50" t="s">
        <v>584</v>
      </c>
      <c r="P460" s="50" t="s">
        <v>851</v>
      </c>
      <c r="Q460" s="11"/>
    </row>
    <row r="461" spans="1:17" s="50" customFormat="1" x14ac:dyDescent="0.3">
      <c r="A461" s="50" t="s">
        <v>153</v>
      </c>
      <c r="B461" s="50" t="s">
        <v>145</v>
      </c>
      <c r="C461" s="50">
        <v>16</v>
      </c>
      <c r="D461" s="50" t="s">
        <v>113</v>
      </c>
      <c r="E461" s="50">
        <v>1</v>
      </c>
      <c r="F461" s="50" t="s">
        <v>338</v>
      </c>
      <c r="G461" s="50">
        <v>3</v>
      </c>
      <c r="H461" s="50" t="s">
        <v>851</v>
      </c>
      <c r="I461" s="50" t="s">
        <v>485</v>
      </c>
      <c r="J461" s="50">
        <v>1</v>
      </c>
      <c r="K461" s="50" t="s">
        <v>109</v>
      </c>
      <c r="M461" s="50" t="s">
        <v>113</v>
      </c>
      <c r="N461" s="50" t="s">
        <v>548</v>
      </c>
      <c r="O461" s="50" t="s">
        <v>585</v>
      </c>
      <c r="P461" s="50" t="s">
        <v>851</v>
      </c>
      <c r="Q461" s="11"/>
    </row>
    <row r="462" spans="1:17" s="50" customFormat="1" x14ac:dyDescent="0.3">
      <c r="A462" s="50" t="s">
        <v>153</v>
      </c>
      <c r="B462" s="50" t="s">
        <v>145</v>
      </c>
      <c r="C462" s="50">
        <v>16</v>
      </c>
      <c r="D462" s="50" t="s">
        <v>113</v>
      </c>
      <c r="E462" s="50">
        <v>1</v>
      </c>
      <c r="F462" s="50" t="s">
        <v>338</v>
      </c>
      <c r="G462" s="50">
        <v>3</v>
      </c>
      <c r="H462" s="50" t="s">
        <v>851</v>
      </c>
      <c r="I462" s="50" t="s">
        <v>485</v>
      </c>
      <c r="J462" s="50">
        <v>1</v>
      </c>
      <c r="K462" s="50" t="s">
        <v>109</v>
      </c>
      <c r="M462" s="50" t="s">
        <v>113</v>
      </c>
      <c r="N462" s="50" t="s">
        <v>549</v>
      </c>
      <c r="O462" s="50" t="s">
        <v>586</v>
      </c>
      <c r="P462" s="50" t="s">
        <v>851</v>
      </c>
      <c r="Q462" s="11"/>
    </row>
    <row r="463" spans="1:17" s="50" customFormat="1" x14ac:dyDescent="0.3">
      <c r="A463" s="50" t="s">
        <v>153</v>
      </c>
      <c r="B463" s="50" t="s">
        <v>145</v>
      </c>
      <c r="C463" s="50">
        <v>16</v>
      </c>
      <c r="D463" s="50" t="s">
        <v>113</v>
      </c>
      <c r="E463" s="50">
        <v>1</v>
      </c>
      <c r="F463" s="50" t="s">
        <v>338</v>
      </c>
      <c r="G463" s="50">
        <v>3</v>
      </c>
      <c r="H463" s="50" t="s">
        <v>851</v>
      </c>
      <c r="I463" s="50" t="s">
        <v>485</v>
      </c>
      <c r="J463" s="50">
        <v>1</v>
      </c>
      <c r="K463" s="50" t="s">
        <v>109</v>
      </c>
      <c r="M463" s="50" t="s">
        <v>113</v>
      </c>
      <c r="N463" s="50" t="s">
        <v>550</v>
      </c>
      <c r="O463" s="50" t="s">
        <v>587</v>
      </c>
      <c r="P463" s="50" t="s">
        <v>851</v>
      </c>
      <c r="Q463" s="11"/>
    </row>
    <row r="464" spans="1:17" s="50" customFormat="1" x14ac:dyDescent="0.3">
      <c r="A464" s="50" t="s">
        <v>153</v>
      </c>
      <c r="B464" s="50" t="s">
        <v>145</v>
      </c>
      <c r="C464" s="50">
        <v>16</v>
      </c>
      <c r="D464" s="50" t="s">
        <v>113</v>
      </c>
      <c r="E464" s="50">
        <v>1</v>
      </c>
      <c r="F464" s="50" t="s">
        <v>338</v>
      </c>
      <c r="G464" s="50">
        <v>3</v>
      </c>
      <c r="H464" s="50" t="s">
        <v>851</v>
      </c>
      <c r="I464" s="50" t="s">
        <v>485</v>
      </c>
      <c r="J464" s="50">
        <v>1</v>
      </c>
      <c r="K464" s="50" t="s">
        <v>109</v>
      </c>
      <c r="M464" s="50" t="s">
        <v>113</v>
      </c>
      <c r="N464" s="50" t="s">
        <v>551</v>
      </c>
      <c r="O464" s="50" t="s">
        <v>134</v>
      </c>
      <c r="P464" s="50" t="s">
        <v>851</v>
      </c>
      <c r="Q464" s="11"/>
    </row>
    <row r="465" spans="1:17" s="50" customFormat="1" x14ac:dyDescent="0.3">
      <c r="A465" s="50" t="s">
        <v>153</v>
      </c>
      <c r="B465" s="50" t="s">
        <v>145</v>
      </c>
      <c r="C465" s="50">
        <v>16</v>
      </c>
      <c r="D465" s="50" t="s">
        <v>113</v>
      </c>
      <c r="E465" s="50">
        <v>1</v>
      </c>
      <c r="F465" s="50" t="s">
        <v>338</v>
      </c>
      <c r="G465" s="50">
        <v>3</v>
      </c>
      <c r="H465" s="50" t="s">
        <v>851</v>
      </c>
      <c r="I465" s="50" t="s">
        <v>485</v>
      </c>
      <c r="J465" s="50">
        <v>1</v>
      </c>
      <c r="K465" s="50" t="s">
        <v>109</v>
      </c>
      <c r="M465" s="50" t="s">
        <v>113</v>
      </c>
      <c r="N465" s="50" t="s">
        <v>583</v>
      </c>
      <c r="O465" s="50" t="s">
        <v>588</v>
      </c>
      <c r="P465" s="50" t="s">
        <v>851</v>
      </c>
      <c r="Q465" s="11"/>
    </row>
    <row r="466" spans="1:17" s="50" customFormat="1" x14ac:dyDescent="0.3">
      <c r="A466" s="50" t="s">
        <v>280</v>
      </c>
      <c r="B466" s="50" t="s">
        <v>747</v>
      </c>
      <c r="C466" s="50">
        <v>1</v>
      </c>
      <c r="D466" s="50" t="s">
        <v>2</v>
      </c>
      <c r="E466" s="50">
        <v>1</v>
      </c>
      <c r="F466" s="50" t="s">
        <v>11</v>
      </c>
      <c r="G466" s="50">
        <v>1</v>
      </c>
      <c r="K466" s="50" t="s">
        <v>109</v>
      </c>
      <c r="Q466" s="11"/>
    </row>
    <row r="467" spans="1:17" s="50" customFormat="1" x14ac:dyDescent="0.3">
      <c r="A467" s="50" t="s">
        <v>280</v>
      </c>
      <c r="B467" s="50" t="s">
        <v>747</v>
      </c>
      <c r="C467" s="50">
        <v>2</v>
      </c>
      <c r="D467" s="50" t="s">
        <v>3</v>
      </c>
      <c r="E467" s="50">
        <v>1</v>
      </c>
      <c r="F467" s="50" t="s">
        <v>305</v>
      </c>
      <c r="G467" s="50">
        <v>2</v>
      </c>
      <c r="K467" s="50" t="s">
        <v>109</v>
      </c>
      <c r="Q467" s="11"/>
    </row>
    <row r="468" spans="1:17" s="50" customFormat="1" x14ac:dyDescent="0.3">
      <c r="A468" s="50" t="s">
        <v>280</v>
      </c>
      <c r="B468" s="50" t="s">
        <v>747</v>
      </c>
      <c r="C468" s="50">
        <v>3</v>
      </c>
      <c r="D468" s="50" t="s">
        <v>111</v>
      </c>
      <c r="E468" s="50">
        <v>1</v>
      </c>
      <c r="F468" s="50" t="s">
        <v>12</v>
      </c>
      <c r="G468" s="50">
        <v>3</v>
      </c>
      <c r="H468" s="50" t="s">
        <v>985</v>
      </c>
      <c r="I468" s="50" t="s">
        <v>1039</v>
      </c>
      <c r="J468" s="50">
        <v>1</v>
      </c>
      <c r="K468" s="50" t="s">
        <v>109</v>
      </c>
      <c r="M468" s="50" t="s">
        <v>12</v>
      </c>
      <c r="N468" s="50" t="s">
        <v>122</v>
      </c>
      <c r="O468" s="50" t="s">
        <v>664</v>
      </c>
      <c r="P468" s="50" t="s">
        <v>985</v>
      </c>
      <c r="Q468" s="11"/>
    </row>
    <row r="469" spans="1:17" s="50" customFormat="1" x14ac:dyDescent="0.3">
      <c r="A469" s="50" t="s">
        <v>280</v>
      </c>
      <c r="B469" s="50" t="s">
        <v>747</v>
      </c>
      <c r="C469" s="50">
        <v>4</v>
      </c>
      <c r="D469" s="50" t="s">
        <v>309</v>
      </c>
      <c r="E469" s="50">
        <v>1</v>
      </c>
      <c r="F469" s="50" t="s">
        <v>309</v>
      </c>
      <c r="G469" s="50">
        <v>4</v>
      </c>
      <c r="K469" s="50" t="s">
        <v>109</v>
      </c>
      <c r="Q469" s="11"/>
    </row>
    <row r="470" spans="1:17" s="50" customFormat="1" x14ac:dyDescent="0.3">
      <c r="A470" s="50" t="s">
        <v>280</v>
      </c>
      <c r="B470" s="50" t="s">
        <v>747</v>
      </c>
      <c r="C470" s="50">
        <v>5</v>
      </c>
      <c r="D470" s="50" t="s">
        <v>401</v>
      </c>
      <c r="E470" s="50">
        <v>1</v>
      </c>
      <c r="F470" s="50" t="s">
        <v>401</v>
      </c>
      <c r="G470" s="50">
        <v>5</v>
      </c>
      <c r="K470" s="50" t="s">
        <v>109</v>
      </c>
      <c r="Q470" s="11"/>
    </row>
    <row r="471" spans="1:17" s="50" customFormat="1" x14ac:dyDescent="0.3">
      <c r="A471" s="50" t="s">
        <v>280</v>
      </c>
      <c r="B471" s="50" t="s">
        <v>747</v>
      </c>
      <c r="C471" s="50">
        <v>6</v>
      </c>
      <c r="D471" s="50" t="s">
        <v>912</v>
      </c>
      <c r="E471" s="50">
        <v>1</v>
      </c>
      <c r="F471" s="50" t="s">
        <v>913</v>
      </c>
      <c r="G471" s="50">
        <v>6</v>
      </c>
      <c r="K471" s="50" t="s">
        <v>109</v>
      </c>
      <c r="Q471" s="11"/>
    </row>
    <row r="472" spans="1:17" s="50" customFormat="1" x14ac:dyDescent="0.3">
      <c r="A472" s="50" t="s">
        <v>281</v>
      </c>
      <c r="B472" s="50" t="s">
        <v>748</v>
      </c>
      <c r="C472" s="50">
        <v>1</v>
      </c>
      <c r="D472" s="50" t="s">
        <v>2</v>
      </c>
      <c r="E472" s="50">
        <v>1</v>
      </c>
      <c r="F472" s="50" t="s">
        <v>11</v>
      </c>
      <c r="G472" s="50">
        <v>1</v>
      </c>
      <c r="K472" s="50" t="s">
        <v>109</v>
      </c>
      <c r="Q472" s="11"/>
    </row>
    <row r="473" spans="1:17" s="50" customFormat="1" x14ac:dyDescent="0.3">
      <c r="A473" s="50" t="s">
        <v>281</v>
      </c>
      <c r="B473" s="50" t="s">
        <v>748</v>
      </c>
      <c r="C473" s="50">
        <v>2</v>
      </c>
      <c r="D473" s="50" t="s">
        <v>3</v>
      </c>
      <c r="E473" s="50">
        <v>1</v>
      </c>
      <c r="F473" s="50" t="s">
        <v>305</v>
      </c>
      <c r="G473" s="50">
        <v>2</v>
      </c>
      <c r="K473" s="50" t="s">
        <v>109</v>
      </c>
      <c r="Q473" s="11"/>
    </row>
    <row r="474" spans="1:17" s="50" customFormat="1" x14ac:dyDescent="0.3">
      <c r="A474" s="50" t="s">
        <v>281</v>
      </c>
      <c r="B474" s="50" t="s">
        <v>748</v>
      </c>
      <c r="C474" s="50">
        <v>3</v>
      </c>
      <c r="D474" s="50" t="s">
        <v>111</v>
      </c>
      <c r="E474" s="50">
        <v>1</v>
      </c>
      <c r="F474" s="50" t="s">
        <v>12</v>
      </c>
      <c r="G474" s="50">
        <v>3</v>
      </c>
      <c r="H474" s="50" t="s">
        <v>986</v>
      </c>
      <c r="I474" s="50" t="s">
        <v>1040</v>
      </c>
      <c r="J474" s="50">
        <v>1</v>
      </c>
      <c r="K474" s="50" t="s">
        <v>109</v>
      </c>
      <c r="M474" s="50" t="s">
        <v>12</v>
      </c>
      <c r="N474" s="50" t="s">
        <v>122</v>
      </c>
      <c r="O474" s="50" t="s">
        <v>665</v>
      </c>
      <c r="P474" s="50" t="s">
        <v>986</v>
      </c>
      <c r="Q474" s="11"/>
    </row>
    <row r="475" spans="1:17" s="50" customFormat="1" x14ac:dyDescent="0.3">
      <c r="A475" s="50" t="s">
        <v>281</v>
      </c>
      <c r="B475" s="50" t="s">
        <v>748</v>
      </c>
      <c r="C475" s="50">
        <v>4</v>
      </c>
      <c r="D475" s="50" t="s">
        <v>309</v>
      </c>
      <c r="E475" s="50">
        <v>1</v>
      </c>
      <c r="F475" s="50" t="s">
        <v>309</v>
      </c>
      <c r="G475" s="50">
        <v>4</v>
      </c>
      <c r="K475" s="50" t="s">
        <v>109</v>
      </c>
      <c r="Q475" s="11"/>
    </row>
    <row r="476" spans="1:17" s="50" customFormat="1" x14ac:dyDescent="0.3">
      <c r="A476" s="50" t="s">
        <v>281</v>
      </c>
      <c r="B476" s="50" t="s">
        <v>748</v>
      </c>
      <c r="C476" s="50">
        <v>5</v>
      </c>
      <c r="D476" s="50" t="s">
        <v>401</v>
      </c>
      <c r="E476" s="50">
        <v>1</v>
      </c>
      <c r="F476" s="50" t="s">
        <v>401</v>
      </c>
      <c r="G476" s="50">
        <v>5</v>
      </c>
      <c r="K476" s="50" t="s">
        <v>109</v>
      </c>
      <c r="Q476" s="11"/>
    </row>
    <row r="477" spans="1:17" s="50" customFormat="1" x14ac:dyDescent="0.3">
      <c r="A477" s="50" t="s">
        <v>281</v>
      </c>
      <c r="B477" s="50" t="s">
        <v>748</v>
      </c>
      <c r="C477" s="50">
        <v>6</v>
      </c>
      <c r="D477" s="50" t="s">
        <v>912</v>
      </c>
      <c r="E477" s="50">
        <v>1</v>
      </c>
      <c r="F477" s="50" t="s">
        <v>913</v>
      </c>
      <c r="G477" s="50">
        <v>6</v>
      </c>
      <c r="K477" s="50" t="s">
        <v>109</v>
      </c>
      <c r="Q477" s="11"/>
    </row>
    <row r="478" spans="1:17" s="50" customFormat="1" x14ac:dyDescent="0.3">
      <c r="A478" s="50" t="s">
        <v>282</v>
      </c>
      <c r="B478" s="50" t="s">
        <v>749</v>
      </c>
      <c r="C478" s="50">
        <v>1</v>
      </c>
      <c r="D478" s="50" t="s">
        <v>2</v>
      </c>
      <c r="E478" s="50">
        <v>1</v>
      </c>
      <c r="F478" s="50" t="s">
        <v>11</v>
      </c>
      <c r="G478" s="50">
        <v>1</v>
      </c>
      <c r="K478" s="50" t="s">
        <v>109</v>
      </c>
      <c r="Q478" s="11"/>
    </row>
    <row r="479" spans="1:17" s="50" customFormat="1" x14ac:dyDescent="0.3">
      <c r="A479" s="50" t="s">
        <v>282</v>
      </c>
      <c r="B479" s="50" t="s">
        <v>749</v>
      </c>
      <c r="C479" s="50">
        <v>2</v>
      </c>
      <c r="D479" s="50" t="s">
        <v>3</v>
      </c>
      <c r="E479" s="50">
        <v>1</v>
      </c>
      <c r="F479" s="50" t="s">
        <v>305</v>
      </c>
      <c r="G479" s="50">
        <v>2</v>
      </c>
      <c r="K479" s="50" t="s">
        <v>109</v>
      </c>
      <c r="Q479" s="11"/>
    </row>
    <row r="480" spans="1:17" s="50" customFormat="1" x14ac:dyDescent="0.3">
      <c r="A480" s="50" t="s">
        <v>282</v>
      </c>
      <c r="B480" s="50" t="s">
        <v>749</v>
      </c>
      <c r="C480" s="50">
        <v>3</v>
      </c>
      <c r="D480" s="50" t="s">
        <v>111</v>
      </c>
      <c r="E480" s="50">
        <v>1</v>
      </c>
      <c r="F480" s="50" t="s">
        <v>12</v>
      </c>
      <c r="G480" s="50">
        <v>3</v>
      </c>
      <c r="H480" s="50" t="s">
        <v>987</v>
      </c>
      <c r="I480" s="50" t="s">
        <v>1041</v>
      </c>
      <c r="J480" s="50">
        <v>1</v>
      </c>
      <c r="K480" s="50" t="s">
        <v>109</v>
      </c>
      <c r="M480" s="50" t="s">
        <v>12</v>
      </c>
      <c r="N480" s="50" t="s">
        <v>122</v>
      </c>
      <c r="O480" s="50" t="s">
        <v>100</v>
      </c>
      <c r="P480" s="50" t="s">
        <v>987</v>
      </c>
      <c r="Q480" s="11"/>
    </row>
    <row r="481" spans="1:17" s="50" customFormat="1" x14ac:dyDescent="0.3">
      <c r="A481" s="50" t="s">
        <v>282</v>
      </c>
      <c r="B481" s="50" t="s">
        <v>749</v>
      </c>
      <c r="C481" s="50">
        <v>4</v>
      </c>
      <c r="D481" s="50" t="s">
        <v>309</v>
      </c>
      <c r="E481" s="50">
        <v>1</v>
      </c>
      <c r="F481" s="50" t="s">
        <v>309</v>
      </c>
      <c r="G481" s="50">
        <v>4</v>
      </c>
      <c r="K481" s="50" t="s">
        <v>109</v>
      </c>
      <c r="Q481" s="11"/>
    </row>
    <row r="482" spans="1:17" s="50" customFormat="1" x14ac:dyDescent="0.3">
      <c r="A482" s="50" t="s">
        <v>282</v>
      </c>
      <c r="B482" s="50" t="s">
        <v>749</v>
      </c>
      <c r="C482" s="50">
        <v>5</v>
      </c>
      <c r="D482" s="50" t="s">
        <v>401</v>
      </c>
      <c r="E482" s="50">
        <v>1</v>
      </c>
      <c r="F482" s="50" t="s">
        <v>401</v>
      </c>
      <c r="G482" s="50">
        <v>5</v>
      </c>
      <c r="K482" s="50" t="s">
        <v>109</v>
      </c>
      <c r="Q482" s="11"/>
    </row>
    <row r="483" spans="1:17" s="50" customFormat="1" x14ac:dyDescent="0.3">
      <c r="A483" s="50" t="s">
        <v>282</v>
      </c>
      <c r="B483" s="50" t="s">
        <v>749</v>
      </c>
      <c r="C483" s="50">
        <v>6</v>
      </c>
      <c r="D483" s="50" t="s">
        <v>912</v>
      </c>
      <c r="E483" s="50">
        <v>1</v>
      </c>
      <c r="F483" s="50" t="s">
        <v>913</v>
      </c>
      <c r="G483" s="50">
        <v>6</v>
      </c>
      <c r="K483" s="50" t="s">
        <v>109</v>
      </c>
      <c r="Q483" s="11"/>
    </row>
    <row r="484" spans="1:17" s="50" customFormat="1" x14ac:dyDescent="0.3">
      <c r="A484" s="50" t="s">
        <v>283</v>
      </c>
      <c r="B484" s="50" t="s">
        <v>750</v>
      </c>
      <c r="C484" s="50">
        <v>1</v>
      </c>
      <c r="D484" s="50" t="s">
        <v>2</v>
      </c>
      <c r="E484" s="50">
        <v>1</v>
      </c>
      <c r="F484" s="50" t="s">
        <v>11</v>
      </c>
      <c r="G484" s="50">
        <v>1</v>
      </c>
      <c r="K484" s="50" t="s">
        <v>109</v>
      </c>
      <c r="Q484" s="11"/>
    </row>
    <row r="485" spans="1:17" s="50" customFormat="1" x14ac:dyDescent="0.3">
      <c r="A485" s="50" t="s">
        <v>283</v>
      </c>
      <c r="B485" s="50" t="s">
        <v>750</v>
      </c>
      <c r="C485" s="50">
        <v>2</v>
      </c>
      <c r="D485" s="50" t="s">
        <v>3</v>
      </c>
      <c r="E485" s="50">
        <v>1</v>
      </c>
      <c r="F485" s="50" t="s">
        <v>305</v>
      </c>
      <c r="G485" s="50">
        <v>2</v>
      </c>
      <c r="K485" s="50" t="s">
        <v>109</v>
      </c>
      <c r="Q485" s="11"/>
    </row>
    <row r="486" spans="1:17" s="50" customFormat="1" x14ac:dyDescent="0.3">
      <c r="A486" s="50" t="s">
        <v>283</v>
      </c>
      <c r="B486" s="50" t="s">
        <v>750</v>
      </c>
      <c r="C486" s="50">
        <v>3</v>
      </c>
      <c r="D486" s="50" t="s">
        <v>111</v>
      </c>
      <c r="E486" s="50">
        <v>1</v>
      </c>
      <c r="F486" s="50" t="s">
        <v>12</v>
      </c>
      <c r="G486" s="50">
        <v>3</v>
      </c>
      <c r="H486" s="50" t="s">
        <v>988</v>
      </c>
      <c r="I486" s="50" t="s">
        <v>1042</v>
      </c>
      <c r="J486" s="50">
        <v>1</v>
      </c>
      <c r="K486" s="50" t="s">
        <v>109</v>
      </c>
      <c r="M486" s="50" t="s">
        <v>12</v>
      </c>
      <c r="N486" s="50" t="s">
        <v>122</v>
      </c>
      <c r="O486" s="50" t="s">
        <v>101</v>
      </c>
      <c r="P486" s="50" t="s">
        <v>988</v>
      </c>
      <c r="Q486" s="11"/>
    </row>
    <row r="487" spans="1:17" s="50" customFormat="1" x14ac:dyDescent="0.3">
      <c r="A487" s="50" t="s">
        <v>283</v>
      </c>
      <c r="B487" s="50" t="s">
        <v>750</v>
      </c>
      <c r="C487" s="50">
        <v>4</v>
      </c>
      <c r="D487" s="50" t="s">
        <v>309</v>
      </c>
      <c r="E487" s="50">
        <v>1</v>
      </c>
      <c r="F487" s="50" t="s">
        <v>309</v>
      </c>
      <c r="G487" s="50">
        <v>4</v>
      </c>
      <c r="K487" s="50" t="s">
        <v>109</v>
      </c>
      <c r="Q487" s="11"/>
    </row>
    <row r="488" spans="1:17" s="50" customFormat="1" x14ac:dyDescent="0.3">
      <c r="A488" s="50" t="s">
        <v>283</v>
      </c>
      <c r="B488" s="50" t="s">
        <v>750</v>
      </c>
      <c r="C488" s="50">
        <v>5</v>
      </c>
      <c r="D488" s="50" t="s">
        <v>401</v>
      </c>
      <c r="E488" s="50">
        <v>1</v>
      </c>
      <c r="F488" s="50" t="s">
        <v>401</v>
      </c>
      <c r="G488" s="50">
        <v>5</v>
      </c>
      <c r="K488" s="50" t="s">
        <v>109</v>
      </c>
      <c r="Q488" s="11"/>
    </row>
    <row r="489" spans="1:17" s="50" customFormat="1" x14ac:dyDescent="0.3">
      <c r="A489" s="50" t="s">
        <v>283</v>
      </c>
      <c r="B489" s="50" t="s">
        <v>750</v>
      </c>
      <c r="C489" s="50">
        <v>6</v>
      </c>
      <c r="D489" s="50" t="s">
        <v>912</v>
      </c>
      <c r="E489" s="50">
        <v>1</v>
      </c>
      <c r="F489" s="50" t="s">
        <v>913</v>
      </c>
      <c r="G489" s="50">
        <v>6</v>
      </c>
      <c r="K489" s="50" t="s">
        <v>109</v>
      </c>
      <c r="Q489" s="11"/>
    </row>
    <row r="490" spans="1:17" s="50" customFormat="1" x14ac:dyDescent="0.3">
      <c r="A490" s="50" t="s">
        <v>284</v>
      </c>
      <c r="B490" s="50" t="s">
        <v>751</v>
      </c>
      <c r="C490" s="50">
        <v>1</v>
      </c>
      <c r="D490" s="50" t="s">
        <v>2</v>
      </c>
      <c r="E490" s="50">
        <v>1</v>
      </c>
      <c r="F490" s="50" t="s">
        <v>11</v>
      </c>
      <c r="G490" s="50">
        <v>1</v>
      </c>
      <c r="K490" s="50" t="s">
        <v>109</v>
      </c>
      <c r="Q490" s="11"/>
    </row>
    <row r="491" spans="1:17" s="50" customFormat="1" x14ac:dyDescent="0.3">
      <c r="A491" s="50" t="s">
        <v>284</v>
      </c>
      <c r="B491" s="50" t="s">
        <v>751</v>
      </c>
      <c r="C491" s="50">
        <v>2</v>
      </c>
      <c r="D491" s="50" t="s">
        <v>3</v>
      </c>
      <c r="E491" s="50">
        <v>1</v>
      </c>
      <c r="F491" s="50" t="s">
        <v>305</v>
      </c>
      <c r="G491" s="50">
        <v>2</v>
      </c>
      <c r="K491" s="50" t="s">
        <v>109</v>
      </c>
      <c r="Q491" s="11"/>
    </row>
    <row r="492" spans="1:17" s="50" customFormat="1" x14ac:dyDescent="0.3">
      <c r="A492" s="50" t="s">
        <v>284</v>
      </c>
      <c r="B492" s="50" t="s">
        <v>751</v>
      </c>
      <c r="C492" s="50">
        <v>3</v>
      </c>
      <c r="D492" s="50" t="s">
        <v>111</v>
      </c>
      <c r="E492" s="50">
        <v>1</v>
      </c>
      <c r="F492" s="50" t="s">
        <v>12</v>
      </c>
      <c r="G492" s="50">
        <v>3</v>
      </c>
      <c r="H492" s="50" t="s">
        <v>989</v>
      </c>
      <c r="I492" s="50" t="s">
        <v>1043</v>
      </c>
      <c r="J492" s="50">
        <v>1</v>
      </c>
      <c r="K492" s="50" t="s">
        <v>109</v>
      </c>
      <c r="M492" s="50" t="s">
        <v>12</v>
      </c>
      <c r="N492" s="50" t="s">
        <v>122</v>
      </c>
      <c r="O492" s="50" t="s">
        <v>102</v>
      </c>
      <c r="P492" s="50" t="s">
        <v>989</v>
      </c>
      <c r="Q492" s="11"/>
    </row>
    <row r="493" spans="1:17" s="50" customFormat="1" x14ac:dyDescent="0.3">
      <c r="A493" s="50" t="s">
        <v>284</v>
      </c>
      <c r="B493" s="50" t="s">
        <v>751</v>
      </c>
      <c r="C493" s="50">
        <v>4</v>
      </c>
      <c r="D493" s="50" t="s">
        <v>309</v>
      </c>
      <c r="E493" s="50">
        <v>1</v>
      </c>
      <c r="F493" s="50" t="s">
        <v>309</v>
      </c>
      <c r="G493" s="50">
        <v>4</v>
      </c>
      <c r="K493" s="50" t="s">
        <v>109</v>
      </c>
      <c r="Q493" s="11"/>
    </row>
    <row r="494" spans="1:17" s="50" customFormat="1" x14ac:dyDescent="0.3">
      <c r="A494" s="50" t="s">
        <v>284</v>
      </c>
      <c r="B494" s="50" t="s">
        <v>751</v>
      </c>
      <c r="C494" s="50">
        <v>5</v>
      </c>
      <c r="D494" s="50" t="s">
        <v>401</v>
      </c>
      <c r="E494" s="50">
        <v>1</v>
      </c>
      <c r="F494" s="50" t="s">
        <v>401</v>
      </c>
      <c r="G494" s="50">
        <v>5</v>
      </c>
      <c r="K494" s="50" t="s">
        <v>109</v>
      </c>
      <c r="Q494" s="11"/>
    </row>
    <row r="495" spans="1:17" s="50" customFormat="1" x14ac:dyDescent="0.3">
      <c r="A495" s="50" t="s">
        <v>284</v>
      </c>
      <c r="B495" s="50" t="s">
        <v>751</v>
      </c>
      <c r="C495" s="50">
        <v>6</v>
      </c>
      <c r="D495" s="50" t="s">
        <v>912</v>
      </c>
      <c r="E495" s="50">
        <v>1</v>
      </c>
      <c r="F495" s="50" t="s">
        <v>913</v>
      </c>
      <c r="G495" s="50">
        <v>6</v>
      </c>
      <c r="K495" s="50" t="s">
        <v>109</v>
      </c>
      <c r="Q495" s="11"/>
    </row>
    <row r="496" spans="1:17" s="50" customFormat="1" x14ac:dyDescent="0.3">
      <c r="A496" s="50" t="s">
        <v>285</v>
      </c>
      <c r="B496" s="50" t="s">
        <v>752</v>
      </c>
      <c r="C496" s="50">
        <v>1</v>
      </c>
      <c r="D496" s="50" t="s">
        <v>2</v>
      </c>
      <c r="E496" s="50">
        <v>1</v>
      </c>
      <c r="F496" s="50" t="s">
        <v>11</v>
      </c>
      <c r="G496" s="50">
        <v>1</v>
      </c>
      <c r="K496" s="50" t="s">
        <v>109</v>
      </c>
      <c r="Q496" s="11"/>
    </row>
    <row r="497" spans="1:17" s="50" customFormat="1" x14ac:dyDescent="0.3">
      <c r="A497" s="50" t="s">
        <v>285</v>
      </c>
      <c r="B497" s="50" t="s">
        <v>752</v>
      </c>
      <c r="C497" s="50">
        <v>2</v>
      </c>
      <c r="D497" s="50" t="s">
        <v>3</v>
      </c>
      <c r="E497" s="50">
        <v>1</v>
      </c>
      <c r="F497" s="50" t="s">
        <v>305</v>
      </c>
      <c r="G497" s="50">
        <v>2</v>
      </c>
      <c r="K497" s="50" t="s">
        <v>109</v>
      </c>
      <c r="Q497" s="11"/>
    </row>
    <row r="498" spans="1:17" s="50" customFormat="1" x14ac:dyDescent="0.3">
      <c r="A498" s="50" t="s">
        <v>285</v>
      </c>
      <c r="B498" s="50" t="s">
        <v>752</v>
      </c>
      <c r="C498" s="50">
        <v>3</v>
      </c>
      <c r="D498" s="50" t="s">
        <v>111</v>
      </c>
      <c r="E498" s="50">
        <v>1</v>
      </c>
      <c r="F498" s="50" t="s">
        <v>12</v>
      </c>
      <c r="G498" s="50">
        <v>3</v>
      </c>
      <c r="H498" s="50" t="s">
        <v>990</v>
      </c>
      <c r="I498" s="50" t="s">
        <v>1044</v>
      </c>
      <c r="J498" s="50">
        <v>1</v>
      </c>
      <c r="K498" s="50" t="s">
        <v>109</v>
      </c>
      <c r="M498" s="50" t="s">
        <v>12</v>
      </c>
      <c r="N498" s="50" t="s">
        <v>122</v>
      </c>
      <c r="O498" s="50" t="s">
        <v>659</v>
      </c>
      <c r="P498" s="50" t="s">
        <v>990</v>
      </c>
      <c r="Q498" s="11"/>
    </row>
    <row r="499" spans="1:17" s="50" customFormat="1" x14ac:dyDescent="0.3">
      <c r="A499" s="50" t="s">
        <v>285</v>
      </c>
      <c r="B499" s="50" t="s">
        <v>752</v>
      </c>
      <c r="C499" s="50">
        <v>4</v>
      </c>
      <c r="D499" s="50" t="s">
        <v>309</v>
      </c>
      <c r="E499" s="50">
        <v>1</v>
      </c>
      <c r="F499" s="50" t="s">
        <v>309</v>
      </c>
      <c r="G499" s="50">
        <v>4</v>
      </c>
      <c r="K499" s="50" t="s">
        <v>109</v>
      </c>
      <c r="Q499" s="11"/>
    </row>
    <row r="500" spans="1:17" s="50" customFormat="1" x14ac:dyDescent="0.3">
      <c r="A500" s="50" t="s">
        <v>285</v>
      </c>
      <c r="B500" s="50" t="s">
        <v>752</v>
      </c>
      <c r="C500" s="50">
        <v>5</v>
      </c>
      <c r="D500" s="50" t="s">
        <v>401</v>
      </c>
      <c r="E500" s="50">
        <v>1</v>
      </c>
      <c r="F500" s="50" t="s">
        <v>401</v>
      </c>
      <c r="G500" s="50">
        <v>5</v>
      </c>
      <c r="K500" s="50" t="s">
        <v>109</v>
      </c>
      <c r="Q500" s="11"/>
    </row>
    <row r="501" spans="1:17" s="50" customFormat="1" x14ac:dyDescent="0.3">
      <c r="A501" s="50" t="s">
        <v>285</v>
      </c>
      <c r="B501" s="50" t="s">
        <v>752</v>
      </c>
      <c r="C501" s="50">
        <v>6</v>
      </c>
      <c r="D501" s="50" t="s">
        <v>912</v>
      </c>
      <c r="E501" s="50">
        <v>1</v>
      </c>
      <c r="F501" s="50" t="s">
        <v>913</v>
      </c>
      <c r="G501" s="50">
        <v>6</v>
      </c>
      <c r="K501" s="50" t="s">
        <v>109</v>
      </c>
      <c r="Q501" s="11"/>
    </row>
    <row r="502" spans="1:17" s="50" customFormat="1" x14ac:dyDescent="0.3">
      <c r="A502" s="50" t="s">
        <v>286</v>
      </c>
      <c r="B502" s="50" t="s">
        <v>753</v>
      </c>
      <c r="C502" s="50">
        <v>1</v>
      </c>
      <c r="D502" s="50" t="s">
        <v>2</v>
      </c>
      <c r="E502" s="50">
        <v>1</v>
      </c>
      <c r="F502" s="50" t="s">
        <v>11</v>
      </c>
      <c r="G502" s="50">
        <v>1</v>
      </c>
      <c r="K502" s="50" t="s">
        <v>109</v>
      </c>
      <c r="Q502" s="11"/>
    </row>
    <row r="503" spans="1:17" s="50" customFormat="1" x14ac:dyDescent="0.3">
      <c r="A503" s="50" t="s">
        <v>286</v>
      </c>
      <c r="B503" s="50" t="s">
        <v>753</v>
      </c>
      <c r="C503" s="50">
        <v>2</v>
      </c>
      <c r="D503" s="50" t="s">
        <v>3</v>
      </c>
      <c r="E503" s="50">
        <v>1</v>
      </c>
      <c r="F503" s="50" t="s">
        <v>305</v>
      </c>
      <c r="G503" s="50">
        <v>2</v>
      </c>
      <c r="K503" s="50" t="s">
        <v>109</v>
      </c>
      <c r="Q503" s="11"/>
    </row>
    <row r="504" spans="1:17" s="50" customFormat="1" x14ac:dyDescent="0.3">
      <c r="A504" s="50" t="s">
        <v>286</v>
      </c>
      <c r="B504" s="50" t="s">
        <v>753</v>
      </c>
      <c r="C504" s="50">
        <v>3</v>
      </c>
      <c r="D504" s="50" t="s">
        <v>111</v>
      </c>
      <c r="E504" s="50">
        <v>1</v>
      </c>
      <c r="F504" s="50" t="s">
        <v>12</v>
      </c>
      <c r="G504" s="50">
        <v>3</v>
      </c>
      <c r="H504" s="50" t="s">
        <v>991</v>
      </c>
      <c r="I504" s="50" t="s">
        <v>1045</v>
      </c>
      <c r="J504" s="50">
        <v>1</v>
      </c>
      <c r="K504" s="50" t="s">
        <v>109</v>
      </c>
      <c r="M504" s="50" t="s">
        <v>12</v>
      </c>
      <c r="N504" s="50" t="s">
        <v>122</v>
      </c>
      <c r="O504" s="50" t="s">
        <v>660</v>
      </c>
      <c r="P504" s="50" t="s">
        <v>991</v>
      </c>
      <c r="Q504" s="11"/>
    </row>
    <row r="505" spans="1:17" s="50" customFormat="1" x14ac:dyDescent="0.3">
      <c r="A505" s="50" t="s">
        <v>286</v>
      </c>
      <c r="B505" s="50" t="s">
        <v>753</v>
      </c>
      <c r="C505" s="50">
        <v>4</v>
      </c>
      <c r="D505" s="50" t="s">
        <v>309</v>
      </c>
      <c r="E505" s="50">
        <v>1</v>
      </c>
      <c r="F505" s="50" t="s">
        <v>309</v>
      </c>
      <c r="G505" s="50">
        <v>4</v>
      </c>
      <c r="K505" s="50" t="s">
        <v>109</v>
      </c>
      <c r="Q505" s="11"/>
    </row>
    <row r="506" spans="1:17" s="50" customFormat="1" x14ac:dyDescent="0.3">
      <c r="A506" s="50" t="s">
        <v>286</v>
      </c>
      <c r="B506" s="50" t="s">
        <v>753</v>
      </c>
      <c r="C506" s="50">
        <v>5</v>
      </c>
      <c r="D506" s="50" t="s">
        <v>401</v>
      </c>
      <c r="E506" s="50">
        <v>1</v>
      </c>
      <c r="F506" s="50" t="s">
        <v>401</v>
      </c>
      <c r="G506" s="50">
        <v>5</v>
      </c>
      <c r="K506" s="50" t="s">
        <v>109</v>
      </c>
      <c r="Q506" s="11"/>
    </row>
    <row r="507" spans="1:17" s="50" customFormat="1" x14ac:dyDescent="0.3">
      <c r="A507" s="50" t="s">
        <v>286</v>
      </c>
      <c r="B507" s="50" t="s">
        <v>753</v>
      </c>
      <c r="C507" s="50">
        <v>6</v>
      </c>
      <c r="D507" s="50" t="s">
        <v>912</v>
      </c>
      <c r="E507" s="50">
        <v>1</v>
      </c>
      <c r="F507" s="50" t="s">
        <v>913</v>
      </c>
      <c r="G507" s="50">
        <v>6</v>
      </c>
      <c r="K507" s="50" t="s">
        <v>109</v>
      </c>
      <c r="Q507" s="11"/>
    </row>
    <row r="508" spans="1:17" s="50" customFormat="1" x14ac:dyDescent="0.3">
      <c r="A508" s="50" t="s">
        <v>287</v>
      </c>
      <c r="B508" s="50" t="s">
        <v>754</v>
      </c>
      <c r="C508" s="50">
        <v>1</v>
      </c>
      <c r="D508" s="50" t="s">
        <v>2</v>
      </c>
      <c r="E508" s="50">
        <v>1</v>
      </c>
      <c r="F508" s="50" t="s">
        <v>11</v>
      </c>
      <c r="G508" s="50">
        <v>1</v>
      </c>
      <c r="K508" s="50" t="s">
        <v>109</v>
      </c>
      <c r="Q508" s="11"/>
    </row>
    <row r="509" spans="1:17" s="50" customFormat="1" x14ac:dyDescent="0.3">
      <c r="A509" s="50" t="s">
        <v>287</v>
      </c>
      <c r="B509" s="50" t="s">
        <v>754</v>
      </c>
      <c r="C509" s="50">
        <v>2</v>
      </c>
      <c r="D509" s="50" t="s">
        <v>3</v>
      </c>
      <c r="E509" s="50">
        <v>1</v>
      </c>
      <c r="F509" s="50" t="s">
        <v>305</v>
      </c>
      <c r="G509" s="50">
        <v>2</v>
      </c>
      <c r="K509" s="50" t="s">
        <v>109</v>
      </c>
      <c r="Q509" s="11"/>
    </row>
    <row r="510" spans="1:17" s="50" customFormat="1" x14ac:dyDescent="0.3">
      <c r="A510" s="50" t="s">
        <v>287</v>
      </c>
      <c r="B510" s="50" t="s">
        <v>754</v>
      </c>
      <c r="C510" s="50">
        <v>3</v>
      </c>
      <c r="D510" s="50" t="s">
        <v>111</v>
      </c>
      <c r="E510" s="50">
        <v>1</v>
      </c>
      <c r="F510" s="50" t="s">
        <v>12</v>
      </c>
      <c r="G510" s="50">
        <v>3</v>
      </c>
      <c r="H510" s="50" t="s">
        <v>992</v>
      </c>
      <c r="I510" s="50" t="s">
        <v>1046</v>
      </c>
      <c r="J510" s="50">
        <v>1</v>
      </c>
      <c r="K510" s="50" t="s">
        <v>109</v>
      </c>
      <c r="M510" s="50" t="s">
        <v>12</v>
      </c>
      <c r="N510" s="50" t="s">
        <v>122</v>
      </c>
      <c r="O510" s="50" t="s">
        <v>661</v>
      </c>
      <c r="P510" s="50" t="s">
        <v>992</v>
      </c>
      <c r="Q510" s="11"/>
    </row>
    <row r="511" spans="1:17" s="50" customFormat="1" x14ac:dyDescent="0.3">
      <c r="A511" s="50" t="s">
        <v>287</v>
      </c>
      <c r="B511" s="50" t="s">
        <v>754</v>
      </c>
      <c r="C511" s="50">
        <v>4</v>
      </c>
      <c r="D511" s="50" t="s">
        <v>309</v>
      </c>
      <c r="E511" s="50">
        <v>1</v>
      </c>
      <c r="F511" s="50" t="s">
        <v>309</v>
      </c>
      <c r="G511" s="50">
        <v>4</v>
      </c>
      <c r="K511" s="50" t="s">
        <v>109</v>
      </c>
      <c r="Q511" s="11"/>
    </row>
    <row r="512" spans="1:17" s="50" customFormat="1" x14ac:dyDescent="0.3">
      <c r="A512" s="50" t="s">
        <v>287</v>
      </c>
      <c r="B512" s="50" t="s">
        <v>754</v>
      </c>
      <c r="C512" s="50">
        <v>5</v>
      </c>
      <c r="D512" s="50" t="s">
        <v>401</v>
      </c>
      <c r="E512" s="50">
        <v>1</v>
      </c>
      <c r="F512" s="50" t="s">
        <v>401</v>
      </c>
      <c r="G512" s="50">
        <v>5</v>
      </c>
      <c r="K512" s="50" t="s">
        <v>109</v>
      </c>
      <c r="Q512" s="11"/>
    </row>
    <row r="513" spans="1:17" s="50" customFormat="1" x14ac:dyDescent="0.3">
      <c r="A513" s="50" t="s">
        <v>287</v>
      </c>
      <c r="B513" s="50" t="s">
        <v>754</v>
      </c>
      <c r="C513" s="50">
        <v>6</v>
      </c>
      <c r="D513" s="50" t="s">
        <v>912</v>
      </c>
      <c r="E513" s="50">
        <v>1</v>
      </c>
      <c r="F513" s="50" t="s">
        <v>913</v>
      </c>
      <c r="G513" s="50">
        <v>6</v>
      </c>
      <c r="K513" s="50" t="s">
        <v>109</v>
      </c>
      <c r="Q513" s="11"/>
    </row>
    <row r="514" spans="1:17" s="50" customFormat="1" x14ac:dyDescent="0.3">
      <c r="A514" s="50" t="s">
        <v>288</v>
      </c>
      <c r="B514" s="50" t="s">
        <v>755</v>
      </c>
      <c r="C514" s="50">
        <v>1</v>
      </c>
      <c r="D514" s="50" t="s">
        <v>2</v>
      </c>
      <c r="E514" s="50">
        <v>1</v>
      </c>
      <c r="F514" s="50" t="s">
        <v>11</v>
      </c>
      <c r="G514" s="50">
        <v>1</v>
      </c>
      <c r="K514" s="50" t="s">
        <v>109</v>
      </c>
      <c r="Q514" s="11"/>
    </row>
    <row r="515" spans="1:17" s="50" customFormat="1" x14ac:dyDescent="0.3">
      <c r="A515" s="50" t="s">
        <v>288</v>
      </c>
      <c r="B515" s="50" t="s">
        <v>755</v>
      </c>
      <c r="C515" s="50">
        <v>2</v>
      </c>
      <c r="D515" s="50" t="s">
        <v>3</v>
      </c>
      <c r="E515" s="50">
        <v>1</v>
      </c>
      <c r="F515" s="50" t="s">
        <v>305</v>
      </c>
      <c r="G515" s="50">
        <v>2</v>
      </c>
      <c r="K515" s="50" t="s">
        <v>109</v>
      </c>
      <c r="Q515" s="11"/>
    </row>
    <row r="516" spans="1:17" s="50" customFormat="1" x14ac:dyDescent="0.3">
      <c r="A516" s="50" t="s">
        <v>288</v>
      </c>
      <c r="B516" s="50" t="s">
        <v>755</v>
      </c>
      <c r="C516" s="50">
        <v>3</v>
      </c>
      <c r="D516" s="50" t="s">
        <v>111</v>
      </c>
      <c r="E516" s="50">
        <v>1</v>
      </c>
      <c r="F516" s="50" t="s">
        <v>12</v>
      </c>
      <c r="G516" s="50">
        <v>3</v>
      </c>
      <c r="H516" s="50" t="s">
        <v>993</v>
      </c>
      <c r="I516" s="50" t="s">
        <v>1047</v>
      </c>
      <c r="J516" s="50">
        <v>1</v>
      </c>
      <c r="K516" s="50" t="s">
        <v>109</v>
      </c>
      <c r="M516" s="50" t="s">
        <v>12</v>
      </c>
      <c r="N516" s="50" t="s">
        <v>122</v>
      </c>
      <c r="O516" s="50" t="s">
        <v>662</v>
      </c>
      <c r="P516" s="50" t="s">
        <v>993</v>
      </c>
      <c r="Q516" s="11"/>
    </row>
    <row r="517" spans="1:17" s="50" customFormat="1" x14ac:dyDescent="0.3">
      <c r="A517" s="50" t="s">
        <v>288</v>
      </c>
      <c r="B517" s="50" t="s">
        <v>755</v>
      </c>
      <c r="C517" s="50">
        <v>4</v>
      </c>
      <c r="D517" s="50" t="s">
        <v>309</v>
      </c>
      <c r="E517" s="50">
        <v>1</v>
      </c>
      <c r="F517" s="50" t="s">
        <v>309</v>
      </c>
      <c r="G517" s="50">
        <v>4</v>
      </c>
      <c r="K517" s="50" t="s">
        <v>109</v>
      </c>
      <c r="Q517" s="11"/>
    </row>
    <row r="518" spans="1:17" s="50" customFormat="1" x14ac:dyDescent="0.3">
      <c r="A518" s="50" t="s">
        <v>288</v>
      </c>
      <c r="B518" s="50" t="s">
        <v>755</v>
      </c>
      <c r="C518" s="50">
        <v>5</v>
      </c>
      <c r="D518" s="50" t="s">
        <v>401</v>
      </c>
      <c r="E518" s="50">
        <v>1</v>
      </c>
      <c r="F518" s="50" t="s">
        <v>401</v>
      </c>
      <c r="G518" s="50">
        <v>5</v>
      </c>
      <c r="K518" s="50" t="s">
        <v>109</v>
      </c>
      <c r="Q518" s="11"/>
    </row>
    <row r="519" spans="1:17" s="50" customFormat="1" x14ac:dyDescent="0.3">
      <c r="A519" s="50" t="s">
        <v>288</v>
      </c>
      <c r="B519" s="50" t="s">
        <v>755</v>
      </c>
      <c r="C519" s="50">
        <v>6</v>
      </c>
      <c r="D519" s="50" t="s">
        <v>912</v>
      </c>
      <c r="E519" s="50">
        <v>1</v>
      </c>
      <c r="F519" s="50" t="s">
        <v>913</v>
      </c>
      <c r="G519" s="50">
        <v>6</v>
      </c>
      <c r="K519" s="50" t="s">
        <v>109</v>
      </c>
      <c r="Q519" s="11"/>
    </row>
    <row r="520" spans="1:17" s="50" customFormat="1" x14ac:dyDescent="0.3">
      <c r="A520" s="50" t="s">
        <v>289</v>
      </c>
      <c r="B520" s="50" t="s">
        <v>756</v>
      </c>
      <c r="C520" s="50">
        <v>1</v>
      </c>
      <c r="D520" s="50" t="s">
        <v>2</v>
      </c>
      <c r="E520" s="50">
        <v>1</v>
      </c>
      <c r="F520" s="50" t="s">
        <v>11</v>
      </c>
      <c r="G520" s="50">
        <v>1</v>
      </c>
      <c r="K520" s="50" t="s">
        <v>109</v>
      </c>
      <c r="Q520" s="11"/>
    </row>
    <row r="521" spans="1:17" s="50" customFormat="1" x14ac:dyDescent="0.3">
      <c r="A521" s="50" t="s">
        <v>289</v>
      </c>
      <c r="B521" s="50" t="s">
        <v>756</v>
      </c>
      <c r="C521" s="50">
        <v>2</v>
      </c>
      <c r="D521" s="50" t="s">
        <v>3</v>
      </c>
      <c r="E521" s="50">
        <v>1</v>
      </c>
      <c r="F521" s="50" t="s">
        <v>305</v>
      </c>
      <c r="G521" s="50">
        <v>2</v>
      </c>
      <c r="K521" s="50" t="s">
        <v>109</v>
      </c>
      <c r="Q521" s="11"/>
    </row>
    <row r="522" spans="1:17" s="50" customFormat="1" x14ac:dyDescent="0.3">
      <c r="A522" s="50" t="s">
        <v>289</v>
      </c>
      <c r="B522" s="50" t="s">
        <v>756</v>
      </c>
      <c r="C522" s="50">
        <v>3</v>
      </c>
      <c r="D522" s="50" t="s">
        <v>111</v>
      </c>
      <c r="E522" s="50">
        <v>1</v>
      </c>
      <c r="F522" s="50" t="s">
        <v>12</v>
      </c>
      <c r="G522" s="50">
        <v>3</v>
      </c>
      <c r="H522" s="50" t="s">
        <v>994</v>
      </c>
      <c r="I522" s="50" t="s">
        <v>1048</v>
      </c>
      <c r="J522" s="50">
        <v>1</v>
      </c>
      <c r="K522" s="50" t="s">
        <v>109</v>
      </c>
      <c r="M522" s="50" t="s">
        <v>12</v>
      </c>
      <c r="N522" s="50" t="s">
        <v>122</v>
      </c>
      <c r="O522" s="50" t="s">
        <v>663</v>
      </c>
      <c r="P522" s="50" t="s">
        <v>994</v>
      </c>
      <c r="Q522" s="11"/>
    </row>
    <row r="523" spans="1:17" s="50" customFormat="1" x14ac:dyDescent="0.3">
      <c r="A523" s="50" t="s">
        <v>289</v>
      </c>
      <c r="B523" s="50" t="s">
        <v>756</v>
      </c>
      <c r="C523" s="50">
        <v>4</v>
      </c>
      <c r="D523" s="50" t="s">
        <v>309</v>
      </c>
      <c r="E523" s="50">
        <v>1</v>
      </c>
      <c r="F523" s="50" t="s">
        <v>309</v>
      </c>
      <c r="G523" s="50">
        <v>4</v>
      </c>
      <c r="K523" s="50" t="s">
        <v>109</v>
      </c>
      <c r="Q523" s="11"/>
    </row>
    <row r="524" spans="1:17" s="50" customFormat="1" x14ac:dyDescent="0.3">
      <c r="A524" s="50" t="s">
        <v>289</v>
      </c>
      <c r="B524" s="50" t="s">
        <v>756</v>
      </c>
      <c r="C524" s="50">
        <v>5</v>
      </c>
      <c r="D524" s="50" t="s">
        <v>401</v>
      </c>
      <c r="E524" s="50">
        <v>1</v>
      </c>
      <c r="F524" s="50" t="s">
        <v>401</v>
      </c>
      <c r="G524" s="50">
        <v>5</v>
      </c>
      <c r="K524" s="50" t="s">
        <v>109</v>
      </c>
      <c r="Q524" s="11"/>
    </row>
    <row r="525" spans="1:17" s="50" customFormat="1" x14ac:dyDescent="0.3">
      <c r="A525" s="50" t="s">
        <v>289</v>
      </c>
      <c r="B525" s="50" t="s">
        <v>756</v>
      </c>
      <c r="C525" s="50">
        <v>6</v>
      </c>
      <c r="D525" s="50" t="s">
        <v>912</v>
      </c>
      <c r="E525" s="50">
        <v>1</v>
      </c>
      <c r="F525" s="50" t="s">
        <v>913</v>
      </c>
      <c r="G525" s="50">
        <v>6</v>
      </c>
      <c r="K525" s="50" t="s">
        <v>109</v>
      </c>
      <c r="Q525" s="11"/>
    </row>
    <row r="526" spans="1:17" s="50" customFormat="1" x14ac:dyDescent="0.3">
      <c r="A526" s="50" t="s">
        <v>154</v>
      </c>
      <c r="B526" s="50" t="s">
        <v>146</v>
      </c>
      <c r="C526" s="50">
        <v>2</v>
      </c>
      <c r="D526" s="50" t="s">
        <v>4</v>
      </c>
      <c r="E526" s="50">
        <v>1</v>
      </c>
      <c r="F526" s="50" t="s">
        <v>341</v>
      </c>
      <c r="G526" s="50">
        <v>1</v>
      </c>
      <c r="K526" s="50" t="s">
        <v>109</v>
      </c>
      <c r="Q526" s="11"/>
    </row>
    <row r="527" spans="1:17" s="50" customFormat="1" x14ac:dyDescent="0.3">
      <c r="A527" s="50" t="s">
        <v>154</v>
      </c>
      <c r="B527" s="50" t="s">
        <v>146</v>
      </c>
      <c r="C527" s="50">
        <v>3</v>
      </c>
      <c r="D527" s="50" t="s">
        <v>19</v>
      </c>
      <c r="E527" s="50">
        <v>1</v>
      </c>
      <c r="F527" s="50" t="s">
        <v>19</v>
      </c>
      <c r="G527" s="50">
        <v>2</v>
      </c>
      <c r="K527" s="50" t="s">
        <v>109</v>
      </c>
      <c r="Q527" s="11"/>
    </row>
    <row r="528" spans="1:17" s="50" customFormat="1" x14ac:dyDescent="0.3">
      <c r="A528" s="50" t="s">
        <v>154</v>
      </c>
      <c r="B528" s="50" t="s">
        <v>146</v>
      </c>
      <c r="C528" s="50">
        <v>4</v>
      </c>
      <c r="D528" s="50" t="s">
        <v>2</v>
      </c>
      <c r="E528" s="50">
        <v>1</v>
      </c>
      <c r="F528" s="50" t="s">
        <v>11</v>
      </c>
      <c r="G528" s="50">
        <v>6</v>
      </c>
      <c r="K528" s="50" t="s">
        <v>109</v>
      </c>
      <c r="Q528" s="11"/>
    </row>
    <row r="529" spans="1:17" s="50" customFormat="1" x14ac:dyDescent="0.3">
      <c r="A529" s="50" t="s">
        <v>154</v>
      </c>
      <c r="B529" s="50" t="s">
        <v>146</v>
      </c>
      <c r="C529" s="50">
        <v>5</v>
      </c>
      <c r="D529" s="50" t="s">
        <v>3</v>
      </c>
      <c r="E529" s="50">
        <v>1</v>
      </c>
      <c r="F529" s="50" t="s">
        <v>305</v>
      </c>
      <c r="G529" s="50">
        <v>7</v>
      </c>
      <c r="K529" s="50" t="s">
        <v>109</v>
      </c>
      <c r="Q529" s="11"/>
    </row>
    <row r="530" spans="1:17" s="50" customFormat="1" x14ac:dyDescent="0.3">
      <c r="A530" s="50" t="s">
        <v>154</v>
      </c>
      <c r="B530" s="50" t="s">
        <v>146</v>
      </c>
      <c r="C530" s="50">
        <v>7</v>
      </c>
      <c r="D530" s="50" t="s">
        <v>326</v>
      </c>
      <c r="E530" s="50">
        <v>1</v>
      </c>
      <c r="F530" s="50" t="s">
        <v>12</v>
      </c>
      <c r="G530" s="50">
        <v>8</v>
      </c>
      <c r="K530" s="50" t="s">
        <v>109</v>
      </c>
      <c r="Q530" s="11"/>
    </row>
    <row r="531" spans="1:17" s="50" customFormat="1" x14ac:dyDescent="0.3">
      <c r="A531" s="50" t="s">
        <v>154</v>
      </c>
      <c r="B531" s="50" t="s">
        <v>146</v>
      </c>
      <c r="C531" s="50">
        <v>11</v>
      </c>
      <c r="D531" s="50" t="s">
        <v>330</v>
      </c>
      <c r="E531" s="50">
        <v>1</v>
      </c>
      <c r="F531" s="50" t="s">
        <v>342</v>
      </c>
      <c r="G531" s="50">
        <v>9</v>
      </c>
      <c r="K531" s="50" t="s">
        <v>109</v>
      </c>
      <c r="Q531" s="11"/>
    </row>
    <row r="532" spans="1:17" s="50" customFormat="1" x14ac:dyDescent="0.3">
      <c r="A532" s="50" t="s">
        <v>154</v>
      </c>
      <c r="B532" s="50" t="s">
        <v>146</v>
      </c>
      <c r="C532" s="50">
        <v>12</v>
      </c>
      <c r="D532" s="50" t="s">
        <v>331</v>
      </c>
      <c r="E532" s="50">
        <v>1</v>
      </c>
      <c r="F532" s="50" t="s">
        <v>336</v>
      </c>
      <c r="G532" s="50">
        <v>10</v>
      </c>
      <c r="K532" s="50" t="s">
        <v>109</v>
      </c>
      <c r="Q532" s="11"/>
    </row>
    <row r="533" spans="1:17" s="50" customFormat="1" x14ac:dyDescent="0.3">
      <c r="A533" s="50" t="s">
        <v>154</v>
      </c>
      <c r="B533" s="50" t="s">
        <v>146</v>
      </c>
      <c r="C533" s="50">
        <v>13</v>
      </c>
      <c r="D533" s="50" t="s">
        <v>332</v>
      </c>
      <c r="E533" s="50">
        <v>1</v>
      </c>
      <c r="F533" s="50" t="s">
        <v>337</v>
      </c>
      <c r="G533" s="50">
        <v>11</v>
      </c>
      <c r="K533" s="50" t="s">
        <v>109</v>
      </c>
      <c r="Q533" s="11"/>
    </row>
    <row r="534" spans="1:17" s="50" customFormat="1" x14ac:dyDescent="0.3">
      <c r="A534" s="50" t="s">
        <v>154</v>
      </c>
      <c r="B534" s="50" t="s">
        <v>146</v>
      </c>
      <c r="C534" s="50">
        <v>14</v>
      </c>
      <c r="D534" s="50" t="s">
        <v>333</v>
      </c>
      <c r="E534" s="50">
        <v>1</v>
      </c>
      <c r="F534" s="50" t="s">
        <v>340</v>
      </c>
      <c r="G534" s="50">
        <v>4</v>
      </c>
      <c r="K534" s="50" t="s">
        <v>109</v>
      </c>
      <c r="Q534" s="11"/>
    </row>
    <row r="535" spans="1:17" s="50" customFormat="1" x14ac:dyDescent="0.3">
      <c r="A535" s="50" t="s">
        <v>154</v>
      </c>
      <c r="B535" s="50" t="s">
        <v>146</v>
      </c>
      <c r="C535" s="50">
        <v>15</v>
      </c>
      <c r="D535" s="50" t="s">
        <v>334</v>
      </c>
      <c r="E535" s="50">
        <v>1</v>
      </c>
      <c r="F535" s="50" t="s">
        <v>339</v>
      </c>
      <c r="G535" s="50">
        <v>5</v>
      </c>
      <c r="K535" s="50" t="s">
        <v>109</v>
      </c>
      <c r="Q535" s="11"/>
    </row>
    <row r="536" spans="1:17" s="50" customFormat="1" x14ac:dyDescent="0.3">
      <c r="A536" s="50" t="s">
        <v>154</v>
      </c>
      <c r="B536" s="50" t="s">
        <v>146</v>
      </c>
      <c r="C536" s="50">
        <v>16</v>
      </c>
      <c r="D536" s="50" t="s">
        <v>113</v>
      </c>
      <c r="E536" s="50">
        <v>1</v>
      </c>
      <c r="F536" s="50" t="s">
        <v>338</v>
      </c>
      <c r="G536" s="50">
        <v>3</v>
      </c>
      <c r="H536" s="50" t="s">
        <v>852</v>
      </c>
      <c r="I536" s="50" t="s">
        <v>486</v>
      </c>
      <c r="J536" s="50">
        <v>1</v>
      </c>
      <c r="K536" s="50" t="s">
        <v>109</v>
      </c>
      <c r="M536" s="50" t="s">
        <v>113</v>
      </c>
      <c r="N536" s="50" t="s">
        <v>547</v>
      </c>
      <c r="O536" s="50" t="s">
        <v>584</v>
      </c>
      <c r="P536" s="50" t="s">
        <v>852</v>
      </c>
      <c r="Q536" s="11"/>
    </row>
    <row r="537" spans="1:17" s="50" customFormat="1" x14ac:dyDescent="0.3">
      <c r="A537" s="50" t="s">
        <v>154</v>
      </c>
      <c r="B537" s="50" t="s">
        <v>146</v>
      </c>
      <c r="C537" s="50">
        <v>16</v>
      </c>
      <c r="D537" s="50" t="s">
        <v>113</v>
      </c>
      <c r="E537" s="50">
        <v>1</v>
      </c>
      <c r="F537" s="50" t="s">
        <v>338</v>
      </c>
      <c r="G537" s="50">
        <v>3</v>
      </c>
      <c r="H537" s="50" t="s">
        <v>852</v>
      </c>
      <c r="I537" s="50" t="s">
        <v>486</v>
      </c>
      <c r="J537" s="50">
        <v>1</v>
      </c>
      <c r="K537" s="50" t="s">
        <v>109</v>
      </c>
      <c r="M537" s="50" t="s">
        <v>113</v>
      </c>
      <c r="N537" s="50" t="s">
        <v>548</v>
      </c>
      <c r="O537" s="50" t="s">
        <v>585</v>
      </c>
      <c r="P537" s="50" t="s">
        <v>852</v>
      </c>
      <c r="Q537" s="11"/>
    </row>
    <row r="538" spans="1:17" s="50" customFormat="1" x14ac:dyDescent="0.3">
      <c r="A538" s="50" t="s">
        <v>154</v>
      </c>
      <c r="B538" s="50" t="s">
        <v>146</v>
      </c>
      <c r="C538" s="50">
        <v>16</v>
      </c>
      <c r="D538" s="50" t="s">
        <v>113</v>
      </c>
      <c r="E538" s="50">
        <v>1</v>
      </c>
      <c r="F538" s="50" t="s">
        <v>338</v>
      </c>
      <c r="G538" s="50">
        <v>3</v>
      </c>
      <c r="H538" s="50" t="s">
        <v>852</v>
      </c>
      <c r="I538" s="50" t="s">
        <v>486</v>
      </c>
      <c r="J538" s="50">
        <v>1</v>
      </c>
      <c r="K538" s="50" t="s">
        <v>109</v>
      </c>
      <c r="M538" s="50" t="s">
        <v>113</v>
      </c>
      <c r="N538" s="50" t="s">
        <v>549</v>
      </c>
      <c r="O538" s="50" t="s">
        <v>586</v>
      </c>
      <c r="P538" s="50" t="s">
        <v>852</v>
      </c>
      <c r="Q538" s="11"/>
    </row>
    <row r="539" spans="1:17" s="50" customFormat="1" x14ac:dyDescent="0.3">
      <c r="A539" s="50" t="s">
        <v>154</v>
      </c>
      <c r="B539" s="50" t="s">
        <v>146</v>
      </c>
      <c r="C539" s="50">
        <v>16</v>
      </c>
      <c r="D539" s="50" t="s">
        <v>113</v>
      </c>
      <c r="E539" s="50">
        <v>1</v>
      </c>
      <c r="F539" s="50" t="s">
        <v>338</v>
      </c>
      <c r="G539" s="50">
        <v>3</v>
      </c>
      <c r="H539" s="50" t="s">
        <v>852</v>
      </c>
      <c r="I539" s="50" t="s">
        <v>486</v>
      </c>
      <c r="J539" s="50">
        <v>1</v>
      </c>
      <c r="K539" s="50" t="s">
        <v>109</v>
      </c>
      <c r="M539" s="50" t="s">
        <v>113</v>
      </c>
      <c r="N539" s="50" t="s">
        <v>550</v>
      </c>
      <c r="O539" s="50" t="s">
        <v>587</v>
      </c>
      <c r="P539" s="50" t="s">
        <v>852</v>
      </c>
      <c r="Q539" s="11"/>
    </row>
    <row r="540" spans="1:17" s="50" customFormat="1" x14ac:dyDescent="0.3">
      <c r="A540" s="50" t="s">
        <v>154</v>
      </c>
      <c r="B540" s="50" t="s">
        <v>146</v>
      </c>
      <c r="C540" s="50">
        <v>16</v>
      </c>
      <c r="D540" s="50" t="s">
        <v>113</v>
      </c>
      <c r="E540" s="50">
        <v>1</v>
      </c>
      <c r="F540" s="50" t="s">
        <v>338</v>
      </c>
      <c r="G540" s="50">
        <v>3</v>
      </c>
      <c r="H540" s="50" t="s">
        <v>852</v>
      </c>
      <c r="I540" s="50" t="s">
        <v>486</v>
      </c>
      <c r="J540" s="50">
        <v>1</v>
      </c>
      <c r="K540" s="50" t="s">
        <v>109</v>
      </c>
      <c r="M540" s="50" t="s">
        <v>113</v>
      </c>
      <c r="N540" s="50" t="s">
        <v>551</v>
      </c>
      <c r="O540" s="50" t="s">
        <v>134</v>
      </c>
      <c r="P540" s="50" t="s">
        <v>852</v>
      </c>
      <c r="Q540" s="11"/>
    </row>
    <row r="541" spans="1:17" s="50" customFormat="1" x14ac:dyDescent="0.3">
      <c r="A541" s="50" t="s">
        <v>154</v>
      </c>
      <c r="B541" s="50" t="s">
        <v>146</v>
      </c>
      <c r="C541" s="50">
        <v>16</v>
      </c>
      <c r="D541" s="50" t="s">
        <v>113</v>
      </c>
      <c r="E541" s="50">
        <v>1</v>
      </c>
      <c r="F541" s="50" t="s">
        <v>338</v>
      </c>
      <c r="G541" s="50">
        <v>3</v>
      </c>
      <c r="H541" s="50" t="s">
        <v>852</v>
      </c>
      <c r="I541" s="50" t="s">
        <v>486</v>
      </c>
      <c r="J541" s="50">
        <v>1</v>
      </c>
      <c r="K541" s="50" t="s">
        <v>109</v>
      </c>
      <c r="M541" s="50" t="s">
        <v>113</v>
      </c>
      <c r="N541" s="50" t="s">
        <v>583</v>
      </c>
      <c r="O541" s="50" t="s">
        <v>588</v>
      </c>
      <c r="P541" s="50" t="s">
        <v>852</v>
      </c>
      <c r="Q541" s="11"/>
    </row>
    <row r="542" spans="1:17" s="50" customFormat="1" x14ac:dyDescent="0.3">
      <c r="A542" s="50" t="s">
        <v>290</v>
      </c>
      <c r="B542" s="50" t="s">
        <v>757</v>
      </c>
      <c r="C542" s="50">
        <v>1</v>
      </c>
      <c r="D542" s="50" t="s">
        <v>2</v>
      </c>
      <c r="E542" s="50">
        <v>1</v>
      </c>
      <c r="F542" s="50" t="s">
        <v>11</v>
      </c>
      <c r="G542" s="50">
        <v>1</v>
      </c>
      <c r="K542" s="50" t="s">
        <v>109</v>
      </c>
      <c r="Q542" s="11"/>
    </row>
    <row r="543" spans="1:17" s="50" customFormat="1" x14ac:dyDescent="0.3">
      <c r="A543" s="50" t="s">
        <v>290</v>
      </c>
      <c r="B543" s="50" t="s">
        <v>757</v>
      </c>
      <c r="C543" s="50">
        <v>2</v>
      </c>
      <c r="D543" s="50" t="s">
        <v>3</v>
      </c>
      <c r="E543" s="50">
        <v>1</v>
      </c>
      <c r="F543" s="50" t="s">
        <v>305</v>
      </c>
      <c r="G543" s="50">
        <v>2</v>
      </c>
      <c r="K543" s="50" t="s">
        <v>109</v>
      </c>
      <c r="Q543" s="11"/>
    </row>
    <row r="544" spans="1:17" s="50" customFormat="1" x14ac:dyDescent="0.3">
      <c r="A544" s="50" t="s">
        <v>290</v>
      </c>
      <c r="B544" s="50" t="s">
        <v>757</v>
      </c>
      <c r="C544" s="50">
        <v>3</v>
      </c>
      <c r="D544" s="50" t="s">
        <v>111</v>
      </c>
      <c r="E544" s="50">
        <v>1</v>
      </c>
      <c r="F544" s="50" t="s">
        <v>12</v>
      </c>
      <c r="G544" s="50">
        <v>3</v>
      </c>
      <c r="H544" s="50" t="s">
        <v>995</v>
      </c>
      <c r="I544" s="50" t="s">
        <v>1049</v>
      </c>
      <c r="J544" s="50">
        <v>1</v>
      </c>
      <c r="K544" s="50" t="s">
        <v>109</v>
      </c>
      <c r="M544" s="50" t="s">
        <v>12</v>
      </c>
      <c r="N544" s="50" t="s">
        <v>122</v>
      </c>
      <c r="O544" s="50" t="s">
        <v>664</v>
      </c>
      <c r="P544" s="50" t="s">
        <v>995</v>
      </c>
      <c r="Q544" s="11"/>
    </row>
    <row r="545" spans="1:17" s="50" customFormat="1" x14ac:dyDescent="0.3">
      <c r="A545" s="50" t="s">
        <v>290</v>
      </c>
      <c r="B545" s="50" t="s">
        <v>757</v>
      </c>
      <c r="C545" s="50">
        <v>4</v>
      </c>
      <c r="D545" s="50" t="s">
        <v>309</v>
      </c>
      <c r="E545" s="50">
        <v>1</v>
      </c>
      <c r="F545" s="50" t="s">
        <v>309</v>
      </c>
      <c r="G545" s="50">
        <v>4</v>
      </c>
      <c r="K545" s="50" t="s">
        <v>109</v>
      </c>
      <c r="Q545" s="11"/>
    </row>
    <row r="546" spans="1:17" s="50" customFormat="1" x14ac:dyDescent="0.3">
      <c r="A546" s="50" t="s">
        <v>290</v>
      </c>
      <c r="B546" s="50" t="s">
        <v>757</v>
      </c>
      <c r="C546" s="50">
        <v>5</v>
      </c>
      <c r="D546" s="50" t="s">
        <v>401</v>
      </c>
      <c r="E546" s="50">
        <v>1</v>
      </c>
      <c r="F546" s="50" t="s">
        <v>401</v>
      </c>
      <c r="G546" s="50">
        <v>5</v>
      </c>
      <c r="K546" s="50" t="s">
        <v>109</v>
      </c>
      <c r="Q546" s="11"/>
    </row>
    <row r="547" spans="1:17" s="50" customFormat="1" x14ac:dyDescent="0.3">
      <c r="A547" s="50" t="s">
        <v>290</v>
      </c>
      <c r="B547" s="50" t="s">
        <v>757</v>
      </c>
      <c r="C547" s="50">
        <v>6</v>
      </c>
      <c r="D547" s="50" t="s">
        <v>912</v>
      </c>
      <c r="E547" s="50">
        <v>1</v>
      </c>
      <c r="F547" s="50" t="s">
        <v>913</v>
      </c>
      <c r="G547" s="50">
        <v>6</v>
      </c>
      <c r="K547" s="50" t="s">
        <v>109</v>
      </c>
      <c r="Q547" s="11"/>
    </row>
    <row r="548" spans="1:17" s="50" customFormat="1" x14ac:dyDescent="0.3">
      <c r="A548" s="50" t="s">
        <v>291</v>
      </c>
      <c r="B548" s="50" t="s">
        <v>758</v>
      </c>
      <c r="C548" s="50">
        <v>1</v>
      </c>
      <c r="D548" s="50" t="s">
        <v>2</v>
      </c>
      <c r="E548" s="50">
        <v>1</v>
      </c>
      <c r="F548" s="50" t="s">
        <v>11</v>
      </c>
      <c r="G548" s="50">
        <v>1</v>
      </c>
      <c r="K548" s="50" t="s">
        <v>109</v>
      </c>
      <c r="Q548" s="11"/>
    </row>
    <row r="549" spans="1:17" s="50" customFormat="1" x14ac:dyDescent="0.3">
      <c r="A549" s="50" t="s">
        <v>291</v>
      </c>
      <c r="B549" s="50" t="s">
        <v>758</v>
      </c>
      <c r="C549" s="50">
        <v>2</v>
      </c>
      <c r="D549" s="50" t="s">
        <v>3</v>
      </c>
      <c r="E549" s="50">
        <v>1</v>
      </c>
      <c r="F549" s="50" t="s">
        <v>305</v>
      </c>
      <c r="G549" s="50">
        <v>2</v>
      </c>
      <c r="K549" s="50" t="s">
        <v>109</v>
      </c>
      <c r="Q549" s="11"/>
    </row>
    <row r="550" spans="1:17" s="50" customFormat="1" x14ac:dyDescent="0.3">
      <c r="A550" s="50" t="s">
        <v>291</v>
      </c>
      <c r="B550" s="50" t="s">
        <v>758</v>
      </c>
      <c r="C550" s="50">
        <v>3</v>
      </c>
      <c r="D550" s="50" t="s">
        <v>111</v>
      </c>
      <c r="E550" s="50">
        <v>1</v>
      </c>
      <c r="F550" s="50" t="s">
        <v>12</v>
      </c>
      <c r="G550" s="50">
        <v>3</v>
      </c>
      <c r="H550" s="50" t="s">
        <v>996</v>
      </c>
      <c r="I550" s="50" t="s">
        <v>1050</v>
      </c>
      <c r="J550" s="50">
        <v>1</v>
      </c>
      <c r="K550" s="50" t="s">
        <v>109</v>
      </c>
      <c r="M550" s="50" t="s">
        <v>12</v>
      </c>
      <c r="N550" s="50" t="s">
        <v>122</v>
      </c>
      <c r="O550" s="50" t="s">
        <v>665</v>
      </c>
      <c r="P550" s="50" t="s">
        <v>996</v>
      </c>
      <c r="Q550" s="11"/>
    </row>
    <row r="551" spans="1:17" s="50" customFormat="1" x14ac:dyDescent="0.3">
      <c r="A551" s="50" t="s">
        <v>291</v>
      </c>
      <c r="B551" s="50" t="s">
        <v>758</v>
      </c>
      <c r="C551" s="50">
        <v>4</v>
      </c>
      <c r="D551" s="50" t="s">
        <v>309</v>
      </c>
      <c r="E551" s="50">
        <v>1</v>
      </c>
      <c r="F551" s="50" t="s">
        <v>309</v>
      </c>
      <c r="G551" s="50">
        <v>4</v>
      </c>
      <c r="K551" s="50" t="s">
        <v>109</v>
      </c>
      <c r="Q551" s="11"/>
    </row>
    <row r="552" spans="1:17" s="50" customFormat="1" x14ac:dyDescent="0.3">
      <c r="A552" s="50" t="s">
        <v>291</v>
      </c>
      <c r="B552" s="50" t="s">
        <v>758</v>
      </c>
      <c r="C552" s="50">
        <v>5</v>
      </c>
      <c r="D552" s="50" t="s">
        <v>401</v>
      </c>
      <c r="E552" s="50">
        <v>1</v>
      </c>
      <c r="F552" s="50" t="s">
        <v>401</v>
      </c>
      <c r="G552" s="50">
        <v>5</v>
      </c>
      <c r="K552" s="50" t="s">
        <v>109</v>
      </c>
      <c r="Q552" s="11"/>
    </row>
    <row r="553" spans="1:17" s="50" customFormat="1" x14ac:dyDescent="0.3">
      <c r="A553" s="50" t="s">
        <v>291</v>
      </c>
      <c r="B553" s="50" t="s">
        <v>758</v>
      </c>
      <c r="C553" s="50">
        <v>6</v>
      </c>
      <c r="D553" s="50" t="s">
        <v>912</v>
      </c>
      <c r="E553" s="50">
        <v>1</v>
      </c>
      <c r="F553" s="50" t="s">
        <v>913</v>
      </c>
      <c r="G553" s="50">
        <v>6</v>
      </c>
      <c r="K553" s="50" t="s">
        <v>109</v>
      </c>
      <c r="Q553" s="11"/>
    </row>
    <row r="554" spans="1:17" s="50" customFormat="1" x14ac:dyDescent="0.3">
      <c r="A554" s="50" t="s">
        <v>292</v>
      </c>
      <c r="B554" s="50" t="s">
        <v>759</v>
      </c>
      <c r="C554" s="50">
        <v>1</v>
      </c>
      <c r="D554" s="50" t="s">
        <v>2</v>
      </c>
      <c r="E554" s="50">
        <v>1</v>
      </c>
      <c r="F554" s="50" t="s">
        <v>11</v>
      </c>
      <c r="G554" s="50">
        <v>1</v>
      </c>
      <c r="K554" s="50" t="s">
        <v>109</v>
      </c>
      <c r="Q554" s="11"/>
    </row>
    <row r="555" spans="1:17" s="50" customFormat="1" x14ac:dyDescent="0.3">
      <c r="A555" s="50" t="s">
        <v>292</v>
      </c>
      <c r="B555" s="50" t="s">
        <v>759</v>
      </c>
      <c r="C555" s="50">
        <v>2</v>
      </c>
      <c r="D555" s="50" t="s">
        <v>3</v>
      </c>
      <c r="E555" s="50">
        <v>1</v>
      </c>
      <c r="F555" s="50" t="s">
        <v>305</v>
      </c>
      <c r="G555" s="50">
        <v>2</v>
      </c>
      <c r="K555" s="50" t="s">
        <v>109</v>
      </c>
      <c r="Q555" s="11"/>
    </row>
    <row r="556" spans="1:17" s="50" customFormat="1" x14ac:dyDescent="0.3">
      <c r="A556" s="50" t="s">
        <v>292</v>
      </c>
      <c r="B556" s="50" t="s">
        <v>759</v>
      </c>
      <c r="C556" s="50">
        <v>3</v>
      </c>
      <c r="D556" s="50" t="s">
        <v>111</v>
      </c>
      <c r="E556" s="50">
        <v>1</v>
      </c>
      <c r="F556" s="50" t="s">
        <v>12</v>
      </c>
      <c r="G556" s="50">
        <v>3</v>
      </c>
      <c r="H556" s="50" t="s">
        <v>997</v>
      </c>
      <c r="I556" s="50" t="s">
        <v>1051</v>
      </c>
      <c r="J556" s="50">
        <v>1</v>
      </c>
      <c r="K556" s="50" t="s">
        <v>109</v>
      </c>
      <c r="M556" s="50" t="s">
        <v>12</v>
      </c>
      <c r="N556" s="50" t="s">
        <v>122</v>
      </c>
      <c r="O556" s="50" t="s">
        <v>100</v>
      </c>
      <c r="P556" s="50" t="s">
        <v>997</v>
      </c>
      <c r="Q556" s="11"/>
    </row>
    <row r="557" spans="1:17" s="50" customFormat="1" x14ac:dyDescent="0.3">
      <c r="A557" s="50" t="s">
        <v>292</v>
      </c>
      <c r="B557" s="50" t="s">
        <v>759</v>
      </c>
      <c r="C557" s="50">
        <v>4</v>
      </c>
      <c r="D557" s="50" t="s">
        <v>309</v>
      </c>
      <c r="E557" s="50">
        <v>1</v>
      </c>
      <c r="F557" s="50" t="s">
        <v>309</v>
      </c>
      <c r="G557" s="50">
        <v>4</v>
      </c>
      <c r="K557" s="50" t="s">
        <v>109</v>
      </c>
      <c r="Q557" s="11"/>
    </row>
    <row r="558" spans="1:17" s="50" customFormat="1" x14ac:dyDescent="0.3">
      <c r="A558" s="50" t="s">
        <v>292</v>
      </c>
      <c r="B558" s="50" t="s">
        <v>759</v>
      </c>
      <c r="C558" s="50">
        <v>5</v>
      </c>
      <c r="D558" s="50" t="s">
        <v>401</v>
      </c>
      <c r="E558" s="50">
        <v>1</v>
      </c>
      <c r="F558" s="50" t="s">
        <v>401</v>
      </c>
      <c r="G558" s="50">
        <v>5</v>
      </c>
      <c r="K558" s="50" t="s">
        <v>109</v>
      </c>
      <c r="Q558" s="11"/>
    </row>
    <row r="559" spans="1:17" s="50" customFormat="1" x14ac:dyDescent="0.3">
      <c r="A559" s="50" t="s">
        <v>292</v>
      </c>
      <c r="B559" s="50" t="s">
        <v>759</v>
      </c>
      <c r="C559" s="50">
        <v>6</v>
      </c>
      <c r="D559" s="50" t="s">
        <v>912</v>
      </c>
      <c r="E559" s="50">
        <v>1</v>
      </c>
      <c r="F559" s="50" t="s">
        <v>913</v>
      </c>
      <c r="G559" s="50">
        <v>6</v>
      </c>
      <c r="K559" s="50" t="s">
        <v>109</v>
      </c>
      <c r="Q559" s="11"/>
    </row>
    <row r="560" spans="1:17" s="50" customFormat="1" x14ac:dyDescent="0.3">
      <c r="A560" s="50" t="s">
        <v>293</v>
      </c>
      <c r="B560" s="50" t="s">
        <v>402</v>
      </c>
      <c r="C560" s="50">
        <v>1</v>
      </c>
      <c r="D560" s="50" t="s">
        <v>404</v>
      </c>
      <c r="E560" s="50">
        <v>1</v>
      </c>
      <c r="F560" s="50" t="s">
        <v>429</v>
      </c>
      <c r="G560" s="50">
        <v>8</v>
      </c>
      <c r="K560" s="50" t="s">
        <v>20</v>
      </c>
      <c r="Q560" s="11"/>
    </row>
    <row r="561" spans="1:17" s="50" customFormat="1" x14ac:dyDescent="0.3">
      <c r="A561" s="50" t="s">
        <v>293</v>
      </c>
      <c r="B561" s="50" t="s">
        <v>402</v>
      </c>
      <c r="C561" s="50">
        <v>2</v>
      </c>
      <c r="D561" s="50" t="s">
        <v>405</v>
      </c>
      <c r="E561" s="50">
        <v>1</v>
      </c>
      <c r="F561" s="50" t="s">
        <v>405</v>
      </c>
      <c r="G561" s="50">
        <v>2</v>
      </c>
      <c r="H561" s="50" t="s">
        <v>884</v>
      </c>
      <c r="I561" s="50" t="s">
        <v>487</v>
      </c>
      <c r="J561" s="50">
        <v>0</v>
      </c>
      <c r="K561" s="50" t="s">
        <v>20</v>
      </c>
      <c r="M561" s="50" t="s">
        <v>405</v>
      </c>
      <c r="N561" s="50" t="s">
        <v>121</v>
      </c>
      <c r="P561" s="50" t="s">
        <v>884</v>
      </c>
      <c r="Q561" s="11" t="s">
        <v>761</v>
      </c>
    </row>
    <row r="562" spans="1:17" s="50" customFormat="1" x14ac:dyDescent="0.3">
      <c r="A562" s="50" t="s">
        <v>293</v>
      </c>
      <c r="B562" s="50" t="s">
        <v>402</v>
      </c>
      <c r="C562" s="50">
        <v>3</v>
      </c>
      <c r="D562" s="50" t="s">
        <v>406</v>
      </c>
      <c r="E562" s="50">
        <v>1</v>
      </c>
      <c r="F562" s="50" t="s">
        <v>312</v>
      </c>
      <c r="G562" s="50">
        <v>1</v>
      </c>
      <c r="H562" s="50" t="s">
        <v>885</v>
      </c>
      <c r="I562" s="50" t="s">
        <v>488</v>
      </c>
      <c r="J562" s="50">
        <v>1</v>
      </c>
      <c r="K562" s="50" t="s">
        <v>20</v>
      </c>
      <c r="M562" s="50" t="s">
        <v>406</v>
      </c>
      <c r="N562" s="50" t="s">
        <v>122</v>
      </c>
      <c r="O562" s="50" t="s">
        <v>760</v>
      </c>
      <c r="P562" s="50" t="s">
        <v>885</v>
      </c>
      <c r="Q562" s="11"/>
    </row>
    <row r="563" spans="1:17" s="50" customFormat="1" x14ac:dyDescent="0.3">
      <c r="A563" s="50" t="s">
        <v>293</v>
      </c>
      <c r="B563" s="50" t="s">
        <v>402</v>
      </c>
      <c r="C563" s="50">
        <v>4</v>
      </c>
      <c r="D563" s="50" t="s">
        <v>407</v>
      </c>
      <c r="E563" s="50">
        <v>1</v>
      </c>
      <c r="F563" s="50" t="s">
        <v>430</v>
      </c>
      <c r="G563" s="50">
        <v>3</v>
      </c>
      <c r="H563" s="50" t="s">
        <v>886</v>
      </c>
      <c r="I563" s="50" t="s">
        <v>489</v>
      </c>
      <c r="J563" s="50">
        <v>2</v>
      </c>
      <c r="K563" s="50" t="s">
        <v>20</v>
      </c>
      <c r="M563" s="50" t="s">
        <v>407</v>
      </c>
      <c r="N563" s="50" t="s">
        <v>792</v>
      </c>
      <c r="P563" s="50" t="s">
        <v>886</v>
      </c>
      <c r="Q563" s="11" t="s">
        <v>762</v>
      </c>
    </row>
    <row r="564" spans="1:17" s="50" customFormat="1" x14ac:dyDescent="0.3">
      <c r="A564" s="50" t="s">
        <v>293</v>
      </c>
      <c r="B564" s="50" t="s">
        <v>402</v>
      </c>
      <c r="C564" s="50">
        <v>4</v>
      </c>
      <c r="D564" s="50" t="s">
        <v>407</v>
      </c>
      <c r="E564" s="50">
        <v>1</v>
      </c>
      <c r="F564" s="50" t="s">
        <v>430</v>
      </c>
      <c r="G564" s="50">
        <v>3</v>
      </c>
      <c r="H564" s="50" t="s">
        <v>886</v>
      </c>
      <c r="I564" s="50" t="s">
        <v>489</v>
      </c>
      <c r="J564" s="50">
        <v>2</v>
      </c>
      <c r="K564" s="50" t="s">
        <v>20</v>
      </c>
      <c r="M564" s="50" t="s">
        <v>407</v>
      </c>
      <c r="N564" s="50" t="s">
        <v>793</v>
      </c>
      <c r="P564" s="50" t="s">
        <v>886</v>
      </c>
      <c r="Q564" s="11" t="s">
        <v>763</v>
      </c>
    </row>
    <row r="565" spans="1:17" s="50" customFormat="1" x14ac:dyDescent="0.3">
      <c r="A565" s="50" t="s">
        <v>293</v>
      </c>
      <c r="B565" s="50" t="s">
        <v>402</v>
      </c>
      <c r="C565" s="50">
        <v>4</v>
      </c>
      <c r="D565" s="50" t="s">
        <v>407</v>
      </c>
      <c r="E565" s="50">
        <v>1</v>
      </c>
      <c r="F565" s="50" t="s">
        <v>430</v>
      </c>
      <c r="G565" s="50">
        <v>3</v>
      </c>
      <c r="H565" s="50" t="s">
        <v>886</v>
      </c>
      <c r="I565" s="50" t="s">
        <v>489</v>
      </c>
      <c r="J565" s="50">
        <v>2</v>
      </c>
      <c r="K565" s="50" t="s">
        <v>20</v>
      </c>
      <c r="M565" s="50" t="s">
        <v>407</v>
      </c>
      <c r="N565" s="50" t="s">
        <v>794</v>
      </c>
      <c r="P565" s="50" t="s">
        <v>886</v>
      </c>
      <c r="Q565" s="11" t="s">
        <v>764</v>
      </c>
    </row>
    <row r="566" spans="1:17" s="50" customFormat="1" x14ac:dyDescent="0.3">
      <c r="A566" s="50" t="s">
        <v>293</v>
      </c>
      <c r="B566" s="50" t="s">
        <v>402</v>
      </c>
      <c r="C566" s="50">
        <v>5</v>
      </c>
      <c r="D566" s="50" t="s">
        <v>408</v>
      </c>
      <c r="E566" s="50">
        <v>1</v>
      </c>
      <c r="F566" s="50" t="s">
        <v>11</v>
      </c>
      <c r="G566" s="50">
        <v>5</v>
      </c>
      <c r="K566" s="50" t="s">
        <v>20</v>
      </c>
      <c r="Q566" s="11"/>
    </row>
    <row r="567" spans="1:17" s="50" customFormat="1" x14ac:dyDescent="0.3">
      <c r="A567" s="50" t="s">
        <v>293</v>
      </c>
      <c r="B567" s="50" t="s">
        <v>402</v>
      </c>
      <c r="C567" s="50">
        <v>6</v>
      </c>
      <c r="D567" s="50" t="s">
        <v>409</v>
      </c>
      <c r="E567" s="50">
        <v>1</v>
      </c>
      <c r="F567" s="50" t="s">
        <v>12</v>
      </c>
      <c r="G567" s="50">
        <v>7</v>
      </c>
      <c r="K567" s="50" t="s">
        <v>20</v>
      </c>
      <c r="Q567" s="11"/>
    </row>
    <row r="568" spans="1:17" s="50" customFormat="1" x14ac:dyDescent="0.3">
      <c r="A568" s="50" t="s">
        <v>293</v>
      </c>
      <c r="B568" s="50" t="s">
        <v>402</v>
      </c>
      <c r="C568" s="50">
        <v>7</v>
      </c>
      <c r="D568" s="50" t="s">
        <v>410</v>
      </c>
      <c r="E568" s="50">
        <v>1</v>
      </c>
      <c r="F568" s="50" t="s">
        <v>305</v>
      </c>
      <c r="G568" s="50">
        <v>6</v>
      </c>
      <c r="K568" s="50" t="s">
        <v>20</v>
      </c>
      <c r="Q568" s="11"/>
    </row>
    <row r="569" spans="1:17" s="50" customFormat="1" x14ac:dyDescent="0.3">
      <c r="A569" s="50" t="s">
        <v>293</v>
      </c>
      <c r="B569" s="50" t="s">
        <v>402</v>
      </c>
      <c r="C569" s="50">
        <v>8</v>
      </c>
      <c r="D569" s="50" t="s">
        <v>411</v>
      </c>
      <c r="E569" s="50">
        <v>1</v>
      </c>
      <c r="F569" s="50" t="s">
        <v>431</v>
      </c>
      <c r="G569" s="50">
        <v>4</v>
      </c>
      <c r="H569" s="50" t="s">
        <v>887</v>
      </c>
      <c r="I569" s="50" t="s">
        <v>490</v>
      </c>
      <c r="J569" s="50">
        <v>3</v>
      </c>
      <c r="K569" s="50" t="s">
        <v>20</v>
      </c>
      <c r="M569" s="50" t="s">
        <v>411</v>
      </c>
      <c r="N569" s="50" t="s">
        <v>787</v>
      </c>
      <c r="P569" s="50" t="s">
        <v>887</v>
      </c>
      <c r="Q569" s="11" t="s">
        <v>765</v>
      </c>
    </row>
    <row r="570" spans="1:17" s="50" customFormat="1" x14ac:dyDescent="0.3">
      <c r="A570" s="50" t="s">
        <v>293</v>
      </c>
      <c r="B570" s="50" t="s">
        <v>402</v>
      </c>
      <c r="C570" s="50">
        <v>8</v>
      </c>
      <c r="D570" s="50" t="s">
        <v>411</v>
      </c>
      <c r="E570" s="50">
        <v>1</v>
      </c>
      <c r="F570" s="50" t="s">
        <v>431</v>
      </c>
      <c r="G570" s="50">
        <v>4</v>
      </c>
      <c r="H570" s="50" t="s">
        <v>887</v>
      </c>
      <c r="I570" s="50" t="s">
        <v>490</v>
      </c>
      <c r="J570" s="50">
        <v>3</v>
      </c>
      <c r="K570" s="50" t="s">
        <v>20</v>
      </c>
      <c r="M570" s="50" t="s">
        <v>411</v>
      </c>
      <c r="N570" s="50" t="s">
        <v>788</v>
      </c>
      <c r="P570" s="50" t="s">
        <v>887</v>
      </c>
      <c r="Q570" s="11" t="s">
        <v>766</v>
      </c>
    </row>
    <row r="571" spans="1:17" s="50" customFormat="1" x14ac:dyDescent="0.3">
      <c r="A571" s="50" t="s">
        <v>293</v>
      </c>
      <c r="B571" s="50" t="s">
        <v>402</v>
      </c>
      <c r="C571" s="50">
        <v>8</v>
      </c>
      <c r="D571" s="50" t="s">
        <v>411</v>
      </c>
      <c r="E571" s="50">
        <v>1</v>
      </c>
      <c r="F571" s="50" t="s">
        <v>431</v>
      </c>
      <c r="G571" s="50">
        <v>4</v>
      </c>
      <c r="H571" s="50" t="s">
        <v>887</v>
      </c>
      <c r="I571" s="50" t="s">
        <v>490</v>
      </c>
      <c r="J571" s="50">
        <v>3</v>
      </c>
      <c r="K571" s="50" t="s">
        <v>20</v>
      </c>
      <c r="M571" s="50" t="s">
        <v>411</v>
      </c>
      <c r="N571" s="50" t="s">
        <v>789</v>
      </c>
      <c r="P571" s="50" t="s">
        <v>887</v>
      </c>
      <c r="Q571" s="11" t="s">
        <v>767</v>
      </c>
    </row>
    <row r="572" spans="1:17" s="50" customFormat="1" x14ac:dyDescent="0.3">
      <c r="A572" s="50" t="s">
        <v>293</v>
      </c>
      <c r="B572" s="50" t="s">
        <v>402</v>
      </c>
      <c r="C572" s="50">
        <v>8</v>
      </c>
      <c r="D572" s="50" t="s">
        <v>411</v>
      </c>
      <c r="E572" s="50">
        <v>1</v>
      </c>
      <c r="F572" s="50" t="s">
        <v>431</v>
      </c>
      <c r="G572" s="50">
        <v>4</v>
      </c>
      <c r="H572" s="50" t="s">
        <v>887</v>
      </c>
      <c r="I572" s="50" t="s">
        <v>490</v>
      </c>
      <c r="J572" s="50">
        <v>3</v>
      </c>
      <c r="K572" s="50" t="s">
        <v>20</v>
      </c>
      <c r="M572" s="50" t="s">
        <v>411</v>
      </c>
      <c r="N572" s="50" t="s">
        <v>790</v>
      </c>
      <c r="P572" s="50" t="s">
        <v>887</v>
      </c>
      <c r="Q572" s="11" t="s">
        <v>768</v>
      </c>
    </row>
    <row r="573" spans="1:17" s="50" customFormat="1" x14ac:dyDescent="0.3">
      <c r="A573" s="50" t="s">
        <v>293</v>
      </c>
      <c r="B573" s="50" t="s">
        <v>402</v>
      </c>
      <c r="C573" s="50">
        <v>8</v>
      </c>
      <c r="D573" s="50" t="s">
        <v>411</v>
      </c>
      <c r="E573" s="50">
        <v>1</v>
      </c>
      <c r="F573" s="50" t="s">
        <v>431</v>
      </c>
      <c r="G573" s="50">
        <v>4</v>
      </c>
      <c r="H573" s="50" t="s">
        <v>887</v>
      </c>
      <c r="I573" s="50" t="s">
        <v>490</v>
      </c>
      <c r="J573" s="50">
        <v>3</v>
      </c>
      <c r="K573" s="50" t="s">
        <v>20</v>
      </c>
      <c r="M573" s="50" t="s">
        <v>411</v>
      </c>
      <c r="N573" s="50" t="s">
        <v>791</v>
      </c>
      <c r="P573" s="50" t="s">
        <v>887</v>
      </c>
      <c r="Q573" s="11" t="s">
        <v>768</v>
      </c>
    </row>
    <row r="574" spans="1:17" s="50" customFormat="1" x14ac:dyDescent="0.3">
      <c r="A574" s="50" t="s">
        <v>293</v>
      </c>
      <c r="B574" s="50" t="s">
        <v>402</v>
      </c>
      <c r="C574" s="50">
        <v>9</v>
      </c>
      <c r="D574" s="50" t="s">
        <v>412</v>
      </c>
      <c r="E574" s="50">
        <v>1</v>
      </c>
      <c r="F574" s="50" t="s">
        <v>432</v>
      </c>
      <c r="G574" s="50">
        <v>9</v>
      </c>
      <c r="K574" s="50" t="s">
        <v>20</v>
      </c>
      <c r="Q574" s="11"/>
    </row>
    <row r="575" spans="1:17" s="50" customFormat="1" x14ac:dyDescent="0.3">
      <c r="A575" s="50" t="s">
        <v>293</v>
      </c>
      <c r="B575" s="50" t="s">
        <v>402</v>
      </c>
      <c r="C575" s="50">
        <v>10</v>
      </c>
      <c r="D575" s="50" t="s">
        <v>413</v>
      </c>
      <c r="E575" s="50">
        <v>1</v>
      </c>
      <c r="F575" s="50" t="s">
        <v>433</v>
      </c>
      <c r="G575" s="50">
        <v>10</v>
      </c>
      <c r="K575" s="50" t="s">
        <v>20</v>
      </c>
      <c r="Q575" s="11"/>
    </row>
    <row r="576" spans="1:17" s="50" customFormat="1" x14ac:dyDescent="0.3">
      <c r="A576" s="50" t="s">
        <v>293</v>
      </c>
      <c r="B576" s="50" t="s">
        <v>402</v>
      </c>
      <c r="C576" s="50">
        <v>11</v>
      </c>
      <c r="D576" s="50" t="s">
        <v>414</v>
      </c>
      <c r="E576" s="50">
        <v>1</v>
      </c>
      <c r="F576" s="50" t="s">
        <v>434</v>
      </c>
      <c r="G576" s="50">
        <v>11</v>
      </c>
      <c r="K576" s="50" t="s">
        <v>20</v>
      </c>
      <c r="Q576" s="11"/>
    </row>
    <row r="577" spans="1:17" s="50" customFormat="1" x14ac:dyDescent="0.3">
      <c r="A577" s="50" t="s">
        <v>293</v>
      </c>
      <c r="B577" s="50" t="s">
        <v>402</v>
      </c>
      <c r="C577" s="50">
        <v>12</v>
      </c>
      <c r="D577" s="50" t="s">
        <v>415</v>
      </c>
      <c r="E577" s="50">
        <v>1</v>
      </c>
      <c r="F577" s="50" t="s">
        <v>435</v>
      </c>
      <c r="G577" s="50">
        <v>12</v>
      </c>
      <c r="K577" s="50" t="s">
        <v>20</v>
      </c>
      <c r="Q577" s="11"/>
    </row>
    <row r="578" spans="1:17" s="50" customFormat="1" x14ac:dyDescent="0.3">
      <c r="A578" s="50" t="s">
        <v>293</v>
      </c>
      <c r="B578" s="50" t="s">
        <v>402</v>
      </c>
      <c r="C578" s="50">
        <v>13</v>
      </c>
      <c r="D578" s="50" t="s">
        <v>416</v>
      </c>
      <c r="E578" s="50">
        <v>1</v>
      </c>
      <c r="F578" s="50" t="s">
        <v>436</v>
      </c>
      <c r="G578" s="50">
        <v>13</v>
      </c>
      <c r="K578" s="50" t="s">
        <v>20</v>
      </c>
      <c r="Q578" s="11"/>
    </row>
    <row r="579" spans="1:17" s="50" customFormat="1" x14ac:dyDescent="0.3">
      <c r="A579" s="50" t="s">
        <v>293</v>
      </c>
      <c r="B579" s="50" t="s">
        <v>402</v>
      </c>
      <c r="C579" s="50">
        <v>14</v>
      </c>
      <c r="D579" s="50" t="s">
        <v>417</v>
      </c>
      <c r="E579" s="50">
        <v>1</v>
      </c>
      <c r="F579" s="50" t="s">
        <v>437</v>
      </c>
      <c r="G579" s="50">
        <v>14</v>
      </c>
      <c r="K579" s="50" t="s">
        <v>20</v>
      </c>
      <c r="Q579" s="11"/>
    </row>
    <row r="580" spans="1:17" s="50" customFormat="1" x14ac:dyDescent="0.3">
      <c r="A580" s="50" t="s">
        <v>293</v>
      </c>
      <c r="B580" s="50" t="s">
        <v>402</v>
      </c>
      <c r="C580" s="50">
        <v>15</v>
      </c>
      <c r="D580" s="50" t="s">
        <v>418</v>
      </c>
      <c r="E580" s="50">
        <v>1</v>
      </c>
      <c r="F580" s="50" t="s">
        <v>438</v>
      </c>
      <c r="G580" s="50">
        <v>15</v>
      </c>
      <c r="K580" s="50" t="s">
        <v>20</v>
      </c>
      <c r="Q580" s="11"/>
    </row>
    <row r="581" spans="1:17" s="50" customFormat="1" x14ac:dyDescent="0.3">
      <c r="A581" s="50" t="s">
        <v>293</v>
      </c>
      <c r="B581" s="50" t="s">
        <v>402</v>
      </c>
      <c r="C581" s="50">
        <v>16</v>
      </c>
      <c r="D581" s="50" t="s">
        <v>419</v>
      </c>
      <c r="E581" s="50">
        <v>1</v>
      </c>
      <c r="F581" s="50" t="s">
        <v>440</v>
      </c>
      <c r="G581" s="50">
        <v>16</v>
      </c>
      <c r="K581" s="50" t="s">
        <v>20</v>
      </c>
      <c r="Q581" s="11"/>
    </row>
    <row r="582" spans="1:17" s="50" customFormat="1" x14ac:dyDescent="0.3">
      <c r="A582" s="50" t="s">
        <v>293</v>
      </c>
      <c r="B582" s="50" t="s">
        <v>402</v>
      </c>
      <c r="C582" s="50">
        <v>17</v>
      </c>
      <c r="D582" s="50" t="s">
        <v>420</v>
      </c>
      <c r="E582" s="50">
        <v>1</v>
      </c>
      <c r="F582" s="50" t="s">
        <v>441</v>
      </c>
      <c r="G582" s="50">
        <v>17</v>
      </c>
      <c r="K582" s="50" t="s">
        <v>20</v>
      </c>
      <c r="Q582" s="11"/>
    </row>
    <row r="583" spans="1:17" s="50" customFormat="1" x14ac:dyDescent="0.3">
      <c r="A583" s="50" t="s">
        <v>293</v>
      </c>
      <c r="B583" s="50" t="s">
        <v>402</v>
      </c>
      <c r="C583" s="50">
        <v>18</v>
      </c>
      <c r="D583" s="50" t="s">
        <v>421</v>
      </c>
      <c r="E583" s="50">
        <v>1</v>
      </c>
      <c r="F583" s="50" t="s">
        <v>442</v>
      </c>
      <c r="G583" s="50">
        <v>18</v>
      </c>
      <c r="K583" s="50" t="s">
        <v>20</v>
      </c>
      <c r="Q583" s="11"/>
    </row>
    <row r="584" spans="1:17" s="50" customFormat="1" x14ac:dyDescent="0.3">
      <c r="A584" s="50" t="s">
        <v>293</v>
      </c>
      <c r="B584" s="50" t="s">
        <v>402</v>
      </c>
      <c r="C584" s="50">
        <v>19</v>
      </c>
      <c r="D584" s="50" t="s">
        <v>422</v>
      </c>
      <c r="E584" s="50">
        <v>1</v>
      </c>
      <c r="F584" s="50" t="s">
        <v>443</v>
      </c>
      <c r="G584" s="50">
        <v>19</v>
      </c>
      <c r="K584" s="50" t="s">
        <v>20</v>
      </c>
      <c r="Q584" s="11"/>
    </row>
    <row r="585" spans="1:17" s="50" customFormat="1" x14ac:dyDescent="0.3">
      <c r="A585" s="50" t="s">
        <v>293</v>
      </c>
      <c r="B585" s="50" t="s">
        <v>402</v>
      </c>
      <c r="C585" s="50">
        <v>20</v>
      </c>
      <c r="D585" s="50" t="s">
        <v>423</v>
      </c>
      <c r="E585" s="50">
        <v>1</v>
      </c>
      <c r="F585" s="50" t="s">
        <v>439</v>
      </c>
      <c r="G585" s="50">
        <v>20</v>
      </c>
      <c r="K585" s="50" t="s">
        <v>20</v>
      </c>
      <c r="Q585" s="11"/>
    </row>
    <row r="586" spans="1:17" s="50" customFormat="1" x14ac:dyDescent="0.3">
      <c r="A586" s="50" t="s">
        <v>293</v>
      </c>
      <c r="B586" s="50" t="s">
        <v>402</v>
      </c>
      <c r="C586" s="50">
        <v>21</v>
      </c>
      <c r="D586" s="50" t="s">
        <v>424</v>
      </c>
      <c r="E586" s="50">
        <v>1</v>
      </c>
      <c r="F586" s="50" t="s">
        <v>444</v>
      </c>
      <c r="G586" s="50">
        <v>21</v>
      </c>
      <c r="K586" s="50" t="s">
        <v>20</v>
      </c>
      <c r="Q586" s="11"/>
    </row>
    <row r="587" spans="1:17" s="50" customFormat="1" x14ac:dyDescent="0.3">
      <c r="A587" s="50" t="s">
        <v>293</v>
      </c>
      <c r="B587" s="50" t="s">
        <v>402</v>
      </c>
      <c r="C587" s="50">
        <v>22</v>
      </c>
      <c r="D587" s="50" t="s">
        <v>425</v>
      </c>
      <c r="E587" s="50">
        <v>1</v>
      </c>
      <c r="F587" s="50" t="s">
        <v>445</v>
      </c>
      <c r="G587" s="50">
        <v>22</v>
      </c>
      <c r="K587" s="50" t="s">
        <v>20</v>
      </c>
      <c r="Q587" s="11"/>
    </row>
    <row r="588" spans="1:17" s="50" customFormat="1" x14ac:dyDescent="0.3">
      <c r="A588" s="50" t="s">
        <v>293</v>
      </c>
      <c r="B588" s="50" t="s">
        <v>402</v>
      </c>
      <c r="C588" s="50">
        <v>23</v>
      </c>
      <c r="D588" s="50" t="s">
        <v>426</v>
      </c>
      <c r="E588" s="50">
        <v>1</v>
      </c>
      <c r="F588" s="50" t="s">
        <v>446</v>
      </c>
      <c r="G588" s="50">
        <v>23</v>
      </c>
      <c r="K588" s="50" t="s">
        <v>20</v>
      </c>
      <c r="Q588" s="11"/>
    </row>
    <row r="589" spans="1:17" s="50" customFormat="1" x14ac:dyDescent="0.3">
      <c r="A589" s="50" t="s">
        <v>293</v>
      </c>
      <c r="B589" s="50" t="s">
        <v>402</v>
      </c>
      <c r="C589" s="50">
        <v>24</v>
      </c>
      <c r="D589" s="50" t="s">
        <v>427</v>
      </c>
      <c r="E589" s="50">
        <v>1</v>
      </c>
      <c r="F589" s="50" t="s">
        <v>448</v>
      </c>
      <c r="G589" s="50">
        <v>24</v>
      </c>
      <c r="K589" s="50" t="s">
        <v>20</v>
      </c>
      <c r="Q589" s="11"/>
    </row>
    <row r="590" spans="1:17" s="50" customFormat="1" x14ac:dyDescent="0.3">
      <c r="A590" s="50" t="s">
        <v>293</v>
      </c>
      <c r="B590" s="50" t="s">
        <v>402</v>
      </c>
      <c r="C590" s="50">
        <v>25</v>
      </c>
      <c r="D590" s="50" t="s">
        <v>428</v>
      </c>
      <c r="E590" s="50">
        <v>1</v>
      </c>
      <c r="F590" s="50" t="s">
        <v>447</v>
      </c>
      <c r="G590" s="50">
        <v>25</v>
      </c>
      <c r="K590" s="50" t="s">
        <v>20</v>
      </c>
      <c r="Q590" s="11"/>
    </row>
    <row r="591" spans="1:17" s="50" customFormat="1" x14ac:dyDescent="0.3">
      <c r="A591" s="50" t="s">
        <v>294</v>
      </c>
      <c r="B591" s="50" t="s">
        <v>403</v>
      </c>
      <c r="C591" s="50">
        <v>1</v>
      </c>
      <c r="D591" s="50" t="s">
        <v>449</v>
      </c>
      <c r="E591" s="50">
        <v>1</v>
      </c>
      <c r="F591" s="50" t="s">
        <v>429</v>
      </c>
      <c r="G591" s="50">
        <v>8</v>
      </c>
      <c r="K591" s="50" t="s">
        <v>20</v>
      </c>
      <c r="Q591" s="11"/>
    </row>
    <row r="592" spans="1:17" s="50" customFormat="1" x14ac:dyDescent="0.3">
      <c r="A592" s="50" t="s">
        <v>294</v>
      </c>
      <c r="B592" s="50" t="s">
        <v>403</v>
      </c>
      <c r="C592" s="50">
        <v>2</v>
      </c>
      <c r="D592" s="50" t="s">
        <v>450</v>
      </c>
      <c r="E592" s="50">
        <v>1</v>
      </c>
      <c r="F592" s="50" t="s">
        <v>456</v>
      </c>
      <c r="G592" s="50">
        <v>3</v>
      </c>
      <c r="H592" s="50" t="s">
        <v>888</v>
      </c>
      <c r="I592" s="50" t="s">
        <v>491</v>
      </c>
      <c r="J592" s="50">
        <v>0</v>
      </c>
      <c r="K592" s="50" t="s">
        <v>20</v>
      </c>
      <c r="M592" s="50" t="s">
        <v>456</v>
      </c>
      <c r="N592" s="50" t="s">
        <v>121</v>
      </c>
      <c r="P592" s="50" t="s">
        <v>888</v>
      </c>
      <c r="Q592" s="11" t="s">
        <v>769</v>
      </c>
    </row>
    <row r="593" spans="1:17" s="50" customFormat="1" x14ac:dyDescent="0.3">
      <c r="A593" s="50" t="s">
        <v>294</v>
      </c>
      <c r="B593" s="50" t="s">
        <v>403</v>
      </c>
      <c r="C593" s="50">
        <v>3</v>
      </c>
      <c r="D593" s="50" t="s">
        <v>451</v>
      </c>
      <c r="E593" s="50">
        <v>1</v>
      </c>
      <c r="F593" s="50" t="s">
        <v>457</v>
      </c>
      <c r="G593" s="50">
        <v>2</v>
      </c>
      <c r="H593" s="50" t="s">
        <v>889</v>
      </c>
      <c r="I593" s="50" t="s">
        <v>492</v>
      </c>
      <c r="J593" s="50">
        <v>1</v>
      </c>
      <c r="K593" s="50" t="s">
        <v>20</v>
      </c>
      <c r="M593" s="50" t="s">
        <v>451</v>
      </c>
      <c r="N593" s="50" t="s">
        <v>795</v>
      </c>
      <c r="P593" s="50" t="s">
        <v>889</v>
      </c>
      <c r="Q593" s="11" t="s">
        <v>771</v>
      </c>
    </row>
    <row r="594" spans="1:17" s="50" customFormat="1" x14ac:dyDescent="0.3">
      <c r="A594" s="50" t="s">
        <v>294</v>
      </c>
      <c r="B594" s="50" t="s">
        <v>403</v>
      </c>
      <c r="C594" s="50">
        <v>3</v>
      </c>
      <c r="D594" s="50" t="s">
        <v>451</v>
      </c>
      <c r="E594" s="50">
        <v>1</v>
      </c>
      <c r="F594" s="50" t="s">
        <v>457</v>
      </c>
      <c r="G594" s="50">
        <v>2</v>
      </c>
      <c r="H594" s="50" t="s">
        <v>889</v>
      </c>
      <c r="I594" s="50" t="s">
        <v>492</v>
      </c>
      <c r="J594" s="50">
        <v>1</v>
      </c>
      <c r="K594" s="50" t="s">
        <v>20</v>
      </c>
      <c r="M594" s="50" t="s">
        <v>451</v>
      </c>
      <c r="N594" s="50" t="s">
        <v>796</v>
      </c>
      <c r="P594" s="50" t="s">
        <v>889</v>
      </c>
      <c r="Q594" s="11" t="s">
        <v>771</v>
      </c>
    </row>
    <row r="595" spans="1:17" s="50" customFormat="1" x14ac:dyDescent="0.3">
      <c r="A595" s="50" t="s">
        <v>294</v>
      </c>
      <c r="B595" s="50" t="s">
        <v>403</v>
      </c>
      <c r="C595" s="50">
        <v>3</v>
      </c>
      <c r="D595" s="50" t="s">
        <v>451</v>
      </c>
      <c r="E595" s="50">
        <v>1</v>
      </c>
      <c r="F595" s="50" t="s">
        <v>457</v>
      </c>
      <c r="G595" s="50">
        <v>2</v>
      </c>
      <c r="H595" s="50" t="s">
        <v>889</v>
      </c>
      <c r="I595" s="50" t="s">
        <v>492</v>
      </c>
      <c r="J595" s="50">
        <v>1</v>
      </c>
      <c r="K595" s="50" t="s">
        <v>20</v>
      </c>
      <c r="M595" s="50" t="s">
        <v>451</v>
      </c>
      <c r="N595" s="50" t="s">
        <v>797</v>
      </c>
      <c r="P595" s="50" t="s">
        <v>889</v>
      </c>
      <c r="Q595" s="11" t="s">
        <v>772</v>
      </c>
    </row>
    <row r="596" spans="1:17" s="50" customFormat="1" x14ac:dyDescent="0.3">
      <c r="A596" s="50" t="s">
        <v>294</v>
      </c>
      <c r="B596" s="50" t="s">
        <v>403</v>
      </c>
      <c r="C596" s="50">
        <v>3</v>
      </c>
      <c r="D596" s="50" t="s">
        <v>451</v>
      </c>
      <c r="E596" s="50">
        <v>1</v>
      </c>
      <c r="F596" s="50" t="s">
        <v>457</v>
      </c>
      <c r="G596" s="50">
        <v>2</v>
      </c>
      <c r="H596" s="50" t="s">
        <v>889</v>
      </c>
      <c r="I596" s="50" t="s">
        <v>492</v>
      </c>
      <c r="J596" s="50">
        <v>1</v>
      </c>
      <c r="K596" s="50" t="s">
        <v>20</v>
      </c>
      <c r="M596" s="50" t="s">
        <v>451</v>
      </c>
      <c r="N596" s="50" t="s">
        <v>798</v>
      </c>
      <c r="P596" s="50" t="s">
        <v>889</v>
      </c>
      <c r="Q596" s="11" t="s">
        <v>773</v>
      </c>
    </row>
    <row r="597" spans="1:17" s="50" customFormat="1" x14ac:dyDescent="0.3">
      <c r="A597" s="50" t="s">
        <v>294</v>
      </c>
      <c r="B597" s="50" t="s">
        <v>403</v>
      </c>
      <c r="C597" s="50">
        <v>3</v>
      </c>
      <c r="D597" s="50" t="s">
        <v>451</v>
      </c>
      <c r="E597" s="50">
        <v>1</v>
      </c>
      <c r="F597" s="50" t="s">
        <v>457</v>
      </c>
      <c r="G597" s="50">
        <v>2</v>
      </c>
      <c r="H597" s="50" t="s">
        <v>889</v>
      </c>
      <c r="I597" s="50" t="s">
        <v>492</v>
      </c>
      <c r="J597" s="50">
        <v>1</v>
      </c>
      <c r="K597" s="50" t="s">
        <v>20</v>
      </c>
      <c r="M597" s="50" t="s">
        <v>451</v>
      </c>
      <c r="N597" s="50" t="s">
        <v>799</v>
      </c>
      <c r="P597" s="50" t="s">
        <v>889</v>
      </c>
      <c r="Q597" s="11" t="s">
        <v>803</v>
      </c>
    </row>
    <row r="598" spans="1:17" s="50" customFormat="1" x14ac:dyDescent="0.3">
      <c r="A598" s="50" t="s">
        <v>294</v>
      </c>
      <c r="B598" s="50" t="s">
        <v>403</v>
      </c>
      <c r="C598" s="50">
        <v>3</v>
      </c>
      <c r="D598" s="50" t="s">
        <v>451</v>
      </c>
      <c r="E598" s="50">
        <v>1</v>
      </c>
      <c r="F598" s="50" t="s">
        <v>457</v>
      </c>
      <c r="G598" s="50">
        <v>2</v>
      </c>
      <c r="H598" s="50" t="s">
        <v>889</v>
      </c>
      <c r="I598" s="50" t="s">
        <v>492</v>
      </c>
      <c r="J598" s="50">
        <v>1</v>
      </c>
      <c r="K598" s="50" t="s">
        <v>20</v>
      </c>
      <c r="M598" s="50" t="s">
        <v>451</v>
      </c>
      <c r="N598" s="50" t="s">
        <v>800</v>
      </c>
      <c r="P598" s="50" t="s">
        <v>889</v>
      </c>
      <c r="Q598" s="11" t="s">
        <v>804</v>
      </c>
    </row>
    <row r="599" spans="1:17" s="50" customFormat="1" x14ac:dyDescent="0.3">
      <c r="A599" s="50" t="s">
        <v>294</v>
      </c>
      <c r="B599" s="50" t="s">
        <v>403</v>
      </c>
      <c r="C599" s="50">
        <v>3</v>
      </c>
      <c r="D599" s="50" t="s">
        <v>451</v>
      </c>
      <c r="E599" s="50">
        <v>1</v>
      </c>
      <c r="F599" s="50" t="s">
        <v>457</v>
      </c>
      <c r="G599" s="50">
        <v>2</v>
      </c>
      <c r="H599" s="50" t="s">
        <v>889</v>
      </c>
      <c r="I599" s="50" t="s">
        <v>492</v>
      </c>
      <c r="J599" s="50">
        <v>1</v>
      </c>
      <c r="K599" s="50" t="s">
        <v>20</v>
      </c>
      <c r="M599" s="50" t="s">
        <v>451</v>
      </c>
      <c r="N599" s="50" t="s">
        <v>801</v>
      </c>
      <c r="P599" s="50" t="s">
        <v>889</v>
      </c>
      <c r="Q599" s="11" t="s">
        <v>805</v>
      </c>
    </row>
    <row r="600" spans="1:17" s="50" customFormat="1" x14ac:dyDescent="0.3">
      <c r="A600" s="50" t="s">
        <v>294</v>
      </c>
      <c r="B600" s="50" t="s">
        <v>403</v>
      </c>
      <c r="C600" s="50">
        <v>3</v>
      </c>
      <c r="D600" s="50" t="s">
        <v>451</v>
      </c>
      <c r="E600" s="50">
        <v>1</v>
      </c>
      <c r="F600" s="50" t="s">
        <v>457</v>
      </c>
      <c r="G600" s="50">
        <v>2</v>
      </c>
      <c r="H600" s="50" t="s">
        <v>889</v>
      </c>
      <c r="I600" s="50" t="s">
        <v>492</v>
      </c>
      <c r="J600" s="50">
        <v>1</v>
      </c>
      <c r="K600" s="50" t="s">
        <v>20</v>
      </c>
      <c r="M600" s="50" t="s">
        <v>451</v>
      </c>
      <c r="N600" s="50" t="s">
        <v>802</v>
      </c>
      <c r="P600" s="50" t="s">
        <v>889</v>
      </c>
      <c r="Q600" s="11" t="s">
        <v>769</v>
      </c>
    </row>
    <row r="601" spans="1:17" s="50" customFormat="1" x14ac:dyDescent="0.3">
      <c r="A601" s="50" t="s">
        <v>294</v>
      </c>
      <c r="B601" s="50" t="s">
        <v>403</v>
      </c>
      <c r="C601" s="50">
        <v>4</v>
      </c>
      <c r="D601" s="50" t="s">
        <v>452</v>
      </c>
      <c r="E601" s="50">
        <v>1</v>
      </c>
      <c r="F601" s="50" t="s">
        <v>458</v>
      </c>
      <c r="G601" s="50">
        <v>1</v>
      </c>
      <c r="H601" s="50" t="s">
        <v>890</v>
      </c>
      <c r="I601" s="50" t="s">
        <v>493</v>
      </c>
      <c r="J601" s="50">
        <v>2</v>
      </c>
      <c r="K601" s="50" t="s">
        <v>20</v>
      </c>
      <c r="M601" s="50" t="s">
        <v>452</v>
      </c>
      <c r="N601" s="50" t="s">
        <v>122</v>
      </c>
      <c r="O601" s="50" t="s">
        <v>770</v>
      </c>
      <c r="P601" s="50" t="s">
        <v>890</v>
      </c>
      <c r="Q601" s="11"/>
    </row>
    <row r="602" spans="1:17" s="50" customFormat="1" x14ac:dyDescent="0.3">
      <c r="A602" s="50" t="s">
        <v>294</v>
      </c>
      <c r="B602" s="50" t="s">
        <v>403</v>
      </c>
      <c r="C602" s="50">
        <v>5</v>
      </c>
      <c r="D602" s="50" t="s">
        <v>453</v>
      </c>
      <c r="E602" s="50">
        <v>1</v>
      </c>
      <c r="F602" s="50" t="s">
        <v>459</v>
      </c>
      <c r="G602" s="50">
        <v>4</v>
      </c>
      <c r="K602" s="50" t="s">
        <v>20</v>
      </c>
      <c r="Q602" s="11"/>
    </row>
    <row r="603" spans="1:17" s="50" customFormat="1" x14ac:dyDescent="0.3">
      <c r="A603" s="50" t="s">
        <v>294</v>
      </c>
      <c r="B603" s="50" t="s">
        <v>403</v>
      </c>
      <c r="C603" s="50">
        <v>6</v>
      </c>
      <c r="D603" s="50" t="s">
        <v>112</v>
      </c>
      <c r="E603" s="50">
        <v>1</v>
      </c>
      <c r="F603" s="50" t="s">
        <v>11</v>
      </c>
      <c r="G603" s="50">
        <v>5</v>
      </c>
      <c r="K603" s="50" t="s">
        <v>20</v>
      </c>
      <c r="Q603" s="11"/>
    </row>
    <row r="604" spans="1:17" s="50" customFormat="1" x14ac:dyDescent="0.3">
      <c r="A604" s="50" t="s">
        <v>294</v>
      </c>
      <c r="B604" s="50" t="s">
        <v>403</v>
      </c>
      <c r="C604" s="50">
        <v>7</v>
      </c>
      <c r="D604" s="50" t="s">
        <v>3</v>
      </c>
      <c r="E604" s="50">
        <v>1</v>
      </c>
      <c r="F604" s="50" t="s">
        <v>305</v>
      </c>
      <c r="G604" s="50">
        <v>6</v>
      </c>
      <c r="K604" s="50" t="s">
        <v>20</v>
      </c>
      <c r="Q604" s="11"/>
    </row>
    <row r="605" spans="1:17" s="50" customFormat="1" x14ac:dyDescent="0.3">
      <c r="A605" s="50" t="s">
        <v>294</v>
      </c>
      <c r="B605" s="50" t="s">
        <v>403</v>
      </c>
      <c r="C605" s="50">
        <v>8</v>
      </c>
      <c r="D605" s="50" t="s">
        <v>111</v>
      </c>
      <c r="E605" s="50">
        <v>1</v>
      </c>
      <c r="F605" s="50" t="s">
        <v>12</v>
      </c>
      <c r="G605" s="50">
        <v>7</v>
      </c>
      <c r="K605" s="50" t="s">
        <v>20</v>
      </c>
      <c r="Q605" s="11"/>
    </row>
    <row r="606" spans="1:17" s="50" customFormat="1" x14ac:dyDescent="0.3">
      <c r="A606" s="50" t="s">
        <v>294</v>
      </c>
      <c r="B606" s="50" t="s">
        <v>403</v>
      </c>
      <c r="C606" s="50">
        <v>9</v>
      </c>
      <c r="D606" s="50" t="s">
        <v>412</v>
      </c>
      <c r="E606" s="50">
        <v>1</v>
      </c>
      <c r="F606" s="50" t="s">
        <v>432</v>
      </c>
      <c r="G606" s="50">
        <v>9</v>
      </c>
      <c r="K606" s="50" t="s">
        <v>20</v>
      </c>
      <c r="Q606" s="11"/>
    </row>
    <row r="607" spans="1:17" s="50" customFormat="1" x14ac:dyDescent="0.3">
      <c r="A607" s="50" t="s">
        <v>294</v>
      </c>
      <c r="B607" s="50" t="s">
        <v>403</v>
      </c>
      <c r="C607" s="50">
        <v>10</v>
      </c>
      <c r="D607" s="50" t="s">
        <v>454</v>
      </c>
      <c r="E607" s="50">
        <v>1</v>
      </c>
      <c r="F607" s="50" t="s">
        <v>433</v>
      </c>
      <c r="G607" s="50">
        <v>10</v>
      </c>
      <c r="K607" s="50" t="s">
        <v>20</v>
      </c>
      <c r="Q607" s="11"/>
    </row>
    <row r="608" spans="1:17" s="50" customFormat="1" x14ac:dyDescent="0.3">
      <c r="A608" s="50" t="s">
        <v>294</v>
      </c>
      <c r="B608" s="50" t="s">
        <v>403</v>
      </c>
      <c r="C608" s="50">
        <v>11</v>
      </c>
      <c r="D608" s="50" t="s">
        <v>455</v>
      </c>
      <c r="E608" s="50">
        <v>1</v>
      </c>
      <c r="F608" s="50" t="s">
        <v>434</v>
      </c>
      <c r="G608" s="50">
        <v>11</v>
      </c>
      <c r="K608" s="50" t="s">
        <v>20</v>
      </c>
      <c r="Q608" s="11"/>
    </row>
    <row r="609" spans="1:17" s="50" customFormat="1" x14ac:dyDescent="0.3">
      <c r="A609" s="50" t="s">
        <v>155</v>
      </c>
      <c r="B609" s="50" t="s">
        <v>147</v>
      </c>
      <c r="C609" s="50">
        <v>2</v>
      </c>
      <c r="D609" s="50" t="s">
        <v>4</v>
      </c>
      <c r="E609" s="50">
        <v>1</v>
      </c>
      <c r="F609" s="50" t="s">
        <v>341</v>
      </c>
      <c r="G609" s="50">
        <v>1</v>
      </c>
      <c r="K609" s="50" t="s">
        <v>109</v>
      </c>
      <c r="Q609" s="11"/>
    </row>
    <row r="610" spans="1:17" s="50" customFormat="1" x14ac:dyDescent="0.3">
      <c r="A610" s="50" t="s">
        <v>155</v>
      </c>
      <c r="B610" s="50" t="s">
        <v>147</v>
      </c>
      <c r="C610" s="50">
        <v>3</v>
      </c>
      <c r="D610" s="50" t="s">
        <v>19</v>
      </c>
      <c r="E610" s="50">
        <v>1</v>
      </c>
      <c r="F610" s="50" t="s">
        <v>19</v>
      </c>
      <c r="G610" s="50">
        <v>2</v>
      </c>
      <c r="K610" s="50" t="s">
        <v>109</v>
      </c>
      <c r="Q610" s="11"/>
    </row>
    <row r="611" spans="1:17" s="50" customFormat="1" x14ac:dyDescent="0.3">
      <c r="A611" s="50" t="s">
        <v>155</v>
      </c>
      <c r="B611" s="50" t="s">
        <v>147</v>
      </c>
      <c r="C611" s="50">
        <v>4</v>
      </c>
      <c r="D611" s="50" t="s">
        <v>2</v>
      </c>
      <c r="E611" s="50">
        <v>1</v>
      </c>
      <c r="F611" s="50" t="s">
        <v>11</v>
      </c>
      <c r="G611" s="50">
        <v>6</v>
      </c>
      <c r="K611" s="50" t="s">
        <v>109</v>
      </c>
      <c r="Q611" s="11"/>
    </row>
    <row r="612" spans="1:17" s="50" customFormat="1" x14ac:dyDescent="0.3">
      <c r="A612" s="50" t="s">
        <v>155</v>
      </c>
      <c r="B612" s="50" t="s">
        <v>147</v>
      </c>
      <c r="C612" s="50">
        <v>5</v>
      </c>
      <c r="D612" s="50" t="s">
        <v>3</v>
      </c>
      <c r="E612" s="50">
        <v>1</v>
      </c>
      <c r="F612" s="50" t="s">
        <v>305</v>
      </c>
      <c r="G612" s="50">
        <v>7</v>
      </c>
      <c r="K612" s="50" t="s">
        <v>109</v>
      </c>
      <c r="Q612" s="11"/>
    </row>
    <row r="613" spans="1:17" s="50" customFormat="1" x14ac:dyDescent="0.3">
      <c r="A613" s="50" t="s">
        <v>155</v>
      </c>
      <c r="B613" s="50" t="s">
        <v>147</v>
      </c>
      <c r="C613" s="50">
        <v>7</v>
      </c>
      <c r="D613" s="50" t="s">
        <v>326</v>
      </c>
      <c r="E613" s="50">
        <v>1</v>
      </c>
      <c r="F613" s="50" t="s">
        <v>12</v>
      </c>
      <c r="G613" s="50">
        <v>8</v>
      </c>
      <c r="K613" s="50" t="s">
        <v>109</v>
      </c>
      <c r="Q613" s="11"/>
    </row>
    <row r="614" spans="1:17" s="50" customFormat="1" x14ac:dyDescent="0.3">
      <c r="A614" s="50" t="s">
        <v>155</v>
      </c>
      <c r="B614" s="50" t="s">
        <v>147</v>
      </c>
      <c r="C614" s="50">
        <v>11</v>
      </c>
      <c r="D614" s="50" t="s">
        <v>330</v>
      </c>
      <c r="E614" s="50">
        <v>1</v>
      </c>
      <c r="F614" s="50" t="s">
        <v>342</v>
      </c>
      <c r="G614" s="50">
        <v>9</v>
      </c>
      <c r="K614" s="50" t="s">
        <v>109</v>
      </c>
      <c r="Q614" s="11"/>
    </row>
    <row r="615" spans="1:17" s="50" customFormat="1" x14ac:dyDescent="0.3">
      <c r="A615" s="50" t="s">
        <v>155</v>
      </c>
      <c r="B615" s="50" t="s">
        <v>147</v>
      </c>
      <c r="C615" s="50">
        <v>12</v>
      </c>
      <c r="D615" s="50" t="s">
        <v>331</v>
      </c>
      <c r="E615" s="50">
        <v>1</v>
      </c>
      <c r="F615" s="50" t="s">
        <v>336</v>
      </c>
      <c r="G615" s="50">
        <v>10</v>
      </c>
      <c r="K615" s="50" t="s">
        <v>109</v>
      </c>
      <c r="Q615" s="11"/>
    </row>
    <row r="616" spans="1:17" s="50" customFormat="1" x14ac:dyDescent="0.3">
      <c r="A616" s="50" t="s">
        <v>155</v>
      </c>
      <c r="B616" s="50" t="s">
        <v>147</v>
      </c>
      <c r="C616" s="50">
        <v>13</v>
      </c>
      <c r="D616" s="50" t="s">
        <v>332</v>
      </c>
      <c r="E616" s="50">
        <v>1</v>
      </c>
      <c r="F616" s="50" t="s">
        <v>337</v>
      </c>
      <c r="G616" s="50">
        <v>11</v>
      </c>
      <c r="K616" s="50" t="s">
        <v>109</v>
      </c>
      <c r="Q616" s="11"/>
    </row>
    <row r="617" spans="1:17" s="50" customFormat="1" x14ac:dyDescent="0.3">
      <c r="A617" s="50" t="s">
        <v>155</v>
      </c>
      <c r="B617" s="50" t="s">
        <v>147</v>
      </c>
      <c r="C617" s="50">
        <v>14</v>
      </c>
      <c r="D617" s="50" t="s">
        <v>333</v>
      </c>
      <c r="E617" s="50">
        <v>1</v>
      </c>
      <c r="F617" s="50" t="s">
        <v>340</v>
      </c>
      <c r="G617" s="50">
        <v>4</v>
      </c>
      <c r="K617" s="50" t="s">
        <v>109</v>
      </c>
      <c r="Q617" s="11"/>
    </row>
    <row r="618" spans="1:17" s="50" customFormat="1" x14ac:dyDescent="0.3">
      <c r="A618" s="50" t="s">
        <v>155</v>
      </c>
      <c r="B618" s="50" t="s">
        <v>147</v>
      </c>
      <c r="C618" s="50">
        <v>15</v>
      </c>
      <c r="D618" s="50" t="s">
        <v>334</v>
      </c>
      <c r="E618" s="50">
        <v>1</v>
      </c>
      <c r="F618" s="50" t="s">
        <v>339</v>
      </c>
      <c r="G618" s="50">
        <v>5</v>
      </c>
      <c r="K618" s="50" t="s">
        <v>109</v>
      </c>
      <c r="Q618" s="11"/>
    </row>
    <row r="619" spans="1:17" s="50" customFormat="1" x14ac:dyDescent="0.3">
      <c r="A619" s="50" t="s">
        <v>155</v>
      </c>
      <c r="B619" s="50" t="s">
        <v>147</v>
      </c>
      <c r="C619" s="50">
        <v>16</v>
      </c>
      <c r="D619" s="50" t="s">
        <v>113</v>
      </c>
      <c r="E619" s="50">
        <v>1</v>
      </c>
      <c r="F619" s="50" t="s">
        <v>338</v>
      </c>
      <c r="G619" s="50">
        <v>3</v>
      </c>
      <c r="H619" s="50" t="s">
        <v>853</v>
      </c>
      <c r="I619" s="50" t="s">
        <v>494</v>
      </c>
      <c r="J619" s="50">
        <v>1</v>
      </c>
      <c r="K619" s="50" t="s">
        <v>109</v>
      </c>
      <c r="M619" s="50" t="s">
        <v>113</v>
      </c>
      <c r="N619" s="50" t="s">
        <v>547</v>
      </c>
      <c r="O619" s="50" t="s">
        <v>584</v>
      </c>
      <c r="P619" s="50" t="s">
        <v>853</v>
      </c>
      <c r="Q619" s="11"/>
    </row>
    <row r="620" spans="1:17" s="50" customFormat="1" x14ac:dyDescent="0.3">
      <c r="A620" s="50" t="s">
        <v>155</v>
      </c>
      <c r="B620" s="50" t="s">
        <v>147</v>
      </c>
      <c r="C620" s="50">
        <v>16</v>
      </c>
      <c r="D620" s="50" t="s">
        <v>113</v>
      </c>
      <c r="E620" s="50">
        <v>1</v>
      </c>
      <c r="F620" s="50" t="s">
        <v>338</v>
      </c>
      <c r="G620" s="50">
        <v>3</v>
      </c>
      <c r="H620" s="50" t="s">
        <v>853</v>
      </c>
      <c r="I620" s="50" t="s">
        <v>494</v>
      </c>
      <c r="J620" s="50">
        <v>1</v>
      </c>
      <c r="K620" s="50" t="s">
        <v>109</v>
      </c>
      <c r="M620" s="50" t="s">
        <v>113</v>
      </c>
      <c r="N620" s="50" t="s">
        <v>548</v>
      </c>
      <c r="O620" s="50" t="s">
        <v>585</v>
      </c>
      <c r="P620" s="50" t="s">
        <v>853</v>
      </c>
      <c r="Q620" s="11"/>
    </row>
    <row r="621" spans="1:17" s="50" customFormat="1" x14ac:dyDescent="0.3">
      <c r="A621" s="50" t="s">
        <v>155</v>
      </c>
      <c r="B621" s="50" t="s">
        <v>147</v>
      </c>
      <c r="C621" s="50">
        <v>16</v>
      </c>
      <c r="D621" s="50" t="s">
        <v>113</v>
      </c>
      <c r="E621" s="50">
        <v>1</v>
      </c>
      <c r="F621" s="50" t="s">
        <v>338</v>
      </c>
      <c r="G621" s="50">
        <v>3</v>
      </c>
      <c r="H621" s="50" t="s">
        <v>853</v>
      </c>
      <c r="I621" s="50" t="s">
        <v>494</v>
      </c>
      <c r="J621" s="50">
        <v>1</v>
      </c>
      <c r="K621" s="50" t="s">
        <v>109</v>
      </c>
      <c r="M621" s="50" t="s">
        <v>113</v>
      </c>
      <c r="N621" s="50" t="s">
        <v>549</v>
      </c>
      <c r="O621" s="50" t="s">
        <v>586</v>
      </c>
      <c r="P621" s="50" t="s">
        <v>853</v>
      </c>
      <c r="Q621" s="11"/>
    </row>
    <row r="622" spans="1:17" s="50" customFormat="1" x14ac:dyDescent="0.3">
      <c r="A622" s="50" t="s">
        <v>155</v>
      </c>
      <c r="B622" s="50" t="s">
        <v>147</v>
      </c>
      <c r="C622" s="50">
        <v>16</v>
      </c>
      <c r="D622" s="50" t="s">
        <v>113</v>
      </c>
      <c r="E622" s="50">
        <v>1</v>
      </c>
      <c r="F622" s="50" t="s">
        <v>338</v>
      </c>
      <c r="G622" s="50">
        <v>3</v>
      </c>
      <c r="H622" s="50" t="s">
        <v>853</v>
      </c>
      <c r="I622" s="50" t="s">
        <v>494</v>
      </c>
      <c r="J622" s="50">
        <v>1</v>
      </c>
      <c r="K622" s="50" t="s">
        <v>109</v>
      </c>
      <c r="M622" s="50" t="s">
        <v>113</v>
      </c>
      <c r="N622" s="50" t="s">
        <v>550</v>
      </c>
      <c r="O622" s="50" t="s">
        <v>587</v>
      </c>
      <c r="P622" s="50" t="s">
        <v>853</v>
      </c>
      <c r="Q622" s="11"/>
    </row>
    <row r="623" spans="1:17" s="50" customFormat="1" x14ac:dyDescent="0.3">
      <c r="A623" s="50" t="s">
        <v>155</v>
      </c>
      <c r="B623" s="50" t="s">
        <v>147</v>
      </c>
      <c r="C623" s="50">
        <v>16</v>
      </c>
      <c r="D623" s="50" t="s">
        <v>113</v>
      </c>
      <c r="E623" s="50">
        <v>1</v>
      </c>
      <c r="F623" s="50" t="s">
        <v>338</v>
      </c>
      <c r="G623" s="50">
        <v>3</v>
      </c>
      <c r="H623" s="50" t="s">
        <v>853</v>
      </c>
      <c r="I623" s="50" t="s">
        <v>494</v>
      </c>
      <c r="J623" s="50">
        <v>1</v>
      </c>
      <c r="K623" s="50" t="s">
        <v>109</v>
      </c>
      <c r="M623" s="50" t="s">
        <v>113</v>
      </c>
      <c r="N623" s="50" t="s">
        <v>551</v>
      </c>
      <c r="O623" s="50" t="s">
        <v>134</v>
      </c>
      <c r="P623" s="50" t="s">
        <v>853</v>
      </c>
      <c r="Q623" s="11"/>
    </row>
    <row r="624" spans="1:17" s="50" customFormat="1" x14ac:dyDescent="0.3">
      <c r="A624" s="50" t="s">
        <v>155</v>
      </c>
      <c r="B624" s="50" t="s">
        <v>147</v>
      </c>
      <c r="C624" s="50">
        <v>16</v>
      </c>
      <c r="D624" s="50" t="s">
        <v>113</v>
      </c>
      <c r="E624" s="50">
        <v>1</v>
      </c>
      <c r="F624" s="50" t="s">
        <v>338</v>
      </c>
      <c r="G624" s="50">
        <v>3</v>
      </c>
      <c r="H624" s="50" t="s">
        <v>853</v>
      </c>
      <c r="I624" s="50" t="s">
        <v>494</v>
      </c>
      <c r="J624" s="50">
        <v>1</v>
      </c>
      <c r="K624" s="50" t="s">
        <v>109</v>
      </c>
      <c r="M624" s="50" t="s">
        <v>113</v>
      </c>
      <c r="N624" s="50" t="s">
        <v>583</v>
      </c>
      <c r="O624" s="50" t="s">
        <v>588</v>
      </c>
      <c r="P624" s="50" t="s">
        <v>853</v>
      </c>
      <c r="Q624" s="11"/>
    </row>
    <row r="625" spans="1:17" s="50" customFormat="1" x14ac:dyDescent="0.3">
      <c r="A625" s="50" t="s">
        <v>156</v>
      </c>
      <c r="B625" s="50" t="s">
        <v>148</v>
      </c>
      <c r="C625" s="50">
        <v>2</v>
      </c>
      <c r="D625" s="50" t="s">
        <v>4</v>
      </c>
      <c r="E625" s="50">
        <v>1</v>
      </c>
      <c r="F625" s="50" t="s">
        <v>341</v>
      </c>
      <c r="G625" s="50">
        <v>1</v>
      </c>
      <c r="K625" s="50" t="s">
        <v>109</v>
      </c>
      <c r="Q625" s="11"/>
    </row>
    <row r="626" spans="1:17" s="50" customFormat="1" x14ac:dyDescent="0.3">
      <c r="A626" s="50" t="s">
        <v>156</v>
      </c>
      <c r="B626" s="50" t="s">
        <v>148</v>
      </c>
      <c r="C626" s="50">
        <v>3</v>
      </c>
      <c r="D626" s="50" t="s">
        <v>19</v>
      </c>
      <c r="E626" s="50">
        <v>1</v>
      </c>
      <c r="F626" s="50" t="s">
        <v>19</v>
      </c>
      <c r="G626" s="50">
        <v>2</v>
      </c>
      <c r="K626" s="50" t="s">
        <v>109</v>
      </c>
      <c r="Q626" s="11"/>
    </row>
    <row r="627" spans="1:17" s="50" customFormat="1" x14ac:dyDescent="0.3">
      <c r="A627" s="50" t="s">
        <v>156</v>
      </c>
      <c r="B627" s="50" t="s">
        <v>148</v>
      </c>
      <c r="C627" s="50">
        <v>4</v>
      </c>
      <c r="D627" s="50" t="s">
        <v>2</v>
      </c>
      <c r="E627" s="50">
        <v>1</v>
      </c>
      <c r="F627" s="50" t="s">
        <v>11</v>
      </c>
      <c r="G627" s="50">
        <v>6</v>
      </c>
      <c r="K627" s="50" t="s">
        <v>109</v>
      </c>
      <c r="Q627" s="11"/>
    </row>
    <row r="628" spans="1:17" s="50" customFormat="1" x14ac:dyDescent="0.3">
      <c r="A628" s="50" t="s">
        <v>156</v>
      </c>
      <c r="B628" s="50" t="s">
        <v>148</v>
      </c>
      <c r="C628" s="50">
        <v>5</v>
      </c>
      <c r="D628" s="50" t="s">
        <v>3</v>
      </c>
      <c r="E628" s="50">
        <v>1</v>
      </c>
      <c r="F628" s="50" t="s">
        <v>305</v>
      </c>
      <c r="G628" s="50">
        <v>7</v>
      </c>
      <c r="K628" s="50" t="s">
        <v>109</v>
      </c>
      <c r="Q628" s="11"/>
    </row>
    <row r="629" spans="1:17" s="50" customFormat="1" x14ac:dyDescent="0.3">
      <c r="A629" s="50" t="s">
        <v>156</v>
      </c>
      <c r="B629" s="50" t="s">
        <v>148</v>
      </c>
      <c r="C629" s="50">
        <v>7</v>
      </c>
      <c r="D629" s="50" t="s">
        <v>326</v>
      </c>
      <c r="E629" s="50">
        <v>1</v>
      </c>
      <c r="F629" s="50" t="s">
        <v>12</v>
      </c>
      <c r="G629" s="50">
        <v>8</v>
      </c>
      <c r="K629" s="50" t="s">
        <v>109</v>
      </c>
      <c r="Q629" s="11"/>
    </row>
    <row r="630" spans="1:17" s="50" customFormat="1" x14ac:dyDescent="0.3">
      <c r="A630" s="50" t="s">
        <v>156</v>
      </c>
      <c r="B630" s="50" t="s">
        <v>148</v>
      </c>
      <c r="C630" s="50">
        <v>11</v>
      </c>
      <c r="D630" s="50" t="s">
        <v>330</v>
      </c>
      <c r="E630" s="50">
        <v>1</v>
      </c>
      <c r="F630" s="50" t="s">
        <v>342</v>
      </c>
      <c r="G630" s="50">
        <v>9</v>
      </c>
      <c r="K630" s="50" t="s">
        <v>109</v>
      </c>
      <c r="Q630" s="11"/>
    </row>
    <row r="631" spans="1:17" s="50" customFormat="1" x14ac:dyDescent="0.3">
      <c r="A631" s="50" t="s">
        <v>156</v>
      </c>
      <c r="B631" s="50" t="s">
        <v>148</v>
      </c>
      <c r="C631" s="50">
        <v>12</v>
      </c>
      <c r="D631" s="50" t="s">
        <v>331</v>
      </c>
      <c r="E631" s="50">
        <v>1</v>
      </c>
      <c r="F631" s="50" t="s">
        <v>336</v>
      </c>
      <c r="G631" s="50">
        <v>10</v>
      </c>
      <c r="K631" s="50" t="s">
        <v>109</v>
      </c>
      <c r="Q631" s="11"/>
    </row>
    <row r="632" spans="1:17" s="50" customFormat="1" x14ac:dyDescent="0.3">
      <c r="A632" s="50" t="s">
        <v>156</v>
      </c>
      <c r="B632" s="50" t="s">
        <v>148</v>
      </c>
      <c r="C632" s="50">
        <v>13</v>
      </c>
      <c r="D632" s="50" t="s">
        <v>332</v>
      </c>
      <c r="E632" s="50">
        <v>1</v>
      </c>
      <c r="F632" s="50" t="s">
        <v>337</v>
      </c>
      <c r="G632" s="50">
        <v>11</v>
      </c>
      <c r="K632" s="50" t="s">
        <v>109</v>
      </c>
      <c r="Q632" s="11"/>
    </row>
    <row r="633" spans="1:17" s="50" customFormat="1" x14ac:dyDescent="0.3">
      <c r="A633" s="50" t="s">
        <v>156</v>
      </c>
      <c r="B633" s="50" t="s">
        <v>148</v>
      </c>
      <c r="C633" s="50">
        <v>14</v>
      </c>
      <c r="D633" s="50" t="s">
        <v>333</v>
      </c>
      <c r="E633" s="50">
        <v>1</v>
      </c>
      <c r="F633" s="50" t="s">
        <v>340</v>
      </c>
      <c r="G633" s="50">
        <v>4</v>
      </c>
      <c r="K633" s="50" t="s">
        <v>109</v>
      </c>
      <c r="Q633" s="11"/>
    </row>
    <row r="634" spans="1:17" s="50" customFormat="1" x14ac:dyDescent="0.3">
      <c r="A634" s="50" t="s">
        <v>156</v>
      </c>
      <c r="B634" s="50" t="s">
        <v>148</v>
      </c>
      <c r="C634" s="50">
        <v>15</v>
      </c>
      <c r="D634" s="50" t="s">
        <v>334</v>
      </c>
      <c r="E634" s="50">
        <v>1</v>
      </c>
      <c r="F634" s="50" t="s">
        <v>339</v>
      </c>
      <c r="G634" s="50">
        <v>5</v>
      </c>
      <c r="K634" s="50" t="s">
        <v>109</v>
      </c>
      <c r="Q634" s="11"/>
    </row>
    <row r="635" spans="1:17" s="50" customFormat="1" x14ac:dyDescent="0.3">
      <c r="A635" s="50" t="s">
        <v>156</v>
      </c>
      <c r="B635" s="50" t="s">
        <v>148</v>
      </c>
      <c r="C635" s="50">
        <v>16</v>
      </c>
      <c r="D635" s="50" t="s">
        <v>113</v>
      </c>
      <c r="E635" s="50">
        <v>1</v>
      </c>
      <c r="F635" s="50" t="s">
        <v>338</v>
      </c>
      <c r="G635" s="50">
        <v>3</v>
      </c>
      <c r="H635" s="50" t="s">
        <v>854</v>
      </c>
      <c r="I635" s="50" t="s">
        <v>495</v>
      </c>
      <c r="J635" s="50">
        <v>1</v>
      </c>
      <c r="K635" s="50" t="s">
        <v>109</v>
      </c>
      <c r="M635" s="50" t="s">
        <v>113</v>
      </c>
      <c r="N635" s="50" t="s">
        <v>547</v>
      </c>
      <c r="O635" s="50" t="s">
        <v>584</v>
      </c>
      <c r="P635" s="50" t="s">
        <v>854</v>
      </c>
      <c r="Q635" s="11"/>
    </row>
    <row r="636" spans="1:17" s="50" customFormat="1" x14ac:dyDescent="0.3">
      <c r="A636" s="50" t="s">
        <v>156</v>
      </c>
      <c r="B636" s="50" t="s">
        <v>148</v>
      </c>
      <c r="C636" s="50">
        <v>16</v>
      </c>
      <c r="D636" s="50" t="s">
        <v>113</v>
      </c>
      <c r="E636" s="50">
        <v>1</v>
      </c>
      <c r="F636" s="50" t="s">
        <v>338</v>
      </c>
      <c r="G636" s="50">
        <v>3</v>
      </c>
      <c r="H636" s="50" t="s">
        <v>854</v>
      </c>
      <c r="I636" s="50" t="s">
        <v>495</v>
      </c>
      <c r="J636" s="50">
        <v>1</v>
      </c>
      <c r="K636" s="50" t="s">
        <v>109</v>
      </c>
      <c r="M636" s="50" t="s">
        <v>113</v>
      </c>
      <c r="N636" s="50" t="s">
        <v>548</v>
      </c>
      <c r="O636" s="50" t="s">
        <v>585</v>
      </c>
      <c r="P636" s="50" t="s">
        <v>854</v>
      </c>
      <c r="Q636" s="11"/>
    </row>
    <row r="637" spans="1:17" s="50" customFormat="1" x14ac:dyDescent="0.3">
      <c r="A637" s="50" t="s">
        <v>156</v>
      </c>
      <c r="B637" s="50" t="s">
        <v>148</v>
      </c>
      <c r="C637" s="50">
        <v>16</v>
      </c>
      <c r="D637" s="50" t="s">
        <v>113</v>
      </c>
      <c r="E637" s="50">
        <v>1</v>
      </c>
      <c r="F637" s="50" t="s">
        <v>338</v>
      </c>
      <c r="G637" s="50">
        <v>3</v>
      </c>
      <c r="H637" s="50" t="s">
        <v>854</v>
      </c>
      <c r="I637" s="50" t="s">
        <v>495</v>
      </c>
      <c r="J637" s="50">
        <v>1</v>
      </c>
      <c r="K637" s="50" t="s">
        <v>109</v>
      </c>
      <c r="M637" s="50" t="s">
        <v>113</v>
      </c>
      <c r="N637" s="50" t="s">
        <v>549</v>
      </c>
      <c r="O637" s="50" t="s">
        <v>586</v>
      </c>
      <c r="P637" s="50" t="s">
        <v>854</v>
      </c>
      <c r="Q637" s="11"/>
    </row>
    <row r="638" spans="1:17" s="50" customFormat="1" x14ac:dyDescent="0.3">
      <c r="A638" s="50" t="s">
        <v>156</v>
      </c>
      <c r="B638" s="50" t="s">
        <v>148</v>
      </c>
      <c r="C638" s="50">
        <v>16</v>
      </c>
      <c r="D638" s="50" t="s">
        <v>113</v>
      </c>
      <c r="E638" s="50">
        <v>1</v>
      </c>
      <c r="F638" s="50" t="s">
        <v>338</v>
      </c>
      <c r="G638" s="50">
        <v>3</v>
      </c>
      <c r="H638" s="50" t="s">
        <v>854</v>
      </c>
      <c r="I638" s="50" t="s">
        <v>495</v>
      </c>
      <c r="J638" s="50">
        <v>1</v>
      </c>
      <c r="K638" s="50" t="s">
        <v>109</v>
      </c>
      <c r="M638" s="50" t="s">
        <v>113</v>
      </c>
      <c r="N638" s="50" t="s">
        <v>550</v>
      </c>
      <c r="O638" s="50" t="s">
        <v>587</v>
      </c>
      <c r="P638" s="50" t="s">
        <v>854</v>
      </c>
      <c r="Q638" s="11"/>
    </row>
    <row r="639" spans="1:17" s="50" customFormat="1" x14ac:dyDescent="0.3">
      <c r="A639" s="50" t="s">
        <v>156</v>
      </c>
      <c r="B639" s="50" t="s">
        <v>148</v>
      </c>
      <c r="C639" s="50">
        <v>16</v>
      </c>
      <c r="D639" s="50" t="s">
        <v>113</v>
      </c>
      <c r="E639" s="50">
        <v>1</v>
      </c>
      <c r="F639" s="50" t="s">
        <v>338</v>
      </c>
      <c r="G639" s="50">
        <v>3</v>
      </c>
      <c r="H639" s="50" t="s">
        <v>854</v>
      </c>
      <c r="I639" s="50" t="s">
        <v>495</v>
      </c>
      <c r="J639" s="50">
        <v>1</v>
      </c>
      <c r="K639" s="50" t="s">
        <v>109</v>
      </c>
      <c r="M639" s="50" t="s">
        <v>113</v>
      </c>
      <c r="N639" s="50" t="s">
        <v>551</v>
      </c>
      <c r="O639" s="50" t="s">
        <v>134</v>
      </c>
      <c r="P639" s="50" t="s">
        <v>854</v>
      </c>
      <c r="Q639" s="11"/>
    </row>
    <row r="640" spans="1:17" s="50" customFormat="1" x14ac:dyDescent="0.3">
      <c r="A640" s="50" t="s">
        <v>156</v>
      </c>
      <c r="B640" s="50" t="s">
        <v>148</v>
      </c>
      <c r="C640" s="50">
        <v>16</v>
      </c>
      <c r="D640" s="50" t="s">
        <v>113</v>
      </c>
      <c r="E640" s="50">
        <v>1</v>
      </c>
      <c r="F640" s="50" t="s">
        <v>338</v>
      </c>
      <c r="G640" s="50">
        <v>3</v>
      </c>
      <c r="H640" s="50" t="s">
        <v>854</v>
      </c>
      <c r="I640" s="50" t="s">
        <v>495</v>
      </c>
      <c r="J640" s="50">
        <v>1</v>
      </c>
      <c r="K640" s="50" t="s">
        <v>109</v>
      </c>
      <c r="M640" s="50" t="s">
        <v>113</v>
      </c>
      <c r="N640" s="50" t="s">
        <v>583</v>
      </c>
      <c r="O640" s="50" t="s">
        <v>588</v>
      </c>
      <c r="P640" s="50" t="s">
        <v>854</v>
      </c>
      <c r="Q640" s="11"/>
    </row>
    <row r="641" spans="1:17" s="50" customFormat="1" x14ac:dyDescent="0.3">
      <c r="A641" s="50" t="s">
        <v>157</v>
      </c>
      <c r="B641" s="50" t="s">
        <v>149</v>
      </c>
      <c r="C641" s="50">
        <v>2</v>
      </c>
      <c r="D641" s="50" t="s">
        <v>4</v>
      </c>
      <c r="E641" s="50">
        <v>1</v>
      </c>
      <c r="F641" s="50" t="s">
        <v>341</v>
      </c>
      <c r="G641" s="50">
        <v>1</v>
      </c>
      <c r="K641" s="50" t="s">
        <v>109</v>
      </c>
      <c r="Q641" s="11"/>
    </row>
    <row r="642" spans="1:17" s="50" customFormat="1" x14ac:dyDescent="0.3">
      <c r="A642" s="50" t="s">
        <v>157</v>
      </c>
      <c r="B642" s="50" t="s">
        <v>149</v>
      </c>
      <c r="C642" s="50">
        <v>3</v>
      </c>
      <c r="D642" s="50" t="s">
        <v>19</v>
      </c>
      <c r="E642" s="50">
        <v>1</v>
      </c>
      <c r="F642" s="50" t="s">
        <v>19</v>
      </c>
      <c r="G642" s="50">
        <v>2</v>
      </c>
      <c r="K642" s="50" t="s">
        <v>109</v>
      </c>
      <c r="Q642" s="11"/>
    </row>
    <row r="643" spans="1:17" s="50" customFormat="1" x14ac:dyDescent="0.3">
      <c r="A643" s="50" t="s">
        <v>157</v>
      </c>
      <c r="B643" s="50" t="s">
        <v>149</v>
      </c>
      <c r="C643" s="50">
        <v>4</v>
      </c>
      <c r="D643" s="50" t="s">
        <v>2</v>
      </c>
      <c r="E643" s="50">
        <v>1</v>
      </c>
      <c r="F643" s="50" t="s">
        <v>11</v>
      </c>
      <c r="G643" s="50">
        <v>6</v>
      </c>
      <c r="K643" s="50" t="s">
        <v>109</v>
      </c>
      <c r="Q643" s="11"/>
    </row>
    <row r="644" spans="1:17" s="50" customFormat="1" x14ac:dyDescent="0.3">
      <c r="A644" s="50" t="s">
        <v>157</v>
      </c>
      <c r="B644" s="50" t="s">
        <v>149</v>
      </c>
      <c r="C644" s="50">
        <v>5</v>
      </c>
      <c r="D644" s="50" t="s">
        <v>3</v>
      </c>
      <c r="E644" s="50">
        <v>1</v>
      </c>
      <c r="F644" s="50" t="s">
        <v>305</v>
      </c>
      <c r="G644" s="50">
        <v>7</v>
      </c>
      <c r="K644" s="50" t="s">
        <v>109</v>
      </c>
      <c r="Q644" s="11"/>
    </row>
    <row r="645" spans="1:17" s="50" customFormat="1" x14ac:dyDescent="0.3">
      <c r="A645" s="50" t="s">
        <v>157</v>
      </c>
      <c r="B645" s="50" t="s">
        <v>149</v>
      </c>
      <c r="C645" s="50">
        <v>7</v>
      </c>
      <c r="D645" s="50" t="s">
        <v>326</v>
      </c>
      <c r="E645" s="50">
        <v>1</v>
      </c>
      <c r="F645" s="50" t="s">
        <v>12</v>
      </c>
      <c r="G645" s="50">
        <v>8</v>
      </c>
      <c r="K645" s="50" t="s">
        <v>109</v>
      </c>
      <c r="Q645" s="11"/>
    </row>
    <row r="646" spans="1:17" s="50" customFormat="1" x14ac:dyDescent="0.3">
      <c r="A646" s="50" t="s">
        <v>157</v>
      </c>
      <c r="B646" s="50" t="s">
        <v>149</v>
      </c>
      <c r="C646" s="50">
        <v>11</v>
      </c>
      <c r="D646" s="50" t="s">
        <v>330</v>
      </c>
      <c r="E646" s="50">
        <v>1</v>
      </c>
      <c r="F646" s="50" t="s">
        <v>342</v>
      </c>
      <c r="G646" s="50">
        <v>9</v>
      </c>
      <c r="K646" s="50" t="s">
        <v>109</v>
      </c>
      <c r="Q646" s="11"/>
    </row>
    <row r="647" spans="1:17" s="50" customFormat="1" x14ac:dyDescent="0.3">
      <c r="A647" s="50" t="s">
        <v>157</v>
      </c>
      <c r="B647" s="50" t="s">
        <v>149</v>
      </c>
      <c r="C647" s="50">
        <v>12</v>
      </c>
      <c r="D647" s="50" t="s">
        <v>331</v>
      </c>
      <c r="E647" s="50">
        <v>1</v>
      </c>
      <c r="F647" s="50" t="s">
        <v>336</v>
      </c>
      <c r="G647" s="50">
        <v>10</v>
      </c>
      <c r="K647" s="50" t="s">
        <v>109</v>
      </c>
      <c r="Q647" s="11"/>
    </row>
    <row r="648" spans="1:17" s="50" customFormat="1" x14ac:dyDescent="0.3">
      <c r="A648" s="50" t="s">
        <v>157</v>
      </c>
      <c r="B648" s="50" t="s">
        <v>149</v>
      </c>
      <c r="C648" s="50">
        <v>13</v>
      </c>
      <c r="D648" s="50" t="s">
        <v>332</v>
      </c>
      <c r="E648" s="50">
        <v>1</v>
      </c>
      <c r="F648" s="50" t="s">
        <v>337</v>
      </c>
      <c r="G648" s="50">
        <v>11</v>
      </c>
      <c r="K648" s="50" t="s">
        <v>109</v>
      </c>
      <c r="Q648" s="11"/>
    </row>
    <row r="649" spans="1:17" s="50" customFormat="1" x14ac:dyDescent="0.3">
      <c r="A649" s="50" t="s">
        <v>157</v>
      </c>
      <c r="B649" s="50" t="s">
        <v>149</v>
      </c>
      <c r="C649" s="50">
        <v>14</v>
      </c>
      <c r="D649" s="50" t="s">
        <v>333</v>
      </c>
      <c r="E649" s="50">
        <v>1</v>
      </c>
      <c r="F649" s="50" t="s">
        <v>340</v>
      </c>
      <c r="G649" s="50">
        <v>4</v>
      </c>
      <c r="K649" s="50" t="s">
        <v>109</v>
      </c>
      <c r="Q649" s="11"/>
    </row>
    <row r="650" spans="1:17" s="50" customFormat="1" x14ac:dyDescent="0.3">
      <c r="A650" s="50" t="s">
        <v>157</v>
      </c>
      <c r="B650" s="50" t="s">
        <v>149</v>
      </c>
      <c r="C650" s="50">
        <v>15</v>
      </c>
      <c r="D650" s="50" t="s">
        <v>334</v>
      </c>
      <c r="E650" s="50">
        <v>1</v>
      </c>
      <c r="F650" s="50" t="s">
        <v>339</v>
      </c>
      <c r="G650" s="50">
        <v>5</v>
      </c>
      <c r="K650" s="50" t="s">
        <v>109</v>
      </c>
      <c r="Q650" s="11"/>
    </row>
    <row r="651" spans="1:17" s="50" customFormat="1" x14ac:dyDescent="0.3">
      <c r="A651" s="50" t="s">
        <v>157</v>
      </c>
      <c r="B651" s="50" t="s">
        <v>149</v>
      </c>
      <c r="C651" s="50">
        <v>16</v>
      </c>
      <c r="D651" s="50" t="s">
        <v>113</v>
      </c>
      <c r="E651" s="50">
        <v>1</v>
      </c>
      <c r="F651" s="50" t="s">
        <v>338</v>
      </c>
      <c r="G651" s="50">
        <v>3</v>
      </c>
      <c r="H651" s="50" t="s">
        <v>855</v>
      </c>
      <c r="I651" s="50" t="s">
        <v>496</v>
      </c>
      <c r="J651" s="50">
        <v>1</v>
      </c>
      <c r="K651" s="50" t="s">
        <v>109</v>
      </c>
      <c r="M651" s="50" t="s">
        <v>113</v>
      </c>
      <c r="N651" s="50" t="s">
        <v>547</v>
      </c>
      <c r="O651" s="50" t="s">
        <v>584</v>
      </c>
      <c r="P651" s="50" t="s">
        <v>855</v>
      </c>
      <c r="Q651" s="11"/>
    </row>
    <row r="652" spans="1:17" s="50" customFormat="1" x14ac:dyDescent="0.3">
      <c r="A652" s="50" t="s">
        <v>157</v>
      </c>
      <c r="B652" s="50" t="s">
        <v>149</v>
      </c>
      <c r="C652" s="50">
        <v>16</v>
      </c>
      <c r="D652" s="50" t="s">
        <v>113</v>
      </c>
      <c r="E652" s="50">
        <v>1</v>
      </c>
      <c r="F652" s="50" t="s">
        <v>338</v>
      </c>
      <c r="G652" s="50">
        <v>3</v>
      </c>
      <c r="H652" s="50" t="s">
        <v>855</v>
      </c>
      <c r="I652" s="50" t="s">
        <v>496</v>
      </c>
      <c r="J652" s="50">
        <v>1</v>
      </c>
      <c r="K652" s="50" t="s">
        <v>109</v>
      </c>
      <c r="M652" s="50" t="s">
        <v>113</v>
      </c>
      <c r="N652" s="50" t="s">
        <v>548</v>
      </c>
      <c r="O652" s="50" t="s">
        <v>585</v>
      </c>
      <c r="P652" s="50" t="s">
        <v>855</v>
      </c>
      <c r="Q652" s="11"/>
    </row>
    <row r="653" spans="1:17" s="50" customFormat="1" x14ac:dyDescent="0.3">
      <c r="A653" s="50" t="s">
        <v>157</v>
      </c>
      <c r="B653" s="50" t="s">
        <v>149</v>
      </c>
      <c r="C653" s="50">
        <v>16</v>
      </c>
      <c r="D653" s="50" t="s">
        <v>113</v>
      </c>
      <c r="E653" s="50">
        <v>1</v>
      </c>
      <c r="F653" s="50" t="s">
        <v>338</v>
      </c>
      <c r="G653" s="50">
        <v>3</v>
      </c>
      <c r="H653" s="50" t="s">
        <v>855</v>
      </c>
      <c r="I653" s="50" t="s">
        <v>496</v>
      </c>
      <c r="J653" s="50">
        <v>1</v>
      </c>
      <c r="K653" s="50" t="s">
        <v>109</v>
      </c>
      <c r="M653" s="50" t="s">
        <v>113</v>
      </c>
      <c r="N653" s="50" t="s">
        <v>549</v>
      </c>
      <c r="O653" s="50" t="s">
        <v>586</v>
      </c>
      <c r="P653" s="50" t="s">
        <v>855</v>
      </c>
      <c r="Q653" s="11"/>
    </row>
    <row r="654" spans="1:17" s="50" customFormat="1" x14ac:dyDescent="0.3">
      <c r="A654" s="50" t="s">
        <v>157</v>
      </c>
      <c r="B654" s="50" t="s">
        <v>149</v>
      </c>
      <c r="C654" s="50">
        <v>16</v>
      </c>
      <c r="D654" s="50" t="s">
        <v>113</v>
      </c>
      <c r="E654" s="50">
        <v>1</v>
      </c>
      <c r="F654" s="50" t="s">
        <v>338</v>
      </c>
      <c r="G654" s="50">
        <v>3</v>
      </c>
      <c r="H654" s="50" t="s">
        <v>855</v>
      </c>
      <c r="I654" s="50" t="s">
        <v>496</v>
      </c>
      <c r="J654" s="50">
        <v>1</v>
      </c>
      <c r="K654" s="50" t="s">
        <v>109</v>
      </c>
      <c r="M654" s="50" t="s">
        <v>113</v>
      </c>
      <c r="N654" s="50" t="s">
        <v>550</v>
      </c>
      <c r="O654" s="50" t="s">
        <v>587</v>
      </c>
      <c r="P654" s="50" t="s">
        <v>855</v>
      </c>
      <c r="Q654" s="11"/>
    </row>
    <row r="655" spans="1:17" s="50" customFormat="1" x14ac:dyDescent="0.3">
      <c r="A655" s="50" t="s">
        <v>157</v>
      </c>
      <c r="B655" s="50" t="s">
        <v>149</v>
      </c>
      <c r="C655" s="50">
        <v>16</v>
      </c>
      <c r="D655" s="50" t="s">
        <v>113</v>
      </c>
      <c r="E655" s="50">
        <v>1</v>
      </c>
      <c r="F655" s="50" t="s">
        <v>338</v>
      </c>
      <c r="G655" s="50">
        <v>3</v>
      </c>
      <c r="H655" s="50" t="s">
        <v>855</v>
      </c>
      <c r="I655" s="50" t="s">
        <v>496</v>
      </c>
      <c r="J655" s="50">
        <v>1</v>
      </c>
      <c r="K655" s="50" t="s">
        <v>109</v>
      </c>
      <c r="M655" s="50" t="s">
        <v>113</v>
      </c>
      <c r="N655" s="50" t="s">
        <v>551</v>
      </c>
      <c r="O655" s="50" t="s">
        <v>134</v>
      </c>
      <c r="P655" s="50" t="s">
        <v>855</v>
      </c>
      <c r="Q655" s="11"/>
    </row>
    <row r="656" spans="1:17" s="50" customFormat="1" x14ac:dyDescent="0.3">
      <c r="A656" s="50" t="s">
        <v>157</v>
      </c>
      <c r="B656" s="50" t="s">
        <v>149</v>
      </c>
      <c r="C656" s="50">
        <v>16</v>
      </c>
      <c r="D656" s="50" t="s">
        <v>113</v>
      </c>
      <c r="E656" s="50">
        <v>1</v>
      </c>
      <c r="F656" s="50" t="s">
        <v>338</v>
      </c>
      <c r="G656" s="50">
        <v>3</v>
      </c>
      <c r="H656" s="50" t="s">
        <v>855</v>
      </c>
      <c r="I656" s="50" t="s">
        <v>496</v>
      </c>
      <c r="J656" s="50">
        <v>1</v>
      </c>
      <c r="K656" s="50" t="s">
        <v>109</v>
      </c>
      <c r="M656" s="50" t="s">
        <v>113</v>
      </c>
      <c r="N656" s="50" t="s">
        <v>583</v>
      </c>
      <c r="O656" s="50" t="s">
        <v>588</v>
      </c>
      <c r="P656" s="50" t="s">
        <v>855</v>
      </c>
      <c r="Q656" s="11"/>
    </row>
    <row r="657" spans="1:17" s="50" customFormat="1" x14ac:dyDescent="0.3">
      <c r="A657" s="50" t="s">
        <v>158</v>
      </c>
      <c r="B657" s="50" t="s">
        <v>150</v>
      </c>
      <c r="C657" s="50">
        <v>2</v>
      </c>
      <c r="D657" s="50" t="s">
        <v>4</v>
      </c>
      <c r="E657" s="50">
        <v>1</v>
      </c>
      <c r="F657" s="50" t="s">
        <v>341</v>
      </c>
      <c r="G657" s="50">
        <v>1</v>
      </c>
      <c r="K657" s="50" t="s">
        <v>109</v>
      </c>
      <c r="Q657" s="11"/>
    </row>
    <row r="658" spans="1:17" s="50" customFormat="1" x14ac:dyDescent="0.3">
      <c r="A658" s="50" t="s">
        <v>158</v>
      </c>
      <c r="B658" s="50" t="s">
        <v>150</v>
      </c>
      <c r="C658" s="50">
        <v>3</v>
      </c>
      <c r="D658" s="50" t="s">
        <v>19</v>
      </c>
      <c r="E658" s="50">
        <v>1</v>
      </c>
      <c r="F658" s="50" t="s">
        <v>19</v>
      </c>
      <c r="G658" s="50">
        <v>2</v>
      </c>
      <c r="K658" s="50" t="s">
        <v>109</v>
      </c>
      <c r="Q658" s="11"/>
    </row>
    <row r="659" spans="1:17" s="50" customFormat="1" x14ac:dyDescent="0.3">
      <c r="A659" s="50" t="s">
        <v>158</v>
      </c>
      <c r="B659" s="50" t="s">
        <v>150</v>
      </c>
      <c r="C659" s="50">
        <v>4</v>
      </c>
      <c r="D659" s="50" t="s">
        <v>2</v>
      </c>
      <c r="E659" s="50">
        <v>1</v>
      </c>
      <c r="F659" s="50" t="s">
        <v>11</v>
      </c>
      <c r="G659" s="50">
        <v>6</v>
      </c>
      <c r="K659" s="50" t="s">
        <v>109</v>
      </c>
      <c r="Q659" s="11"/>
    </row>
    <row r="660" spans="1:17" s="50" customFormat="1" x14ac:dyDescent="0.3">
      <c r="A660" s="50" t="s">
        <v>158</v>
      </c>
      <c r="B660" s="50" t="s">
        <v>150</v>
      </c>
      <c r="C660" s="50">
        <v>5</v>
      </c>
      <c r="D660" s="50" t="s">
        <v>3</v>
      </c>
      <c r="E660" s="50">
        <v>1</v>
      </c>
      <c r="F660" s="50" t="s">
        <v>305</v>
      </c>
      <c r="G660" s="50">
        <v>7</v>
      </c>
      <c r="K660" s="50" t="s">
        <v>109</v>
      </c>
      <c r="Q660" s="11"/>
    </row>
    <row r="661" spans="1:17" s="50" customFormat="1" x14ac:dyDescent="0.3">
      <c r="A661" s="50" t="s">
        <v>158</v>
      </c>
      <c r="B661" s="50" t="s">
        <v>150</v>
      </c>
      <c r="C661" s="50">
        <v>7</v>
      </c>
      <c r="D661" s="50" t="s">
        <v>326</v>
      </c>
      <c r="E661" s="50">
        <v>1</v>
      </c>
      <c r="F661" s="50" t="s">
        <v>12</v>
      </c>
      <c r="G661" s="50">
        <v>8</v>
      </c>
      <c r="K661" s="50" t="s">
        <v>109</v>
      </c>
      <c r="Q661" s="11"/>
    </row>
    <row r="662" spans="1:17" s="50" customFormat="1" x14ac:dyDescent="0.3">
      <c r="A662" s="50" t="s">
        <v>158</v>
      </c>
      <c r="B662" s="50" t="s">
        <v>150</v>
      </c>
      <c r="C662" s="50">
        <v>11</v>
      </c>
      <c r="D662" s="50" t="s">
        <v>330</v>
      </c>
      <c r="E662" s="50">
        <v>1</v>
      </c>
      <c r="F662" s="50" t="s">
        <v>342</v>
      </c>
      <c r="G662" s="50">
        <v>9</v>
      </c>
      <c r="K662" s="50" t="s">
        <v>109</v>
      </c>
      <c r="Q662" s="11"/>
    </row>
    <row r="663" spans="1:17" x14ac:dyDescent="0.3">
      <c r="A663" s="50" t="s">
        <v>158</v>
      </c>
      <c r="B663" s="50" t="s">
        <v>150</v>
      </c>
      <c r="C663" s="50">
        <v>12</v>
      </c>
      <c r="D663" s="50" t="s">
        <v>331</v>
      </c>
      <c r="E663" s="50">
        <v>1</v>
      </c>
      <c r="F663" s="50" t="s">
        <v>336</v>
      </c>
      <c r="G663" s="50">
        <v>10</v>
      </c>
      <c r="H663" s="50"/>
      <c r="I663" s="50"/>
      <c r="J663" s="50"/>
      <c r="K663" s="50" t="s">
        <v>109</v>
      </c>
      <c r="L663" s="50"/>
      <c r="M663" s="50"/>
      <c r="N663" s="50"/>
      <c r="O663" s="50"/>
      <c r="P663" s="50"/>
      <c r="Q663" s="11"/>
    </row>
    <row r="664" spans="1:17" x14ac:dyDescent="0.3">
      <c r="A664" s="50" t="s">
        <v>158</v>
      </c>
      <c r="B664" s="50" t="s">
        <v>150</v>
      </c>
      <c r="C664" s="50">
        <v>13</v>
      </c>
      <c r="D664" s="50" t="s">
        <v>332</v>
      </c>
      <c r="E664" s="50">
        <v>1</v>
      </c>
      <c r="F664" s="50" t="s">
        <v>337</v>
      </c>
      <c r="G664" s="50">
        <v>11</v>
      </c>
      <c r="H664" s="50"/>
      <c r="I664" s="50"/>
      <c r="J664" s="50"/>
      <c r="K664" s="50" t="s">
        <v>109</v>
      </c>
      <c r="L664" s="50"/>
      <c r="M664" s="50"/>
      <c r="N664" s="50"/>
      <c r="O664" s="50"/>
      <c r="P664" s="50"/>
      <c r="Q664" s="11"/>
    </row>
    <row r="665" spans="1:17" x14ac:dyDescent="0.3">
      <c r="A665" s="50" t="s">
        <v>158</v>
      </c>
      <c r="B665" s="50" t="s">
        <v>150</v>
      </c>
      <c r="C665" s="50">
        <v>14</v>
      </c>
      <c r="D665" s="50" t="s">
        <v>333</v>
      </c>
      <c r="E665" s="50">
        <v>1</v>
      </c>
      <c r="F665" s="50" t="s">
        <v>340</v>
      </c>
      <c r="G665" s="50">
        <v>4</v>
      </c>
      <c r="H665" s="50"/>
      <c r="I665" s="50"/>
      <c r="J665" s="50"/>
      <c r="K665" s="50" t="s">
        <v>109</v>
      </c>
      <c r="L665" s="50"/>
      <c r="M665" s="50"/>
      <c r="N665" s="50"/>
      <c r="O665" s="50"/>
      <c r="P665" s="50"/>
      <c r="Q665" s="11"/>
    </row>
    <row r="666" spans="1:17" x14ac:dyDescent="0.3">
      <c r="A666" s="50" t="s">
        <v>158</v>
      </c>
      <c r="B666" s="50" t="s">
        <v>150</v>
      </c>
      <c r="C666" s="50">
        <v>15</v>
      </c>
      <c r="D666" s="50" t="s">
        <v>334</v>
      </c>
      <c r="E666" s="50">
        <v>1</v>
      </c>
      <c r="F666" s="50" t="s">
        <v>339</v>
      </c>
      <c r="G666" s="50">
        <v>5</v>
      </c>
      <c r="H666" s="50"/>
      <c r="I666" s="50"/>
      <c r="J666" s="50"/>
      <c r="K666" s="50" t="s">
        <v>109</v>
      </c>
      <c r="L666" s="50"/>
      <c r="M666" s="50"/>
      <c r="N666" s="50"/>
      <c r="O666" s="50"/>
      <c r="P666" s="50"/>
      <c r="Q666" s="11"/>
    </row>
    <row r="667" spans="1:17" x14ac:dyDescent="0.3">
      <c r="A667" s="50" t="s">
        <v>158</v>
      </c>
      <c r="B667" s="50" t="s">
        <v>150</v>
      </c>
      <c r="C667" s="50">
        <v>16</v>
      </c>
      <c r="D667" s="50" t="s">
        <v>113</v>
      </c>
      <c r="E667" s="50">
        <v>1</v>
      </c>
      <c r="F667" s="50" t="s">
        <v>338</v>
      </c>
      <c r="G667" s="50">
        <v>3</v>
      </c>
      <c r="H667" s="50" t="s">
        <v>856</v>
      </c>
      <c r="I667" s="50" t="s">
        <v>497</v>
      </c>
      <c r="J667" s="50">
        <v>1</v>
      </c>
      <c r="K667" s="50" t="s">
        <v>109</v>
      </c>
      <c r="L667" s="50"/>
      <c r="M667" s="50" t="s">
        <v>113</v>
      </c>
      <c r="N667" s="50" t="s">
        <v>547</v>
      </c>
      <c r="O667" s="50" t="s">
        <v>584</v>
      </c>
      <c r="P667" s="50" t="s">
        <v>856</v>
      </c>
      <c r="Q667" s="11"/>
    </row>
    <row r="668" spans="1:17" x14ac:dyDescent="0.3">
      <c r="A668" s="50" t="s">
        <v>158</v>
      </c>
      <c r="B668" s="50" t="s">
        <v>150</v>
      </c>
      <c r="C668" s="50">
        <v>16</v>
      </c>
      <c r="D668" s="50" t="s">
        <v>113</v>
      </c>
      <c r="E668" s="50">
        <v>1</v>
      </c>
      <c r="F668" s="50" t="s">
        <v>338</v>
      </c>
      <c r="G668" s="50">
        <v>3</v>
      </c>
      <c r="H668" s="50" t="s">
        <v>856</v>
      </c>
      <c r="I668" s="50" t="s">
        <v>497</v>
      </c>
      <c r="J668" s="50">
        <v>1</v>
      </c>
      <c r="K668" s="50" t="s">
        <v>109</v>
      </c>
      <c r="L668" s="50"/>
      <c r="M668" s="50" t="s">
        <v>113</v>
      </c>
      <c r="N668" s="50" t="s">
        <v>548</v>
      </c>
      <c r="O668" s="50" t="s">
        <v>585</v>
      </c>
      <c r="P668" s="50" t="s">
        <v>856</v>
      </c>
      <c r="Q668" s="11"/>
    </row>
    <row r="669" spans="1:17" x14ac:dyDescent="0.3">
      <c r="A669" s="50" t="s">
        <v>158</v>
      </c>
      <c r="B669" s="50" t="s">
        <v>150</v>
      </c>
      <c r="C669" s="50">
        <v>16</v>
      </c>
      <c r="D669" s="50" t="s">
        <v>113</v>
      </c>
      <c r="E669" s="50">
        <v>1</v>
      </c>
      <c r="F669" s="50" t="s">
        <v>338</v>
      </c>
      <c r="G669" s="50">
        <v>3</v>
      </c>
      <c r="H669" s="50" t="s">
        <v>856</v>
      </c>
      <c r="I669" s="50" t="s">
        <v>497</v>
      </c>
      <c r="J669" s="50">
        <v>1</v>
      </c>
      <c r="K669" s="50" t="s">
        <v>109</v>
      </c>
      <c r="L669" s="50"/>
      <c r="M669" s="50" t="s">
        <v>113</v>
      </c>
      <c r="N669" s="50" t="s">
        <v>549</v>
      </c>
      <c r="O669" s="50" t="s">
        <v>586</v>
      </c>
      <c r="P669" s="50" t="s">
        <v>856</v>
      </c>
      <c r="Q669" s="11"/>
    </row>
    <row r="670" spans="1:17" x14ac:dyDescent="0.3">
      <c r="A670" s="50" t="s">
        <v>158</v>
      </c>
      <c r="B670" s="50" t="s">
        <v>150</v>
      </c>
      <c r="C670" s="50">
        <v>16</v>
      </c>
      <c r="D670" s="50" t="s">
        <v>113</v>
      </c>
      <c r="E670" s="50">
        <v>1</v>
      </c>
      <c r="F670" s="50" t="s">
        <v>338</v>
      </c>
      <c r="G670" s="50">
        <v>3</v>
      </c>
      <c r="H670" s="50" t="s">
        <v>856</v>
      </c>
      <c r="I670" s="50" t="s">
        <v>497</v>
      </c>
      <c r="J670" s="50">
        <v>1</v>
      </c>
      <c r="K670" s="50" t="s">
        <v>109</v>
      </c>
      <c r="L670" s="50"/>
      <c r="M670" s="50" t="s">
        <v>113</v>
      </c>
      <c r="N670" s="50" t="s">
        <v>550</v>
      </c>
      <c r="O670" s="50" t="s">
        <v>587</v>
      </c>
      <c r="P670" s="50" t="s">
        <v>856</v>
      </c>
      <c r="Q670" s="11"/>
    </row>
    <row r="671" spans="1:17" x14ac:dyDescent="0.3">
      <c r="A671" s="50" t="s">
        <v>158</v>
      </c>
      <c r="B671" s="50" t="s">
        <v>150</v>
      </c>
      <c r="C671" s="50">
        <v>16</v>
      </c>
      <c r="D671" s="50" t="s">
        <v>113</v>
      </c>
      <c r="E671" s="50">
        <v>1</v>
      </c>
      <c r="F671" s="50" t="s">
        <v>338</v>
      </c>
      <c r="G671" s="50">
        <v>3</v>
      </c>
      <c r="H671" s="50" t="s">
        <v>856</v>
      </c>
      <c r="I671" s="50" t="s">
        <v>497</v>
      </c>
      <c r="J671" s="50">
        <v>1</v>
      </c>
      <c r="K671" s="50" t="s">
        <v>109</v>
      </c>
      <c r="L671" s="50"/>
      <c r="M671" s="50" t="s">
        <v>113</v>
      </c>
      <c r="N671" s="50" t="s">
        <v>551</v>
      </c>
      <c r="O671" s="50" t="s">
        <v>134</v>
      </c>
      <c r="P671" s="50" t="s">
        <v>856</v>
      </c>
      <c r="Q671" s="11"/>
    </row>
    <row r="672" spans="1:17" x14ac:dyDescent="0.3">
      <c r="A672" s="50" t="s">
        <v>158</v>
      </c>
      <c r="B672" s="50" t="s">
        <v>150</v>
      </c>
      <c r="C672" s="50">
        <v>16</v>
      </c>
      <c r="D672" s="50" t="s">
        <v>113</v>
      </c>
      <c r="E672" s="50">
        <v>1</v>
      </c>
      <c r="F672" s="50" t="s">
        <v>338</v>
      </c>
      <c r="G672" s="50">
        <v>3</v>
      </c>
      <c r="H672" s="50" t="s">
        <v>856</v>
      </c>
      <c r="I672" s="50" t="s">
        <v>497</v>
      </c>
      <c r="J672" s="50">
        <v>1</v>
      </c>
      <c r="K672" s="50" t="s">
        <v>109</v>
      </c>
      <c r="L672" s="50"/>
      <c r="M672" s="50" t="s">
        <v>113</v>
      </c>
      <c r="N672" s="50" t="s">
        <v>583</v>
      </c>
      <c r="O672" s="50" t="s">
        <v>588</v>
      </c>
      <c r="P672" s="50" t="s">
        <v>856</v>
      </c>
      <c r="Q672" s="11"/>
    </row>
    <row r="673" spans="1:17" x14ac:dyDescent="0.3">
      <c r="A673" s="50" t="s">
        <v>159</v>
      </c>
      <c r="B673" s="50" t="s">
        <v>151</v>
      </c>
      <c r="C673" s="50">
        <v>2</v>
      </c>
      <c r="D673" s="50" t="s">
        <v>4</v>
      </c>
      <c r="E673" s="50">
        <v>1</v>
      </c>
      <c r="F673" s="50" t="s">
        <v>341</v>
      </c>
      <c r="G673" s="50">
        <v>1</v>
      </c>
      <c r="H673" s="50"/>
      <c r="I673" s="50"/>
      <c r="J673" s="50"/>
      <c r="K673" s="50" t="s">
        <v>109</v>
      </c>
      <c r="L673" s="50"/>
      <c r="M673" s="50"/>
      <c r="N673" s="50"/>
      <c r="O673" s="50"/>
      <c r="P673" s="50"/>
      <c r="Q673" s="11"/>
    </row>
    <row r="674" spans="1:17" x14ac:dyDescent="0.3">
      <c r="A674" s="50" t="s">
        <v>159</v>
      </c>
      <c r="B674" s="50" t="s">
        <v>151</v>
      </c>
      <c r="C674" s="50">
        <v>3</v>
      </c>
      <c r="D674" s="50" t="s">
        <v>19</v>
      </c>
      <c r="E674" s="50">
        <v>1</v>
      </c>
      <c r="F674" s="50" t="s">
        <v>19</v>
      </c>
      <c r="G674" s="50">
        <v>2</v>
      </c>
      <c r="H674" s="50"/>
      <c r="I674" s="50"/>
      <c r="J674" s="50"/>
      <c r="K674" s="50" t="s">
        <v>109</v>
      </c>
      <c r="L674" s="50"/>
      <c r="M674" s="50"/>
      <c r="N674" s="50"/>
      <c r="O674" s="50"/>
      <c r="P674" s="50"/>
      <c r="Q674" s="11"/>
    </row>
    <row r="675" spans="1:17" x14ac:dyDescent="0.3">
      <c r="A675" s="50" t="s">
        <v>159</v>
      </c>
      <c r="B675" s="50" t="s">
        <v>151</v>
      </c>
      <c r="C675" s="50">
        <v>4</v>
      </c>
      <c r="D675" s="50" t="s">
        <v>2</v>
      </c>
      <c r="E675" s="50">
        <v>1</v>
      </c>
      <c r="F675" s="50" t="s">
        <v>11</v>
      </c>
      <c r="G675" s="50">
        <v>6</v>
      </c>
      <c r="H675" s="50"/>
      <c r="I675" s="50"/>
      <c r="J675" s="50"/>
      <c r="K675" s="50" t="s">
        <v>109</v>
      </c>
      <c r="L675" s="50"/>
      <c r="M675" s="50"/>
      <c r="N675" s="50"/>
      <c r="O675" s="50"/>
      <c r="P675" s="50"/>
      <c r="Q675" s="11"/>
    </row>
    <row r="676" spans="1:17" x14ac:dyDescent="0.3">
      <c r="A676" s="50" t="s">
        <v>159</v>
      </c>
      <c r="B676" s="50" t="s">
        <v>151</v>
      </c>
      <c r="C676" s="50">
        <v>5</v>
      </c>
      <c r="D676" s="50" t="s">
        <v>3</v>
      </c>
      <c r="E676" s="50">
        <v>1</v>
      </c>
      <c r="F676" s="50" t="s">
        <v>305</v>
      </c>
      <c r="G676" s="50">
        <v>7</v>
      </c>
      <c r="H676" s="50"/>
      <c r="I676" s="50"/>
      <c r="J676" s="50"/>
      <c r="K676" s="50" t="s">
        <v>109</v>
      </c>
      <c r="L676" s="50"/>
      <c r="M676" s="50"/>
      <c r="N676" s="50"/>
      <c r="O676" s="50"/>
      <c r="P676" s="50"/>
      <c r="Q676" s="11"/>
    </row>
    <row r="677" spans="1:17" x14ac:dyDescent="0.3">
      <c r="A677" s="50" t="s">
        <v>159</v>
      </c>
      <c r="B677" s="50" t="s">
        <v>151</v>
      </c>
      <c r="C677" s="50">
        <v>7</v>
      </c>
      <c r="D677" s="50" t="s">
        <v>326</v>
      </c>
      <c r="E677" s="50">
        <v>1</v>
      </c>
      <c r="F677" s="50" t="s">
        <v>12</v>
      </c>
      <c r="G677" s="50">
        <v>8</v>
      </c>
      <c r="H677" s="50"/>
      <c r="I677" s="50"/>
      <c r="J677" s="50"/>
      <c r="K677" s="50" t="s">
        <v>109</v>
      </c>
      <c r="L677" s="50"/>
      <c r="M677" s="50"/>
      <c r="N677" s="50"/>
      <c r="O677" s="50"/>
      <c r="P677" s="50"/>
      <c r="Q677" s="11"/>
    </row>
    <row r="678" spans="1:17" x14ac:dyDescent="0.3">
      <c r="A678" s="50" t="s">
        <v>159</v>
      </c>
      <c r="B678" s="50" t="s">
        <v>151</v>
      </c>
      <c r="C678" s="50">
        <v>11</v>
      </c>
      <c r="D678" s="50" t="s">
        <v>330</v>
      </c>
      <c r="E678" s="50">
        <v>1</v>
      </c>
      <c r="F678" s="50" t="s">
        <v>342</v>
      </c>
      <c r="G678" s="50">
        <v>9</v>
      </c>
      <c r="H678" s="50"/>
      <c r="I678" s="50"/>
      <c r="J678" s="50"/>
      <c r="K678" s="50" t="s">
        <v>109</v>
      </c>
      <c r="L678" s="50"/>
      <c r="M678" s="50"/>
      <c r="N678" s="50"/>
      <c r="O678" s="50"/>
      <c r="P678" s="50"/>
      <c r="Q678" s="11"/>
    </row>
    <row r="679" spans="1:17" x14ac:dyDescent="0.3">
      <c r="A679" s="50" t="s">
        <v>159</v>
      </c>
      <c r="B679" s="50" t="s">
        <v>151</v>
      </c>
      <c r="C679" s="50">
        <v>12</v>
      </c>
      <c r="D679" s="50" t="s">
        <v>331</v>
      </c>
      <c r="E679" s="50">
        <v>1</v>
      </c>
      <c r="F679" s="50" t="s">
        <v>336</v>
      </c>
      <c r="G679" s="50">
        <v>10</v>
      </c>
      <c r="H679" s="50"/>
      <c r="I679" s="50"/>
      <c r="J679" s="50"/>
      <c r="K679" s="50" t="s">
        <v>109</v>
      </c>
      <c r="L679" s="50"/>
      <c r="M679" s="50"/>
      <c r="N679" s="50"/>
      <c r="O679" s="50"/>
      <c r="P679" s="50"/>
      <c r="Q679" s="11"/>
    </row>
    <row r="680" spans="1:17" x14ac:dyDescent="0.3">
      <c r="A680" s="50" t="s">
        <v>159</v>
      </c>
      <c r="B680" s="50" t="s">
        <v>151</v>
      </c>
      <c r="C680" s="50">
        <v>13</v>
      </c>
      <c r="D680" s="50" t="s">
        <v>332</v>
      </c>
      <c r="E680" s="50">
        <v>1</v>
      </c>
      <c r="F680" s="50" t="s">
        <v>337</v>
      </c>
      <c r="G680" s="50">
        <v>11</v>
      </c>
      <c r="H680" s="50"/>
      <c r="I680" s="50"/>
      <c r="J680" s="50"/>
      <c r="K680" s="50" t="s">
        <v>109</v>
      </c>
      <c r="L680" s="50"/>
      <c r="M680" s="50"/>
      <c r="N680" s="50"/>
      <c r="O680" s="50"/>
      <c r="P680" s="50"/>
      <c r="Q680" s="11"/>
    </row>
    <row r="681" spans="1:17" x14ac:dyDescent="0.3">
      <c r="A681" s="50" t="s">
        <v>159</v>
      </c>
      <c r="B681" s="50" t="s">
        <v>151</v>
      </c>
      <c r="C681" s="50">
        <v>14</v>
      </c>
      <c r="D681" s="50" t="s">
        <v>333</v>
      </c>
      <c r="E681" s="50">
        <v>1</v>
      </c>
      <c r="F681" s="50" t="s">
        <v>340</v>
      </c>
      <c r="G681" s="50">
        <v>4</v>
      </c>
      <c r="H681" s="50"/>
      <c r="I681" s="50"/>
      <c r="J681" s="50"/>
      <c r="K681" s="50" t="s">
        <v>109</v>
      </c>
      <c r="L681" s="50"/>
      <c r="M681" s="50"/>
      <c r="N681" s="50"/>
      <c r="O681" s="50"/>
      <c r="P681" s="50"/>
      <c r="Q681" s="11"/>
    </row>
    <row r="682" spans="1:17" x14ac:dyDescent="0.3">
      <c r="A682" s="50" t="s">
        <v>159</v>
      </c>
      <c r="B682" s="50" t="s">
        <v>151</v>
      </c>
      <c r="C682" s="50">
        <v>15</v>
      </c>
      <c r="D682" s="50" t="s">
        <v>334</v>
      </c>
      <c r="E682" s="50">
        <v>1</v>
      </c>
      <c r="F682" s="50" t="s">
        <v>339</v>
      </c>
      <c r="G682" s="50">
        <v>5</v>
      </c>
      <c r="H682" s="50"/>
      <c r="I682" s="50"/>
      <c r="J682" s="50"/>
      <c r="K682" s="50" t="s">
        <v>109</v>
      </c>
      <c r="L682" s="50"/>
      <c r="M682" s="50"/>
      <c r="N682" s="50"/>
      <c r="O682" s="50"/>
      <c r="P682" s="50"/>
      <c r="Q682" s="11"/>
    </row>
    <row r="683" spans="1:17" x14ac:dyDescent="0.3">
      <c r="A683" s="50" t="s">
        <v>159</v>
      </c>
      <c r="B683" s="50" t="s">
        <v>151</v>
      </c>
      <c r="C683" s="50">
        <v>16</v>
      </c>
      <c r="D683" s="50" t="s">
        <v>113</v>
      </c>
      <c r="E683" s="50">
        <v>1</v>
      </c>
      <c r="F683" s="50" t="s">
        <v>338</v>
      </c>
      <c r="G683" s="50">
        <v>3</v>
      </c>
      <c r="H683" s="50" t="s">
        <v>857</v>
      </c>
      <c r="I683" s="50" t="s">
        <v>498</v>
      </c>
      <c r="J683" s="50">
        <v>1</v>
      </c>
      <c r="K683" s="50" t="s">
        <v>109</v>
      </c>
      <c r="L683" s="50"/>
      <c r="M683" s="50" t="s">
        <v>113</v>
      </c>
      <c r="N683" s="50" t="s">
        <v>547</v>
      </c>
      <c r="O683" s="50" t="s">
        <v>584</v>
      </c>
      <c r="P683" s="50" t="s">
        <v>857</v>
      </c>
      <c r="Q683" s="11"/>
    </row>
    <row r="684" spans="1:17" x14ac:dyDescent="0.3">
      <c r="A684" s="50" t="s">
        <v>159</v>
      </c>
      <c r="B684" s="50" t="s">
        <v>151</v>
      </c>
      <c r="C684" s="50">
        <v>16</v>
      </c>
      <c r="D684" s="50" t="s">
        <v>113</v>
      </c>
      <c r="E684" s="50">
        <v>1</v>
      </c>
      <c r="F684" s="50" t="s">
        <v>338</v>
      </c>
      <c r="G684" s="50">
        <v>3</v>
      </c>
      <c r="H684" s="50" t="s">
        <v>857</v>
      </c>
      <c r="I684" s="50" t="s">
        <v>498</v>
      </c>
      <c r="J684" s="50">
        <v>1</v>
      </c>
      <c r="K684" s="50" t="s">
        <v>109</v>
      </c>
      <c r="L684" s="50"/>
      <c r="M684" s="50" t="s">
        <v>113</v>
      </c>
      <c r="N684" s="50" t="s">
        <v>548</v>
      </c>
      <c r="O684" s="50" t="s">
        <v>585</v>
      </c>
      <c r="P684" s="50" t="s">
        <v>857</v>
      </c>
      <c r="Q684" s="11"/>
    </row>
    <row r="685" spans="1:17" x14ac:dyDescent="0.3">
      <c r="A685" s="50" t="s">
        <v>159</v>
      </c>
      <c r="B685" s="50" t="s">
        <v>151</v>
      </c>
      <c r="C685" s="50">
        <v>16</v>
      </c>
      <c r="D685" s="50" t="s">
        <v>113</v>
      </c>
      <c r="E685" s="50">
        <v>1</v>
      </c>
      <c r="F685" s="50" t="s">
        <v>338</v>
      </c>
      <c r="G685" s="50">
        <v>3</v>
      </c>
      <c r="H685" s="50" t="s">
        <v>857</v>
      </c>
      <c r="I685" s="50" t="s">
        <v>498</v>
      </c>
      <c r="J685" s="50">
        <v>1</v>
      </c>
      <c r="K685" s="50" t="s">
        <v>109</v>
      </c>
      <c r="L685" s="50"/>
      <c r="M685" s="50" t="s">
        <v>113</v>
      </c>
      <c r="N685" s="50" t="s">
        <v>549</v>
      </c>
      <c r="O685" s="50" t="s">
        <v>586</v>
      </c>
      <c r="P685" s="50" t="s">
        <v>857</v>
      </c>
      <c r="Q685" s="11"/>
    </row>
    <row r="686" spans="1:17" x14ac:dyDescent="0.3">
      <c r="A686" s="50" t="s">
        <v>159</v>
      </c>
      <c r="B686" s="50" t="s">
        <v>151</v>
      </c>
      <c r="C686" s="50">
        <v>16</v>
      </c>
      <c r="D686" s="50" t="s">
        <v>113</v>
      </c>
      <c r="E686" s="50">
        <v>1</v>
      </c>
      <c r="F686" s="50" t="s">
        <v>338</v>
      </c>
      <c r="G686" s="50">
        <v>3</v>
      </c>
      <c r="H686" s="50" t="s">
        <v>857</v>
      </c>
      <c r="I686" s="50" t="s">
        <v>498</v>
      </c>
      <c r="J686" s="50">
        <v>1</v>
      </c>
      <c r="K686" s="50" t="s">
        <v>109</v>
      </c>
      <c r="L686" s="50"/>
      <c r="M686" s="50" t="s">
        <v>113</v>
      </c>
      <c r="N686" s="50" t="s">
        <v>550</v>
      </c>
      <c r="O686" s="50" t="s">
        <v>587</v>
      </c>
      <c r="P686" s="50" t="s">
        <v>857</v>
      </c>
      <c r="Q686" s="11"/>
    </row>
    <row r="687" spans="1:17" x14ac:dyDescent="0.3">
      <c r="A687" s="50" t="s">
        <v>159</v>
      </c>
      <c r="B687" s="50" t="s">
        <v>151</v>
      </c>
      <c r="C687" s="50">
        <v>16</v>
      </c>
      <c r="D687" s="50" t="s">
        <v>113</v>
      </c>
      <c r="E687" s="50">
        <v>1</v>
      </c>
      <c r="F687" s="50" t="s">
        <v>338</v>
      </c>
      <c r="G687" s="50">
        <v>3</v>
      </c>
      <c r="H687" s="50" t="s">
        <v>857</v>
      </c>
      <c r="I687" s="50" t="s">
        <v>498</v>
      </c>
      <c r="J687" s="50">
        <v>1</v>
      </c>
      <c r="K687" s="50" t="s">
        <v>109</v>
      </c>
      <c r="L687" s="50"/>
      <c r="M687" s="50" t="s">
        <v>113</v>
      </c>
      <c r="N687" s="50" t="s">
        <v>551</v>
      </c>
      <c r="O687" s="50" t="s">
        <v>134</v>
      </c>
      <c r="P687" s="50" t="s">
        <v>857</v>
      </c>
      <c r="Q687" s="11"/>
    </row>
    <row r="688" spans="1:17" x14ac:dyDescent="0.3">
      <c r="A688" s="50" t="s">
        <v>159</v>
      </c>
      <c r="B688" s="50" t="s">
        <v>151</v>
      </c>
      <c r="C688" s="50">
        <v>16</v>
      </c>
      <c r="D688" s="50" t="s">
        <v>113</v>
      </c>
      <c r="E688" s="50">
        <v>1</v>
      </c>
      <c r="F688" s="50" t="s">
        <v>338</v>
      </c>
      <c r="G688" s="50">
        <v>3</v>
      </c>
      <c r="H688" s="50" t="s">
        <v>857</v>
      </c>
      <c r="I688" s="50" t="s">
        <v>498</v>
      </c>
      <c r="J688" s="50">
        <v>1</v>
      </c>
      <c r="K688" s="50" t="s">
        <v>109</v>
      </c>
      <c r="L688" s="50"/>
      <c r="M688" s="50" t="s">
        <v>113</v>
      </c>
      <c r="N688" s="50" t="s">
        <v>583</v>
      </c>
      <c r="O688" s="50" t="s">
        <v>588</v>
      </c>
      <c r="P688" s="50" t="s">
        <v>857</v>
      </c>
      <c r="Q688" s="11"/>
    </row>
    <row r="689" spans="1:17" x14ac:dyDescent="0.3">
      <c r="A689" s="50" t="s">
        <v>160</v>
      </c>
      <c r="B689" s="50" t="s">
        <v>152</v>
      </c>
      <c r="C689" s="50">
        <v>2</v>
      </c>
      <c r="D689" s="50" t="s">
        <v>4</v>
      </c>
      <c r="E689" s="50">
        <v>1</v>
      </c>
      <c r="F689" s="50" t="s">
        <v>341</v>
      </c>
      <c r="G689" s="50">
        <v>1</v>
      </c>
      <c r="H689" s="50"/>
      <c r="I689" s="50"/>
      <c r="J689" s="50"/>
      <c r="K689" s="50" t="s">
        <v>109</v>
      </c>
      <c r="L689" s="50"/>
      <c r="M689" s="50"/>
      <c r="N689" s="50"/>
      <c r="O689" s="50"/>
      <c r="P689" s="50"/>
      <c r="Q689" s="11"/>
    </row>
    <row r="690" spans="1:17" x14ac:dyDescent="0.3">
      <c r="A690" s="50" t="s">
        <v>160</v>
      </c>
      <c r="B690" s="50" t="s">
        <v>152</v>
      </c>
      <c r="C690" s="50">
        <v>3</v>
      </c>
      <c r="D690" s="50" t="s">
        <v>19</v>
      </c>
      <c r="E690" s="50">
        <v>1</v>
      </c>
      <c r="F690" s="50" t="s">
        <v>19</v>
      </c>
      <c r="G690" s="50">
        <v>2</v>
      </c>
      <c r="H690" s="50"/>
      <c r="I690" s="50"/>
      <c r="J690" s="50"/>
      <c r="K690" s="50" t="s">
        <v>109</v>
      </c>
      <c r="L690" s="50"/>
      <c r="M690" s="50"/>
      <c r="N690" s="50"/>
      <c r="O690" s="50"/>
      <c r="P690" s="50"/>
      <c r="Q690" s="11"/>
    </row>
    <row r="691" spans="1:17" x14ac:dyDescent="0.3">
      <c r="A691" s="50" t="s">
        <v>160</v>
      </c>
      <c r="B691" s="50" t="s">
        <v>152</v>
      </c>
      <c r="C691" s="50">
        <v>4</v>
      </c>
      <c r="D691" s="50" t="s">
        <v>2</v>
      </c>
      <c r="E691" s="50">
        <v>1</v>
      </c>
      <c r="F691" s="50" t="s">
        <v>11</v>
      </c>
      <c r="G691" s="50">
        <v>6</v>
      </c>
      <c r="H691" s="50"/>
      <c r="I691" s="50"/>
      <c r="J691" s="50"/>
      <c r="K691" s="50" t="s">
        <v>109</v>
      </c>
      <c r="L691" s="50"/>
      <c r="M691" s="50"/>
      <c r="N691" s="50"/>
      <c r="O691" s="50"/>
      <c r="P691" s="50"/>
      <c r="Q691" s="11"/>
    </row>
    <row r="692" spans="1:17" x14ac:dyDescent="0.3">
      <c r="A692" s="50" t="s">
        <v>160</v>
      </c>
      <c r="B692" s="50" t="s">
        <v>152</v>
      </c>
      <c r="C692" s="50">
        <v>5</v>
      </c>
      <c r="D692" s="50" t="s">
        <v>3</v>
      </c>
      <c r="E692" s="50">
        <v>1</v>
      </c>
      <c r="F692" s="50" t="s">
        <v>305</v>
      </c>
      <c r="G692" s="50">
        <v>7</v>
      </c>
      <c r="H692" s="50"/>
      <c r="I692" s="50"/>
      <c r="J692" s="50"/>
      <c r="K692" s="50" t="s">
        <v>109</v>
      </c>
      <c r="L692" s="50"/>
      <c r="M692" s="50"/>
      <c r="N692" s="50"/>
      <c r="O692" s="50"/>
      <c r="P692" s="50"/>
      <c r="Q692" s="11"/>
    </row>
    <row r="693" spans="1:17" x14ac:dyDescent="0.3">
      <c r="A693" s="50" t="s">
        <v>160</v>
      </c>
      <c r="B693" s="50" t="s">
        <v>152</v>
      </c>
      <c r="C693" s="50">
        <v>7</v>
      </c>
      <c r="D693" s="50" t="s">
        <v>326</v>
      </c>
      <c r="E693" s="50">
        <v>1</v>
      </c>
      <c r="F693" s="50" t="s">
        <v>12</v>
      </c>
      <c r="G693" s="50">
        <v>8</v>
      </c>
      <c r="H693" s="50"/>
      <c r="I693" s="50"/>
      <c r="J693" s="50"/>
      <c r="K693" s="50" t="s">
        <v>109</v>
      </c>
      <c r="L693" s="50"/>
      <c r="M693" s="50"/>
      <c r="N693" s="50"/>
      <c r="O693" s="50"/>
      <c r="P693" s="50"/>
      <c r="Q693" s="11"/>
    </row>
    <row r="694" spans="1:17" x14ac:dyDescent="0.3">
      <c r="A694" s="50" t="s">
        <v>160</v>
      </c>
      <c r="B694" s="50" t="s">
        <v>152</v>
      </c>
      <c r="C694" s="50">
        <v>11</v>
      </c>
      <c r="D694" s="50" t="s">
        <v>330</v>
      </c>
      <c r="E694" s="50">
        <v>1</v>
      </c>
      <c r="F694" s="50" t="s">
        <v>342</v>
      </c>
      <c r="G694" s="50">
        <v>9</v>
      </c>
      <c r="H694" s="50"/>
      <c r="I694" s="50"/>
      <c r="J694" s="50"/>
      <c r="K694" s="50" t="s">
        <v>109</v>
      </c>
      <c r="L694" s="50"/>
      <c r="M694" s="50"/>
      <c r="N694" s="50"/>
      <c r="O694" s="50"/>
      <c r="P694" s="50"/>
      <c r="Q694" s="11"/>
    </row>
    <row r="695" spans="1:17" x14ac:dyDescent="0.3">
      <c r="A695" s="50" t="s">
        <v>160</v>
      </c>
      <c r="B695" s="50" t="s">
        <v>152</v>
      </c>
      <c r="C695" s="50">
        <v>12</v>
      </c>
      <c r="D695" s="50" t="s">
        <v>331</v>
      </c>
      <c r="E695" s="50">
        <v>1</v>
      </c>
      <c r="F695" s="50" t="s">
        <v>336</v>
      </c>
      <c r="G695" s="50">
        <v>10</v>
      </c>
      <c r="H695" s="50"/>
      <c r="I695" s="50"/>
      <c r="J695" s="50"/>
      <c r="K695" s="50" t="s">
        <v>109</v>
      </c>
      <c r="L695" s="50"/>
      <c r="M695" s="50"/>
      <c r="N695" s="50"/>
      <c r="O695" s="50"/>
      <c r="P695" s="50"/>
      <c r="Q695" s="11"/>
    </row>
    <row r="696" spans="1:17" x14ac:dyDescent="0.3">
      <c r="A696" s="50" t="s">
        <v>160</v>
      </c>
      <c r="B696" s="50" t="s">
        <v>152</v>
      </c>
      <c r="C696" s="50">
        <v>13</v>
      </c>
      <c r="D696" s="50" t="s">
        <v>332</v>
      </c>
      <c r="E696" s="50">
        <v>1</v>
      </c>
      <c r="F696" s="50" t="s">
        <v>337</v>
      </c>
      <c r="G696" s="50">
        <v>11</v>
      </c>
      <c r="H696" s="50"/>
      <c r="I696" s="50"/>
      <c r="J696" s="50"/>
      <c r="K696" s="50" t="s">
        <v>109</v>
      </c>
      <c r="L696" s="50"/>
      <c r="M696" s="50"/>
      <c r="N696" s="50"/>
      <c r="O696" s="50"/>
      <c r="P696" s="50"/>
      <c r="Q696" s="11"/>
    </row>
    <row r="697" spans="1:17" x14ac:dyDescent="0.3">
      <c r="A697" s="50" t="s">
        <v>160</v>
      </c>
      <c r="B697" s="50" t="s">
        <v>152</v>
      </c>
      <c r="C697" s="50">
        <v>14</v>
      </c>
      <c r="D697" s="50" t="s">
        <v>333</v>
      </c>
      <c r="E697" s="50">
        <v>1</v>
      </c>
      <c r="F697" s="50" t="s">
        <v>340</v>
      </c>
      <c r="G697" s="50">
        <v>4</v>
      </c>
      <c r="H697" s="50"/>
      <c r="I697" s="50"/>
      <c r="J697" s="50"/>
      <c r="K697" s="50" t="s">
        <v>109</v>
      </c>
      <c r="L697" s="50"/>
      <c r="M697" s="50"/>
      <c r="N697" s="50"/>
      <c r="O697" s="50"/>
      <c r="P697" s="50"/>
      <c r="Q697" s="11"/>
    </row>
    <row r="698" spans="1:17" x14ac:dyDescent="0.3">
      <c r="A698" s="50" t="s">
        <v>160</v>
      </c>
      <c r="B698" s="50" t="s">
        <v>152</v>
      </c>
      <c r="C698" s="50">
        <v>15</v>
      </c>
      <c r="D698" s="50" t="s">
        <v>334</v>
      </c>
      <c r="E698" s="50">
        <v>1</v>
      </c>
      <c r="F698" s="50" t="s">
        <v>339</v>
      </c>
      <c r="G698" s="50">
        <v>5</v>
      </c>
      <c r="H698" s="50"/>
      <c r="I698" s="50"/>
      <c r="J698" s="50"/>
      <c r="K698" s="50" t="s">
        <v>109</v>
      </c>
      <c r="L698" s="50"/>
      <c r="M698" s="50"/>
      <c r="N698" s="50"/>
      <c r="O698" s="50"/>
      <c r="P698" s="50"/>
      <c r="Q698" s="11"/>
    </row>
    <row r="699" spans="1:17" x14ac:dyDescent="0.3">
      <c r="A699" s="50" t="s">
        <v>160</v>
      </c>
      <c r="B699" s="50" t="s">
        <v>152</v>
      </c>
      <c r="C699" s="50">
        <v>16</v>
      </c>
      <c r="D699" s="50" t="s">
        <v>113</v>
      </c>
      <c r="E699" s="50">
        <v>1</v>
      </c>
      <c r="F699" s="50" t="s">
        <v>338</v>
      </c>
      <c r="G699" s="50">
        <v>3</v>
      </c>
      <c r="H699" s="50" t="s">
        <v>858</v>
      </c>
      <c r="I699" s="50" t="s">
        <v>499</v>
      </c>
      <c r="J699" s="50">
        <v>1</v>
      </c>
      <c r="K699" s="50" t="s">
        <v>109</v>
      </c>
      <c r="L699" s="50"/>
      <c r="M699" s="50" t="s">
        <v>113</v>
      </c>
      <c r="N699" s="50" t="s">
        <v>547</v>
      </c>
      <c r="O699" s="50" t="s">
        <v>584</v>
      </c>
      <c r="P699" s="50" t="s">
        <v>858</v>
      </c>
      <c r="Q699" s="11"/>
    </row>
    <row r="700" spans="1:17" x14ac:dyDescent="0.3">
      <c r="A700" s="50" t="s">
        <v>160</v>
      </c>
      <c r="B700" s="50" t="s">
        <v>152</v>
      </c>
      <c r="C700" s="50">
        <v>16</v>
      </c>
      <c r="D700" s="50" t="s">
        <v>113</v>
      </c>
      <c r="E700" s="50">
        <v>1</v>
      </c>
      <c r="F700" s="50" t="s">
        <v>338</v>
      </c>
      <c r="G700" s="50">
        <v>3</v>
      </c>
      <c r="H700" s="50" t="s">
        <v>858</v>
      </c>
      <c r="I700" s="50" t="s">
        <v>499</v>
      </c>
      <c r="J700" s="50">
        <v>1</v>
      </c>
      <c r="K700" s="50" t="s">
        <v>109</v>
      </c>
      <c r="L700" s="50"/>
      <c r="M700" s="50" t="s">
        <v>113</v>
      </c>
      <c r="N700" s="50" t="s">
        <v>548</v>
      </c>
      <c r="O700" s="50" t="s">
        <v>585</v>
      </c>
      <c r="P700" s="50" t="s">
        <v>858</v>
      </c>
      <c r="Q700" s="11"/>
    </row>
    <row r="701" spans="1:17" x14ac:dyDescent="0.3">
      <c r="A701" s="50" t="s">
        <v>160</v>
      </c>
      <c r="B701" s="50" t="s">
        <v>152</v>
      </c>
      <c r="C701" s="50">
        <v>16</v>
      </c>
      <c r="D701" s="50" t="s">
        <v>113</v>
      </c>
      <c r="E701" s="50">
        <v>1</v>
      </c>
      <c r="F701" s="50" t="s">
        <v>338</v>
      </c>
      <c r="G701" s="50">
        <v>3</v>
      </c>
      <c r="H701" s="50" t="s">
        <v>858</v>
      </c>
      <c r="I701" s="50" t="s">
        <v>499</v>
      </c>
      <c r="J701" s="50">
        <v>1</v>
      </c>
      <c r="K701" s="50" t="s">
        <v>109</v>
      </c>
      <c r="L701" s="50"/>
      <c r="M701" s="50" t="s">
        <v>113</v>
      </c>
      <c r="N701" s="50" t="s">
        <v>549</v>
      </c>
      <c r="O701" s="50" t="s">
        <v>586</v>
      </c>
      <c r="P701" s="50" t="s">
        <v>858</v>
      </c>
      <c r="Q701" s="11"/>
    </row>
    <row r="702" spans="1:17" x14ac:dyDescent="0.3">
      <c r="A702" s="50" t="s">
        <v>160</v>
      </c>
      <c r="B702" s="50" t="s">
        <v>152</v>
      </c>
      <c r="C702" s="50">
        <v>16</v>
      </c>
      <c r="D702" s="50" t="s">
        <v>113</v>
      </c>
      <c r="E702" s="50">
        <v>1</v>
      </c>
      <c r="F702" s="50" t="s">
        <v>338</v>
      </c>
      <c r="G702" s="50">
        <v>3</v>
      </c>
      <c r="H702" s="50" t="s">
        <v>858</v>
      </c>
      <c r="I702" s="50" t="s">
        <v>499</v>
      </c>
      <c r="J702" s="50">
        <v>1</v>
      </c>
      <c r="K702" s="50" t="s">
        <v>109</v>
      </c>
      <c r="L702" s="50"/>
      <c r="M702" s="50" t="s">
        <v>113</v>
      </c>
      <c r="N702" s="50" t="s">
        <v>550</v>
      </c>
      <c r="O702" s="50" t="s">
        <v>587</v>
      </c>
      <c r="P702" s="50" t="s">
        <v>858</v>
      </c>
      <c r="Q702" s="11"/>
    </row>
    <row r="703" spans="1:17" x14ac:dyDescent="0.3">
      <c r="A703" s="50" t="s">
        <v>160</v>
      </c>
      <c r="B703" s="50" t="s">
        <v>152</v>
      </c>
      <c r="C703" s="50">
        <v>16</v>
      </c>
      <c r="D703" s="50" t="s">
        <v>113</v>
      </c>
      <c r="E703" s="50">
        <v>1</v>
      </c>
      <c r="F703" s="50" t="s">
        <v>338</v>
      </c>
      <c r="G703" s="50">
        <v>3</v>
      </c>
      <c r="H703" s="50" t="s">
        <v>858</v>
      </c>
      <c r="I703" s="50" t="s">
        <v>499</v>
      </c>
      <c r="J703" s="50">
        <v>1</v>
      </c>
      <c r="K703" s="50" t="s">
        <v>109</v>
      </c>
      <c r="L703" s="50"/>
      <c r="M703" s="50" t="s">
        <v>113</v>
      </c>
      <c r="N703" s="50" t="s">
        <v>551</v>
      </c>
      <c r="O703" s="50" t="s">
        <v>134</v>
      </c>
      <c r="P703" s="50" t="s">
        <v>858</v>
      </c>
      <c r="Q703" s="11"/>
    </row>
    <row r="704" spans="1:17" x14ac:dyDescent="0.3">
      <c r="A704" s="50" t="s">
        <v>160</v>
      </c>
      <c r="B704" s="50" t="s">
        <v>152</v>
      </c>
      <c r="C704" s="50">
        <v>16</v>
      </c>
      <c r="D704" s="50" t="s">
        <v>113</v>
      </c>
      <c r="E704" s="50">
        <v>1</v>
      </c>
      <c r="F704" s="50" t="s">
        <v>338</v>
      </c>
      <c r="G704" s="50">
        <v>3</v>
      </c>
      <c r="H704" s="50" t="s">
        <v>858</v>
      </c>
      <c r="I704" s="50" t="s">
        <v>499</v>
      </c>
      <c r="J704" s="50">
        <v>1</v>
      </c>
      <c r="K704" s="50" t="s">
        <v>109</v>
      </c>
      <c r="L704" s="50"/>
      <c r="M704" s="50" t="s">
        <v>113</v>
      </c>
      <c r="N704" s="50" t="s">
        <v>583</v>
      </c>
      <c r="O704" s="50" t="s">
        <v>588</v>
      </c>
      <c r="P704" s="50" t="s">
        <v>858</v>
      </c>
      <c r="Q704" s="11"/>
    </row>
    <row r="705" spans="1:17" x14ac:dyDescent="0.3">
      <c r="A705" s="50" t="s">
        <v>161</v>
      </c>
      <c r="B705" s="50" t="s">
        <v>153</v>
      </c>
      <c r="C705" s="50">
        <v>2</v>
      </c>
      <c r="D705" s="50" t="s">
        <v>4</v>
      </c>
      <c r="E705" s="50">
        <v>1</v>
      </c>
      <c r="F705" s="50" t="s">
        <v>341</v>
      </c>
      <c r="G705" s="50">
        <v>1</v>
      </c>
      <c r="H705" s="50"/>
      <c r="I705" s="50"/>
      <c r="J705" s="50"/>
      <c r="K705" s="50" t="s">
        <v>109</v>
      </c>
      <c r="L705" s="50"/>
      <c r="M705" s="50"/>
      <c r="N705" s="50"/>
      <c r="O705" s="50"/>
      <c r="P705" s="50"/>
      <c r="Q705" s="11"/>
    </row>
    <row r="706" spans="1:17" x14ac:dyDescent="0.3">
      <c r="A706" s="50" t="s">
        <v>161</v>
      </c>
      <c r="B706" s="50" t="s">
        <v>153</v>
      </c>
      <c r="C706" s="50">
        <v>3</v>
      </c>
      <c r="D706" s="50" t="s">
        <v>19</v>
      </c>
      <c r="E706" s="50">
        <v>1</v>
      </c>
      <c r="F706" s="50" t="s">
        <v>19</v>
      </c>
      <c r="G706" s="50">
        <v>2</v>
      </c>
      <c r="H706" s="50"/>
      <c r="I706" s="50"/>
      <c r="J706" s="50"/>
      <c r="K706" s="50" t="s">
        <v>109</v>
      </c>
      <c r="L706" s="50"/>
      <c r="M706" s="50"/>
      <c r="N706" s="50"/>
      <c r="O706" s="50"/>
      <c r="P706" s="50"/>
      <c r="Q706" s="11"/>
    </row>
    <row r="707" spans="1:17" x14ac:dyDescent="0.3">
      <c r="A707" s="50" t="s">
        <v>161</v>
      </c>
      <c r="B707" s="50" t="s">
        <v>153</v>
      </c>
      <c r="C707" s="50">
        <v>4</v>
      </c>
      <c r="D707" s="50" t="s">
        <v>2</v>
      </c>
      <c r="E707" s="50">
        <v>1</v>
      </c>
      <c r="F707" s="50" t="s">
        <v>11</v>
      </c>
      <c r="G707" s="50">
        <v>6</v>
      </c>
      <c r="H707" s="50"/>
      <c r="I707" s="50"/>
      <c r="J707" s="50"/>
      <c r="K707" s="50" t="s">
        <v>109</v>
      </c>
      <c r="L707" s="50"/>
      <c r="M707" s="50"/>
      <c r="N707" s="50"/>
      <c r="O707" s="50"/>
      <c r="P707" s="50"/>
      <c r="Q707" s="11"/>
    </row>
    <row r="708" spans="1:17" x14ac:dyDescent="0.3">
      <c r="A708" s="50" t="s">
        <v>161</v>
      </c>
      <c r="B708" s="50" t="s">
        <v>153</v>
      </c>
      <c r="C708" s="50">
        <v>5</v>
      </c>
      <c r="D708" s="50" t="s">
        <v>3</v>
      </c>
      <c r="E708" s="50">
        <v>1</v>
      </c>
      <c r="F708" s="50" t="s">
        <v>305</v>
      </c>
      <c r="G708" s="50">
        <v>7</v>
      </c>
      <c r="H708" s="50"/>
      <c r="I708" s="50"/>
      <c r="J708" s="50"/>
      <c r="K708" s="50" t="s">
        <v>109</v>
      </c>
      <c r="L708" s="50"/>
      <c r="M708" s="50"/>
      <c r="N708" s="50"/>
      <c r="O708" s="50"/>
      <c r="P708" s="50"/>
      <c r="Q708" s="11"/>
    </row>
    <row r="709" spans="1:17" x14ac:dyDescent="0.3">
      <c r="A709" s="50" t="s">
        <v>161</v>
      </c>
      <c r="B709" s="50" t="s">
        <v>153</v>
      </c>
      <c r="C709" s="50">
        <v>7</v>
      </c>
      <c r="D709" s="50" t="s">
        <v>326</v>
      </c>
      <c r="E709" s="50">
        <v>1</v>
      </c>
      <c r="F709" s="50" t="s">
        <v>12</v>
      </c>
      <c r="G709" s="50">
        <v>8</v>
      </c>
      <c r="H709" s="50"/>
      <c r="I709" s="50"/>
      <c r="J709" s="50"/>
      <c r="K709" s="50" t="s">
        <v>109</v>
      </c>
      <c r="L709" s="50"/>
      <c r="M709" s="50"/>
      <c r="N709" s="50"/>
      <c r="O709" s="50"/>
      <c r="P709" s="50"/>
      <c r="Q709" s="11"/>
    </row>
    <row r="710" spans="1:17" x14ac:dyDescent="0.3">
      <c r="A710" s="50" t="s">
        <v>161</v>
      </c>
      <c r="B710" s="50" t="s">
        <v>153</v>
      </c>
      <c r="C710" s="50">
        <v>11</v>
      </c>
      <c r="D710" s="50" t="s">
        <v>330</v>
      </c>
      <c r="E710" s="50">
        <v>1</v>
      </c>
      <c r="F710" s="50" t="s">
        <v>342</v>
      </c>
      <c r="G710" s="50">
        <v>9</v>
      </c>
      <c r="H710" s="50"/>
      <c r="I710" s="50"/>
      <c r="J710" s="50"/>
      <c r="K710" s="50" t="s">
        <v>109</v>
      </c>
      <c r="L710" s="50"/>
      <c r="M710" s="50"/>
      <c r="N710" s="50"/>
      <c r="O710" s="50"/>
      <c r="P710" s="50"/>
      <c r="Q710" s="11"/>
    </row>
    <row r="711" spans="1:17" x14ac:dyDescent="0.3">
      <c r="A711" s="50" t="s">
        <v>161</v>
      </c>
      <c r="B711" s="50" t="s">
        <v>153</v>
      </c>
      <c r="C711" s="50">
        <v>12</v>
      </c>
      <c r="D711" s="50" t="s">
        <v>331</v>
      </c>
      <c r="E711" s="50">
        <v>1</v>
      </c>
      <c r="F711" s="50" t="s">
        <v>336</v>
      </c>
      <c r="G711" s="50">
        <v>10</v>
      </c>
      <c r="H711" s="50"/>
      <c r="I711" s="50"/>
      <c r="J711" s="50"/>
      <c r="K711" s="50" t="s">
        <v>109</v>
      </c>
      <c r="L711" s="50"/>
      <c r="M711" s="50"/>
      <c r="N711" s="50"/>
      <c r="O711" s="50"/>
      <c r="P711" s="50"/>
      <c r="Q711" s="11"/>
    </row>
    <row r="712" spans="1:17" x14ac:dyDescent="0.3">
      <c r="A712" s="50" t="s">
        <v>161</v>
      </c>
      <c r="B712" s="50" t="s">
        <v>153</v>
      </c>
      <c r="C712" s="50">
        <v>13</v>
      </c>
      <c r="D712" s="50" t="s">
        <v>332</v>
      </c>
      <c r="E712" s="50">
        <v>1</v>
      </c>
      <c r="F712" s="50" t="s">
        <v>337</v>
      </c>
      <c r="G712" s="50">
        <v>11</v>
      </c>
      <c r="H712" s="50"/>
      <c r="I712" s="50"/>
      <c r="J712" s="50"/>
      <c r="K712" s="50" t="s">
        <v>109</v>
      </c>
      <c r="L712" s="50"/>
      <c r="M712" s="50"/>
      <c r="N712" s="50"/>
      <c r="O712" s="50"/>
      <c r="P712" s="50"/>
      <c r="Q712" s="11"/>
    </row>
    <row r="713" spans="1:17" x14ac:dyDescent="0.3">
      <c r="A713" s="50" t="s">
        <v>161</v>
      </c>
      <c r="B713" s="50" t="s">
        <v>153</v>
      </c>
      <c r="C713" s="50">
        <v>14</v>
      </c>
      <c r="D713" s="50" t="s">
        <v>333</v>
      </c>
      <c r="E713" s="50">
        <v>1</v>
      </c>
      <c r="F713" s="50" t="s">
        <v>340</v>
      </c>
      <c r="G713" s="50">
        <v>4</v>
      </c>
      <c r="H713" s="50"/>
      <c r="I713" s="50"/>
      <c r="J713" s="50"/>
      <c r="K713" s="50" t="s">
        <v>109</v>
      </c>
      <c r="L713" s="50"/>
      <c r="M713" s="50"/>
      <c r="N713" s="50"/>
      <c r="O713" s="50"/>
      <c r="P713" s="50"/>
      <c r="Q713" s="11"/>
    </row>
    <row r="714" spans="1:17" x14ac:dyDescent="0.3">
      <c r="A714" s="50" t="s">
        <v>161</v>
      </c>
      <c r="B714" s="50" t="s">
        <v>153</v>
      </c>
      <c r="C714" s="50">
        <v>15</v>
      </c>
      <c r="D714" s="50" t="s">
        <v>334</v>
      </c>
      <c r="E714" s="50">
        <v>1</v>
      </c>
      <c r="F714" s="50" t="s">
        <v>339</v>
      </c>
      <c r="G714" s="50">
        <v>5</v>
      </c>
      <c r="H714" s="50"/>
      <c r="I714" s="50"/>
      <c r="J714" s="50"/>
      <c r="K714" s="50" t="s">
        <v>109</v>
      </c>
      <c r="L714" s="50"/>
      <c r="M714" s="50"/>
      <c r="N714" s="50"/>
      <c r="O714" s="50"/>
      <c r="P714" s="50"/>
      <c r="Q714" s="11"/>
    </row>
    <row r="715" spans="1:17" x14ac:dyDescent="0.3">
      <c r="A715" s="50" t="s">
        <v>161</v>
      </c>
      <c r="B715" s="50" t="s">
        <v>153</v>
      </c>
      <c r="C715" s="50">
        <v>16</v>
      </c>
      <c r="D715" s="50" t="s">
        <v>113</v>
      </c>
      <c r="E715" s="50">
        <v>1</v>
      </c>
      <c r="F715" s="50" t="s">
        <v>338</v>
      </c>
      <c r="G715" s="50">
        <v>3</v>
      </c>
      <c r="H715" s="50" t="s">
        <v>859</v>
      </c>
      <c r="I715" s="50" t="s">
        <v>500</v>
      </c>
      <c r="J715" s="50">
        <v>1</v>
      </c>
      <c r="K715" s="50" t="s">
        <v>109</v>
      </c>
      <c r="L715" s="50"/>
      <c r="M715" s="50" t="s">
        <v>113</v>
      </c>
      <c r="N715" s="50" t="s">
        <v>547</v>
      </c>
      <c r="O715" s="50" t="s">
        <v>584</v>
      </c>
      <c r="P715" s="50" t="s">
        <v>859</v>
      </c>
      <c r="Q715" s="11"/>
    </row>
    <row r="716" spans="1:17" x14ac:dyDescent="0.3">
      <c r="A716" s="50" t="s">
        <v>161</v>
      </c>
      <c r="B716" s="50" t="s">
        <v>153</v>
      </c>
      <c r="C716" s="50">
        <v>16</v>
      </c>
      <c r="D716" s="50" t="s">
        <v>113</v>
      </c>
      <c r="E716" s="50">
        <v>1</v>
      </c>
      <c r="F716" s="50" t="s">
        <v>338</v>
      </c>
      <c r="G716" s="50">
        <v>3</v>
      </c>
      <c r="H716" s="50" t="s">
        <v>859</v>
      </c>
      <c r="I716" s="50" t="s">
        <v>500</v>
      </c>
      <c r="J716" s="50">
        <v>1</v>
      </c>
      <c r="K716" s="50" t="s">
        <v>109</v>
      </c>
      <c r="L716" s="50"/>
      <c r="M716" s="50" t="s">
        <v>113</v>
      </c>
      <c r="N716" s="50" t="s">
        <v>548</v>
      </c>
      <c r="O716" s="50" t="s">
        <v>585</v>
      </c>
      <c r="P716" s="50" t="s">
        <v>859</v>
      </c>
      <c r="Q716" s="11"/>
    </row>
    <row r="717" spans="1:17" x14ac:dyDescent="0.3">
      <c r="A717" s="50" t="s">
        <v>161</v>
      </c>
      <c r="B717" s="50" t="s">
        <v>153</v>
      </c>
      <c r="C717" s="50">
        <v>16</v>
      </c>
      <c r="D717" s="50" t="s">
        <v>113</v>
      </c>
      <c r="E717" s="50">
        <v>1</v>
      </c>
      <c r="F717" s="50" t="s">
        <v>338</v>
      </c>
      <c r="G717" s="50">
        <v>3</v>
      </c>
      <c r="H717" s="50" t="s">
        <v>859</v>
      </c>
      <c r="I717" s="50" t="s">
        <v>500</v>
      </c>
      <c r="J717" s="50">
        <v>1</v>
      </c>
      <c r="K717" s="50" t="s">
        <v>109</v>
      </c>
      <c r="L717" s="50"/>
      <c r="M717" s="50" t="s">
        <v>113</v>
      </c>
      <c r="N717" s="50" t="s">
        <v>549</v>
      </c>
      <c r="O717" s="50" t="s">
        <v>586</v>
      </c>
      <c r="P717" s="50" t="s">
        <v>859</v>
      </c>
      <c r="Q717" s="11"/>
    </row>
    <row r="718" spans="1:17" x14ac:dyDescent="0.3">
      <c r="A718" s="50" t="s">
        <v>161</v>
      </c>
      <c r="B718" s="50" t="s">
        <v>153</v>
      </c>
      <c r="C718" s="50">
        <v>16</v>
      </c>
      <c r="D718" s="50" t="s">
        <v>113</v>
      </c>
      <c r="E718" s="50">
        <v>1</v>
      </c>
      <c r="F718" s="50" t="s">
        <v>338</v>
      </c>
      <c r="G718" s="50">
        <v>3</v>
      </c>
      <c r="H718" s="50" t="s">
        <v>859</v>
      </c>
      <c r="I718" s="50" t="s">
        <v>500</v>
      </c>
      <c r="J718" s="50">
        <v>1</v>
      </c>
      <c r="K718" s="50" t="s">
        <v>109</v>
      </c>
      <c r="L718" s="50"/>
      <c r="M718" s="50" t="s">
        <v>113</v>
      </c>
      <c r="N718" s="50" t="s">
        <v>550</v>
      </c>
      <c r="O718" s="50" t="s">
        <v>587</v>
      </c>
      <c r="P718" s="50" t="s">
        <v>859</v>
      </c>
      <c r="Q718" s="11"/>
    </row>
    <row r="719" spans="1:17" x14ac:dyDescent="0.3">
      <c r="A719" s="50" t="s">
        <v>161</v>
      </c>
      <c r="B719" s="50" t="s">
        <v>153</v>
      </c>
      <c r="C719" s="50">
        <v>16</v>
      </c>
      <c r="D719" s="50" t="s">
        <v>113</v>
      </c>
      <c r="E719" s="50">
        <v>1</v>
      </c>
      <c r="F719" s="50" t="s">
        <v>338</v>
      </c>
      <c r="G719" s="50">
        <v>3</v>
      </c>
      <c r="H719" s="50" t="s">
        <v>859</v>
      </c>
      <c r="I719" s="50" t="s">
        <v>500</v>
      </c>
      <c r="J719" s="50">
        <v>1</v>
      </c>
      <c r="K719" s="50" t="s">
        <v>109</v>
      </c>
      <c r="L719" s="50"/>
      <c r="M719" s="50" t="s">
        <v>113</v>
      </c>
      <c r="N719" s="50" t="s">
        <v>551</v>
      </c>
      <c r="O719" s="50" t="s">
        <v>134</v>
      </c>
      <c r="P719" s="50" t="s">
        <v>859</v>
      </c>
      <c r="Q719" s="11"/>
    </row>
    <row r="720" spans="1:17" x14ac:dyDescent="0.3">
      <c r="A720" s="50" t="s">
        <v>161</v>
      </c>
      <c r="B720" s="50" t="s">
        <v>153</v>
      </c>
      <c r="C720" s="50">
        <v>16</v>
      </c>
      <c r="D720" s="50" t="s">
        <v>113</v>
      </c>
      <c r="E720" s="50">
        <v>1</v>
      </c>
      <c r="F720" s="50" t="s">
        <v>338</v>
      </c>
      <c r="G720" s="50">
        <v>3</v>
      </c>
      <c r="H720" s="50" t="s">
        <v>859</v>
      </c>
      <c r="I720" s="50" t="s">
        <v>500</v>
      </c>
      <c r="J720" s="50">
        <v>1</v>
      </c>
      <c r="K720" s="50" t="s">
        <v>109</v>
      </c>
      <c r="L720" s="50"/>
      <c r="M720" s="50" t="s">
        <v>113</v>
      </c>
      <c r="N720" s="50" t="s">
        <v>583</v>
      </c>
      <c r="O720" s="50" t="s">
        <v>588</v>
      </c>
      <c r="P720" s="50" t="s">
        <v>859</v>
      </c>
      <c r="Q720" s="11"/>
    </row>
    <row r="721" spans="1:17" x14ac:dyDescent="0.3">
      <c r="A721" s="50" t="s">
        <v>162</v>
      </c>
      <c r="B721" s="50" t="s">
        <v>154</v>
      </c>
      <c r="C721" s="50">
        <v>2</v>
      </c>
      <c r="D721" s="50" t="s">
        <v>4</v>
      </c>
      <c r="E721" s="50">
        <v>1</v>
      </c>
      <c r="F721" s="50" t="s">
        <v>341</v>
      </c>
      <c r="G721" s="50">
        <v>1</v>
      </c>
      <c r="H721" s="50"/>
      <c r="I721" s="50"/>
      <c r="J721" s="50"/>
      <c r="K721" s="50" t="s">
        <v>109</v>
      </c>
      <c r="L721" s="50"/>
      <c r="M721" s="50"/>
      <c r="N721" s="50"/>
      <c r="O721" s="50"/>
      <c r="P721" s="50"/>
      <c r="Q721" s="11"/>
    </row>
    <row r="722" spans="1:17" x14ac:dyDescent="0.3">
      <c r="A722" s="50" t="s">
        <v>162</v>
      </c>
      <c r="B722" s="50" t="s">
        <v>154</v>
      </c>
      <c r="C722" s="50">
        <v>3</v>
      </c>
      <c r="D722" s="50" t="s">
        <v>19</v>
      </c>
      <c r="E722" s="50">
        <v>1</v>
      </c>
      <c r="F722" s="50" t="s">
        <v>19</v>
      </c>
      <c r="G722" s="50">
        <v>2</v>
      </c>
      <c r="H722" s="50"/>
      <c r="I722" s="50"/>
      <c r="J722" s="50"/>
      <c r="K722" s="50" t="s">
        <v>109</v>
      </c>
      <c r="L722" s="50"/>
      <c r="M722" s="50"/>
      <c r="N722" s="50"/>
      <c r="O722" s="50"/>
      <c r="P722" s="50"/>
      <c r="Q722" s="11"/>
    </row>
    <row r="723" spans="1:17" x14ac:dyDescent="0.3">
      <c r="A723" s="50" t="s">
        <v>162</v>
      </c>
      <c r="B723" s="50" t="s">
        <v>154</v>
      </c>
      <c r="C723" s="50">
        <v>4</v>
      </c>
      <c r="D723" s="50" t="s">
        <v>2</v>
      </c>
      <c r="E723" s="50">
        <v>1</v>
      </c>
      <c r="F723" s="50" t="s">
        <v>11</v>
      </c>
      <c r="G723" s="50">
        <v>6</v>
      </c>
      <c r="H723" s="50"/>
      <c r="I723" s="50"/>
      <c r="J723" s="50"/>
      <c r="K723" s="50" t="s">
        <v>109</v>
      </c>
      <c r="L723" s="50"/>
      <c r="M723" s="50"/>
      <c r="N723" s="50"/>
      <c r="O723" s="50"/>
      <c r="P723" s="50"/>
      <c r="Q723" s="11"/>
    </row>
    <row r="724" spans="1:17" x14ac:dyDescent="0.3">
      <c r="A724" s="50" t="s">
        <v>162</v>
      </c>
      <c r="B724" s="50" t="s">
        <v>154</v>
      </c>
      <c r="C724" s="50">
        <v>5</v>
      </c>
      <c r="D724" s="50" t="s">
        <v>3</v>
      </c>
      <c r="E724" s="50">
        <v>1</v>
      </c>
      <c r="F724" s="50" t="s">
        <v>305</v>
      </c>
      <c r="G724" s="50">
        <v>7</v>
      </c>
      <c r="H724" s="50"/>
      <c r="I724" s="50"/>
      <c r="J724" s="50"/>
      <c r="K724" s="50" t="s">
        <v>109</v>
      </c>
      <c r="L724" s="50"/>
      <c r="M724" s="50"/>
      <c r="N724" s="50"/>
      <c r="O724" s="50"/>
      <c r="P724" s="50"/>
      <c r="Q724" s="11"/>
    </row>
    <row r="725" spans="1:17" x14ac:dyDescent="0.3">
      <c r="A725" s="50" t="s">
        <v>162</v>
      </c>
      <c r="B725" s="50" t="s">
        <v>154</v>
      </c>
      <c r="C725" s="50">
        <v>7</v>
      </c>
      <c r="D725" s="50" t="s">
        <v>326</v>
      </c>
      <c r="E725" s="50">
        <v>1</v>
      </c>
      <c r="F725" s="50" t="s">
        <v>12</v>
      </c>
      <c r="G725" s="50">
        <v>8</v>
      </c>
      <c r="H725" s="50"/>
      <c r="I725" s="50"/>
      <c r="J725" s="50"/>
      <c r="K725" s="50" t="s">
        <v>109</v>
      </c>
      <c r="L725" s="50"/>
      <c r="M725" s="50"/>
      <c r="N725" s="50"/>
      <c r="O725" s="50"/>
      <c r="P725" s="50"/>
      <c r="Q725" s="11"/>
    </row>
    <row r="726" spans="1:17" x14ac:dyDescent="0.3">
      <c r="A726" s="50" t="s">
        <v>162</v>
      </c>
      <c r="B726" s="50" t="s">
        <v>154</v>
      </c>
      <c r="C726" s="50">
        <v>11</v>
      </c>
      <c r="D726" s="50" t="s">
        <v>330</v>
      </c>
      <c r="E726" s="50">
        <v>1</v>
      </c>
      <c r="F726" s="50" t="s">
        <v>342</v>
      </c>
      <c r="G726" s="50">
        <v>9</v>
      </c>
      <c r="H726" s="50"/>
      <c r="I726" s="50"/>
      <c r="J726" s="50"/>
      <c r="K726" s="50" t="s">
        <v>109</v>
      </c>
      <c r="L726" s="50"/>
      <c r="M726" s="50"/>
      <c r="N726" s="50"/>
      <c r="O726" s="50"/>
      <c r="P726" s="50"/>
      <c r="Q726" s="11"/>
    </row>
    <row r="727" spans="1:17" x14ac:dyDescent="0.3">
      <c r="A727" s="50" t="s">
        <v>162</v>
      </c>
      <c r="B727" s="50" t="s">
        <v>154</v>
      </c>
      <c r="C727" s="50">
        <v>12</v>
      </c>
      <c r="D727" s="50" t="s">
        <v>331</v>
      </c>
      <c r="E727" s="50">
        <v>1</v>
      </c>
      <c r="F727" s="50" t="s">
        <v>336</v>
      </c>
      <c r="G727" s="50">
        <v>10</v>
      </c>
      <c r="H727" s="50"/>
      <c r="I727" s="50"/>
      <c r="J727" s="50"/>
      <c r="K727" s="50" t="s">
        <v>109</v>
      </c>
      <c r="L727" s="50"/>
      <c r="M727" s="50"/>
      <c r="N727" s="50"/>
      <c r="O727" s="50"/>
      <c r="P727" s="50"/>
      <c r="Q727" s="11"/>
    </row>
    <row r="728" spans="1:17" x14ac:dyDescent="0.3">
      <c r="A728" s="50" t="s">
        <v>162</v>
      </c>
      <c r="B728" s="50" t="s">
        <v>154</v>
      </c>
      <c r="C728" s="50">
        <v>13</v>
      </c>
      <c r="D728" s="50" t="s">
        <v>332</v>
      </c>
      <c r="E728" s="50">
        <v>1</v>
      </c>
      <c r="F728" s="50" t="s">
        <v>337</v>
      </c>
      <c r="G728" s="50">
        <v>11</v>
      </c>
      <c r="H728" s="50"/>
      <c r="I728" s="50"/>
      <c r="J728" s="50"/>
      <c r="K728" s="50" t="s">
        <v>109</v>
      </c>
      <c r="L728" s="50"/>
      <c r="M728" s="50"/>
      <c r="N728" s="50"/>
      <c r="O728" s="50"/>
      <c r="P728" s="50"/>
      <c r="Q728" s="11"/>
    </row>
    <row r="729" spans="1:17" x14ac:dyDescent="0.3">
      <c r="A729" s="50" t="s">
        <v>162</v>
      </c>
      <c r="B729" s="50" t="s">
        <v>154</v>
      </c>
      <c r="C729" s="50">
        <v>14</v>
      </c>
      <c r="D729" s="50" t="s">
        <v>333</v>
      </c>
      <c r="E729" s="50">
        <v>1</v>
      </c>
      <c r="F729" s="50" t="s">
        <v>340</v>
      </c>
      <c r="G729" s="50">
        <v>4</v>
      </c>
      <c r="H729" s="50"/>
      <c r="I729" s="50"/>
      <c r="J729" s="50"/>
      <c r="K729" s="50" t="s">
        <v>109</v>
      </c>
      <c r="L729" s="50"/>
      <c r="M729" s="50"/>
      <c r="N729" s="50"/>
      <c r="O729" s="50"/>
      <c r="P729" s="50"/>
      <c r="Q729" s="11"/>
    </row>
    <row r="730" spans="1:17" x14ac:dyDescent="0.3">
      <c r="A730" s="50" t="s">
        <v>162</v>
      </c>
      <c r="B730" s="50" t="s">
        <v>154</v>
      </c>
      <c r="C730" s="50">
        <v>15</v>
      </c>
      <c r="D730" s="50" t="s">
        <v>334</v>
      </c>
      <c r="E730" s="50">
        <v>1</v>
      </c>
      <c r="F730" s="50" t="s">
        <v>339</v>
      </c>
      <c r="G730" s="50">
        <v>5</v>
      </c>
      <c r="H730" s="50"/>
      <c r="I730" s="50"/>
      <c r="J730" s="50"/>
      <c r="K730" s="50" t="s">
        <v>109</v>
      </c>
      <c r="L730" s="50"/>
      <c r="M730" s="50"/>
      <c r="N730" s="50"/>
      <c r="O730" s="50"/>
      <c r="P730" s="50"/>
      <c r="Q730" s="11"/>
    </row>
    <row r="731" spans="1:17" x14ac:dyDescent="0.3">
      <c r="A731" s="50" t="s">
        <v>162</v>
      </c>
      <c r="B731" s="50" t="s">
        <v>154</v>
      </c>
      <c r="C731" s="50">
        <v>16</v>
      </c>
      <c r="D731" s="50" t="s">
        <v>113</v>
      </c>
      <c r="E731" s="50">
        <v>1</v>
      </c>
      <c r="F731" s="50" t="s">
        <v>338</v>
      </c>
      <c r="G731" s="50">
        <v>3</v>
      </c>
      <c r="H731" s="50" t="s">
        <v>860</v>
      </c>
      <c r="I731" s="50" t="s">
        <v>501</v>
      </c>
      <c r="J731" s="50">
        <v>1</v>
      </c>
      <c r="K731" s="50" t="s">
        <v>109</v>
      </c>
      <c r="L731" s="50"/>
      <c r="M731" s="50" t="s">
        <v>113</v>
      </c>
      <c r="N731" s="50" t="s">
        <v>547</v>
      </c>
      <c r="O731" s="50" t="s">
        <v>584</v>
      </c>
      <c r="P731" s="50" t="s">
        <v>860</v>
      </c>
      <c r="Q731" s="11"/>
    </row>
    <row r="732" spans="1:17" x14ac:dyDescent="0.3">
      <c r="A732" s="50" t="s">
        <v>162</v>
      </c>
      <c r="B732" s="50" t="s">
        <v>154</v>
      </c>
      <c r="C732" s="50">
        <v>16</v>
      </c>
      <c r="D732" s="50" t="s">
        <v>113</v>
      </c>
      <c r="E732" s="50">
        <v>1</v>
      </c>
      <c r="F732" s="50" t="s">
        <v>338</v>
      </c>
      <c r="G732" s="50">
        <v>3</v>
      </c>
      <c r="H732" s="50" t="s">
        <v>860</v>
      </c>
      <c r="I732" s="50" t="s">
        <v>501</v>
      </c>
      <c r="J732" s="50">
        <v>1</v>
      </c>
      <c r="K732" s="50" t="s">
        <v>109</v>
      </c>
      <c r="L732" s="50"/>
      <c r="M732" s="50" t="s">
        <v>113</v>
      </c>
      <c r="N732" s="50" t="s">
        <v>548</v>
      </c>
      <c r="O732" s="50" t="s">
        <v>585</v>
      </c>
      <c r="P732" s="50" t="s">
        <v>860</v>
      </c>
      <c r="Q732" s="11"/>
    </row>
    <row r="733" spans="1:17" x14ac:dyDescent="0.3">
      <c r="A733" s="50" t="s">
        <v>162</v>
      </c>
      <c r="B733" s="50" t="s">
        <v>154</v>
      </c>
      <c r="C733" s="50">
        <v>16</v>
      </c>
      <c r="D733" s="50" t="s">
        <v>113</v>
      </c>
      <c r="E733" s="50">
        <v>1</v>
      </c>
      <c r="F733" s="50" t="s">
        <v>338</v>
      </c>
      <c r="G733" s="50">
        <v>3</v>
      </c>
      <c r="H733" s="50" t="s">
        <v>860</v>
      </c>
      <c r="I733" s="50" t="s">
        <v>501</v>
      </c>
      <c r="J733" s="50">
        <v>1</v>
      </c>
      <c r="K733" s="50" t="s">
        <v>109</v>
      </c>
      <c r="L733" s="50"/>
      <c r="M733" s="50" t="s">
        <v>113</v>
      </c>
      <c r="N733" s="50" t="s">
        <v>549</v>
      </c>
      <c r="O733" s="50" t="s">
        <v>586</v>
      </c>
      <c r="P733" s="50" t="s">
        <v>860</v>
      </c>
      <c r="Q733" s="11"/>
    </row>
    <row r="734" spans="1:17" x14ac:dyDescent="0.3">
      <c r="A734" s="50" t="s">
        <v>162</v>
      </c>
      <c r="B734" s="50" t="s">
        <v>154</v>
      </c>
      <c r="C734" s="50">
        <v>16</v>
      </c>
      <c r="D734" s="50" t="s">
        <v>113</v>
      </c>
      <c r="E734" s="50">
        <v>1</v>
      </c>
      <c r="F734" s="50" t="s">
        <v>338</v>
      </c>
      <c r="G734" s="50">
        <v>3</v>
      </c>
      <c r="H734" s="50" t="s">
        <v>860</v>
      </c>
      <c r="I734" s="50" t="s">
        <v>501</v>
      </c>
      <c r="J734" s="50">
        <v>1</v>
      </c>
      <c r="K734" s="50" t="s">
        <v>109</v>
      </c>
      <c r="L734" s="50"/>
      <c r="M734" s="50" t="s">
        <v>113</v>
      </c>
      <c r="N734" s="50" t="s">
        <v>550</v>
      </c>
      <c r="O734" s="50" t="s">
        <v>587</v>
      </c>
      <c r="P734" s="50" t="s">
        <v>860</v>
      </c>
      <c r="Q734" s="11"/>
    </row>
    <row r="735" spans="1:17" x14ac:dyDescent="0.3">
      <c r="A735" s="50" t="s">
        <v>162</v>
      </c>
      <c r="B735" s="50" t="s">
        <v>154</v>
      </c>
      <c r="C735" s="50">
        <v>16</v>
      </c>
      <c r="D735" s="50" t="s">
        <v>113</v>
      </c>
      <c r="E735" s="50">
        <v>1</v>
      </c>
      <c r="F735" s="50" t="s">
        <v>338</v>
      </c>
      <c r="G735" s="50">
        <v>3</v>
      </c>
      <c r="H735" s="50" t="s">
        <v>860</v>
      </c>
      <c r="I735" s="50" t="s">
        <v>501</v>
      </c>
      <c r="J735" s="50">
        <v>1</v>
      </c>
      <c r="K735" s="50" t="s">
        <v>109</v>
      </c>
      <c r="L735" s="50"/>
      <c r="M735" s="50" t="s">
        <v>113</v>
      </c>
      <c r="N735" s="50" t="s">
        <v>551</v>
      </c>
      <c r="O735" s="50" t="s">
        <v>134</v>
      </c>
      <c r="P735" s="50" t="s">
        <v>860</v>
      </c>
      <c r="Q735" s="11"/>
    </row>
    <row r="736" spans="1:17" x14ac:dyDescent="0.3">
      <c r="A736" s="50" t="s">
        <v>162</v>
      </c>
      <c r="B736" s="50" t="s">
        <v>154</v>
      </c>
      <c r="C736" s="50">
        <v>16</v>
      </c>
      <c r="D736" s="50" t="s">
        <v>113</v>
      </c>
      <c r="E736" s="50">
        <v>1</v>
      </c>
      <c r="F736" s="50" t="s">
        <v>338</v>
      </c>
      <c r="G736" s="50">
        <v>3</v>
      </c>
      <c r="H736" s="50" t="s">
        <v>860</v>
      </c>
      <c r="I736" s="50" t="s">
        <v>501</v>
      </c>
      <c r="J736" s="50">
        <v>1</v>
      </c>
      <c r="K736" s="50" t="s">
        <v>109</v>
      </c>
      <c r="L736" s="50"/>
      <c r="M736" s="50" t="s">
        <v>113</v>
      </c>
      <c r="N736" s="50" t="s">
        <v>583</v>
      </c>
      <c r="O736" s="50" t="s">
        <v>588</v>
      </c>
      <c r="P736" s="50" t="s">
        <v>860</v>
      </c>
      <c r="Q736" s="11"/>
    </row>
    <row r="737" spans="1:17" x14ac:dyDescent="0.3">
      <c r="A737" s="50" t="s">
        <v>163</v>
      </c>
      <c r="B737" s="50" t="s">
        <v>155</v>
      </c>
      <c r="C737" s="50">
        <v>2</v>
      </c>
      <c r="D737" s="50" t="s">
        <v>4</v>
      </c>
      <c r="E737" s="50">
        <v>1</v>
      </c>
      <c r="F737" s="50" t="s">
        <v>341</v>
      </c>
      <c r="G737" s="50">
        <v>1</v>
      </c>
      <c r="H737" s="50"/>
      <c r="I737" s="50"/>
      <c r="J737" s="50"/>
      <c r="K737" s="50" t="s">
        <v>109</v>
      </c>
      <c r="L737" s="50"/>
      <c r="M737" s="50"/>
      <c r="N737" s="50"/>
      <c r="O737" s="50"/>
      <c r="P737" s="50"/>
      <c r="Q737" s="11"/>
    </row>
    <row r="738" spans="1:17" x14ac:dyDescent="0.3">
      <c r="A738" s="50" t="s">
        <v>163</v>
      </c>
      <c r="B738" s="50" t="s">
        <v>155</v>
      </c>
      <c r="C738" s="50">
        <v>3</v>
      </c>
      <c r="D738" s="50" t="s">
        <v>19</v>
      </c>
      <c r="E738" s="50">
        <v>1</v>
      </c>
      <c r="F738" s="50" t="s">
        <v>19</v>
      </c>
      <c r="G738" s="50">
        <v>2</v>
      </c>
      <c r="H738" s="50"/>
      <c r="I738" s="50"/>
      <c r="J738" s="50"/>
      <c r="K738" s="50" t="s">
        <v>109</v>
      </c>
      <c r="L738" s="50"/>
      <c r="M738" s="50"/>
      <c r="N738" s="50"/>
      <c r="O738" s="50"/>
      <c r="P738" s="50"/>
      <c r="Q738" s="11"/>
    </row>
    <row r="739" spans="1:17" x14ac:dyDescent="0.3">
      <c r="A739" s="50" t="s">
        <v>163</v>
      </c>
      <c r="B739" s="50" t="s">
        <v>155</v>
      </c>
      <c r="C739" s="50">
        <v>4</v>
      </c>
      <c r="D739" s="50" t="s">
        <v>2</v>
      </c>
      <c r="E739" s="50">
        <v>1</v>
      </c>
      <c r="F739" s="50" t="s">
        <v>11</v>
      </c>
      <c r="G739" s="50">
        <v>6</v>
      </c>
      <c r="H739" s="50"/>
      <c r="I739" s="50"/>
      <c r="J739" s="50"/>
      <c r="K739" s="50" t="s">
        <v>109</v>
      </c>
      <c r="L739" s="50"/>
      <c r="M739" s="50"/>
      <c r="N739" s="50"/>
      <c r="O739" s="50"/>
      <c r="P739" s="50"/>
      <c r="Q739" s="11"/>
    </row>
    <row r="740" spans="1:17" x14ac:dyDescent="0.3">
      <c r="A740" s="50" t="s">
        <v>163</v>
      </c>
      <c r="B740" s="50" t="s">
        <v>155</v>
      </c>
      <c r="C740" s="50">
        <v>5</v>
      </c>
      <c r="D740" s="50" t="s">
        <v>3</v>
      </c>
      <c r="E740" s="50">
        <v>1</v>
      </c>
      <c r="F740" s="50" t="s">
        <v>305</v>
      </c>
      <c r="G740" s="50">
        <v>7</v>
      </c>
      <c r="H740" s="50"/>
      <c r="I740" s="50"/>
      <c r="J740" s="50"/>
      <c r="K740" s="50" t="s">
        <v>109</v>
      </c>
      <c r="L740" s="50"/>
      <c r="M740" s="50"/>
      <c r="N740" s="50"/>
      <c r="O740" s="50"/>
      <c r="P740" s="50"/>
      <c r="Q740" s="11"/>
    </row>
    <row r="741" spans="1:17" x14ac:dyDescent="0.3">
      <c r="A741" s="50" t="s">
        <v>163</v>
      </c>
      <c r="B741" s="50" t="s">
        <v>155</v>
      </c>
      <c r="C741" s="50">
        <v>7</v>
      </c>
      <c r="D741" s="50" t="s">
        <v>326</v>
      </c>
      <c r="E741" s="50">
        <v>1</v>
      </c>
      <c r="F741" s="50" t="s">
        <v>12</v>
      </c>
      <c r="G741" s="50">
        <v>8</v>
      </c>
      <c r="H741" s="50"/>
      <c r="I741" s="50"/>
      <c r="J741" s="50"/>
      <c r="K741" s="50" t="s">
        <v>109</v>
      </c>
      <c r="L741" s="50"/>
      <c r="M741" s="50"/>
      <c r="N741" s="50"/>
      <c r="O741" s="50"/>
      <c r="P741" s="50"/>
      <c r="Q741" s="11"/>
    </row>
    <row r="742" spans="1:17" x14ac:dyDescent="0.3">
      <c r="A742" s="50" t="s">
        <v>163</v>
      </c>
      <c r="B742" s="50" t="s">
        <v>155</v>
      </c>
      <c r="C742" s="50">
        <v>11</v>
      </c>
      <c r="D742" s="50" t="s">
        <v>330</v>
      </c>
      <c r="E742" s="50">
        <v>1</v>
      </c>
      <c r="F742" s="50" t="s">
        <v>342</v>
      </c>
      <c r="G742" s="50">
        <v>9</v>
      </c>
      <c r="H742" s="50"/>
      <c r="I742" s="50"/>
      <c r="J742" s="50"/>
      <c r="K742" s="50" t="s">
        <v>109</v>
      </c>
      <c r="L742" s="50"/>
      <c r="M742" s="50"/>
      <c r="N742" s="50"/>
      <c r="O742" s="50"/>
      <c r="P742" s="50"/>
      <c r="Q742" s="11"/>
    </row>
    <row r="743" spans="1:17" x14ac:dyDescent="0.3">
      <c r="A743" s="50" t="s">
        <v>163</v>
      </c>
      <c r="B743" s="50" t="s">
        <v>155</v>
      </c>
      <c r="C743" s="50">
        <v>12</v>
      </c>
      <c r="D743" s="50" t="s">
        <v>331</v>
      </c>
      <c r="E743" s="50">
        <v>1</v>
      </c>
      <c r="F743" s="50" t="s">
        <v>336</v>
      </c>
      <c r="G743" s="50">
        <v>10</v>
      </c>
      <c r="H743" s="50"/>
      <c r="I743" s="50"/>
      <c r="J743" s="50"/>
      <c r="K743" s="50" t="s">
        <v>109</v>
      </c>
      <c r="L743" s="50"/>
      <c r="M743" s="50"/>
      <c r="N743" s="50"/>
      <c r="O743" s="50"/>
      <c r="P743" s="50"/>
      <c r="Q743" s="11"/>
    </row>
    <row r="744" spans="1:17" x14ac:dyDescent="0.3">
      <c r="A744" s="50" t="s">
        <v>163</v>
      </c>
      <c r="B744" s="50" t="s">
        <v>155</v>
      </c>
      <c r="C744" s="50">
        <v>13</v>
      </c>
      <c r="D744" s="50" t="s">
        <v>332</v>
      </c>
      <c r="E744" s="50">
        <v>1</v>
      </c>
      <c r="F744" s="50" t="s">
        <v>337</v>
      </c>
      <c r="G744" s="50">
        <v>11</v>
      </c>
      <c r="H744" s="50"/>
      <c r="I744" s="50"/>
      <c r="J744" s="50"/>
      <c r="K744" s="50" t="s">
        <v>109</v>
      </c>
      <c r="L744" s="50"/>
      <c r="M744" s="50"/>
      <c r="N744" s="50"/>
      <c r="O744" s="50"/>
      <c r="P744" s="50"/>
      <c r="Q744" s="11"/>
    </row>
    <row r="745" spans="1:17" x14ac:dyDescent="0.3">
      <c r="A745" s="50" t="s">
        <v>163</v>
      </c>
      <c r="B745" s="50" t="s">
        <v>155</v>
      </c>
      <c r="C745" s="50">
        <v>14</v>
      </c>
      <c r="D745" s="50" t="s">
        <v>333</v>
      </c>
      <c r="E745" s="50">
        <v>1</v>
      </c>
      <c r="F745" s="50" t="s">
        <v>340</v>
      </c>
      <c r="G745" s="50">
        <v>4</v>
      </c>
      <c r="H745" s="50"/>
      <c r="I745" s="50"/>
      <c r="J745" s="50"/>
      <c r="K745" s="50" t="s">
        <v>109</v>
      </c>
      <c r="L745" s="50"/>
      <c r="M745" s="50"/>
      <c r="N745" s="50"/>
      <c r="O745" s="50"/>
      <c r="P745" s="50"/>
      <c r="Q745" s="11"/>
    </row>
    <row r="746" spans="1:17" x14ac:dyDescent="0.3">
      <c r="A746" s="50" t="s">
        <v>163</v>
      </c>
      <c r="B746" s="50" t="s">
        <v>155</v>
      </c>
      <c r="C746" s="50">
        <v>15</v>
      </c>
      <c r="D746" s="50" t="s">
        <v>334</v>
      </c>
      <c r="E746" s="50">
        <v>1</v>
      </c>
      <c r="F746" s="50" t="s">
        <v>339</v>
      </c>
      <c r="G746" s="50">
        <v>5</v>
      </c>
      <c r="H746" s="50"/>
      <c r="I746" s="50"/>
      <c r="J746" s="50"/>
      <c r="K746" s="50" t="s">
        <v>109</v>
      </c>
      <c r="L746" s="50"/>
      <c r="M746" s="50"/>
      <c r="N746" s="50"/>
      <c r="O746" s="50"/>
      <c r="P746" s="50"/>
      <c r="Q746" s="11"/>
    </row>
    <row r="747" spans="1:17" x14ac:dyDescent="0.3">
      <c r="A747" s="50" t="s">
        <v>163</v>
      </c>
      <c r="B747" s="50" t="s">
        <v>155</v>
      </c>
      <c r="C747" s="50">
        <v>16</v>
      </c>
      <c r="D747" s="50" t="s">
        <v>113</v>
      </c>
      <c r="E747" s="50">
        <v>1</v>
      </c>
      <c r="F747" s="50" t="s">
        <v>338</v>
      </c>
      <c r="G747" s="50">
        <v>3</v>
      </c>
      <c r="H747" s="50" t="s">
        <v>861</v>
      </c>
      <c r="I747" s="50" t="s">
        <v>502</v>
      </c>
      <c r="J747" s="50">
        <v>1</v>
      </c>
      <c r="K747" s="50" t="s">
        <v>109</v>
      </c>
      <c r="L747" s="50"/>
      <c r="M747" s="50" t="s">
        <v>113</v>
      </c>
      <c r="N747" s="50" t="s">
        <v>547</v>
      </c>
      <c r="O747" s="50" t="s">
        <v>584</v>
      </c>
      <c r="P747" s="50" t="s">
        <v>861</v>
      </c>
      <c r="Q747" s="11"/>
    </row>
    <row r="748" spans="1:17" x14ac:dyDescent="0.3">
      <c r="A748" s="50" t="s">
        <v>163</v>
      </c>
      <c r="B748" s="50" t="s">
        <v>155</v>
      </c>
      <c r="C748" s="50">
        <v>16</v>
      </c>
      <c r="D748" s="50" t="s">
        <v>113</v>
      </c>
      <c r="E748" s="50">
        <v>1</v>
      </c>
      <c r="F748" s="50" t="s">
        <v>338</v>
      </c>
      <c r="G748" s="50">
        <v>3</v>
      </c>
      <c r="H748" s="50" t="s">
        <v>861</v>
      </c>
      <c r="I748" s="50" t="s">
        <v>502</v>
      </c>
      <c r="J748" s="50">
        <v>1</v>
      </c>
      <c r="K748" s="50" t="s">
        <v>109</v>
      </c>
      <c r="L748" s="50"/>
      <c r="M748" s="50" t="s">
        <v>113</v>
      </c>
      <c r="N748" s="50" t="s">
        <v>548</v>
      </c>
      <c r="O748" s="50" t="s">
        <v>585</v>
      </c>
      <c r="P748" s="50" t="s">
        <v>861</v>
      </c>
      <c r="Q748" s="11"/>
    </row>
    <row r="749" spans="1:17" x14ac:dyDescent="0.3">
      <c r="A749" s="50" t="s">
        <v>163</v>
      </c>
      <c r="B749" s="50" t="s">
        <v>155</v>
      </c>
      <c r="C749" s="50">
        <v>16</v>
      </c>
      <c r="D749" s="50" t="s">
        <v>113</v>
      </c>
      <c r="E749" s="50">
        <v>1</v>
      </c>
      <c r="F749" s="50" t="s">
        <v>338</v>
      </c>
      <c r="G749" s="50">
        <v>3</v>
      </c>
      <c r="H749" s="50" t="s">
        <v>861</v>
      </c>
      <c r="I749" s="50" t="s">
        <v>502</v>
      </c>
      <c r="J749" s="50">
        <v>1</v>
      </c>
      <c r="K749" s="50" t="s">
        <v>109</v>
      </c>
      <c r="L749" s="50"/>
      <c r="M749" s="50" t="s">
        <v>113</v>
      </c>
      <c r="N749" s="50" t="s">
        <v>549</v>
      </c>
      <c r="O749" s="50" t="s">
        <v>586</v>
      </c>
      <c r="P749" s="50" t="s">
        <v>861</v>
      </c>
      <c r="Q749" s="11"/>
    </row>
    <row r="750" spans="1:17" x14ac:dyDescent="0.3">
      <c r="A750" s="50" t="s">
        <v>163</v>
      </c>
      <c r="B750" s="50" t="s">
        <v>155</v>
      </c>
      <c r="C750" s="50">
        <v>16</v>
      </c>
      <c r="D750" s="50" t="s">
        <v>113</v>
      </c>
      <c r="E750" s="50">
        <v>1</v>
      </c>
      <c r="F750" s="50" t="s">
        <v>338</v>
      </c>
      <c r="G750" s="50">
        <v>3</v>
      </c>
      <c r="H750" s="50" t="s">
        <v>861</v>
      </c>
      <c r="I750" s="50" t="s">
        <v>502</v>
      </c>
      <c r="J750" s="50">
        <v>1</v>
      </c>
      <c r="K750" s="50" t="s">
        <v>109</v>
      </c>
      <c r="L750" s="50"/>
      <c r="M750" s="50" t="s">
        <v>113</v>
      </c>
      <c r="N750" s="50" t="s">
        <v>550</v>
      </c>
      <c r="O750" s="50" t="s">
        <v>587</v>
      </c>
      <c r="P750" s="50" t="s">
        <v>861</v>
      </c>
      <c r="Q750" s="11"/>
    </row>
    <row r="751" spans="1:17" x14ac:dyDescent="0.3">
      <c r="A751" s="50" t="s">
        <v>163</v>
      </c>
      <c r="B751" s="50" t="s">
        <v>155</v>
      </c>
      <c r="C751" s="50">
        <v>16</v>
      </c>
      <c r="D751" s="50" t="s">
        <v>113</v>
      </c>
      <c r="E751" s="50">
        <v>1</v>
      </c>
      <c r="F751" s="50" t="s">
        <v>338</v>
      </c>
      <c r="G751" s="50">
        <v>3</v>
      </c>
      <c r="H751" s="50" t="s">
        <v>861</v>
      </c>
      <c r="I751" s="50" t="s">
        <v>502</v>
      </c>
      <c r="J751" s="50">
        <v>1</v>
      </c>
      <c r="K751" s="50" t="s">
        <v>109</v>
      </c>
      <c r="L751" s="50"/>
      <c r="M751" s="50" t="s">
        <v>113</v>
      </c>
      <c r="N751" s="50" t="s">
        <v>551</v>
      </c>
      <c r="O751" s="50" t="s">
        <v>134</v>
      </c>
      <c r="P751" s="50" t="s">
        <v>861</v>
      </c>
      <c r="Q751" s="11"/>
    </row>
    <row r="752" spans="1:17" x14ac:dyDescent="0.3">
      <c r="A752" s="50" t="s">
        <v>163</v>
      </c>
      <c r="B752" s="50" t="s">
        <v>155</v>
      </c>
      <c r="C752" s="50">
        <v>16</v>
      </c>
      <c r="D752" s="50" t="s">
        <v>113</v>
      </c>
      <c r="E752" s="50">
        <v>1</v>
      </c>
      <c r="F752" s="50" t="s">
        <v>338</v>
      </c>
      <c r="G752" s="50">
        <v>3</v>
      </c>
      <c r="H752" s="50" t="s">
        <v>861</v>
      </c>
      <c r="I752" s="50" t="s">
        <v>502</v>
      </c>
      <c r="J752" s="50">
        <v>1</v>
      </c>
      <c r="K752" s="50" t="s">
        <v>109</v>
      </c>
      <c r="L752" s="50"/>
      <c r="M752" s="50" t="s">
        <v>113</v>
      </c>
      <c r="N752" s="50" t="s">
        <v>583</v>
      </c>
      <c r="O752" s="50" t="s">
        <v>588</v>
      </c>
      <c r="P752" s="50" t="s">
        <v>861</v>
      </c>
      <c r="Q752" s="11"/>
    </row>
    <row r="753" spans="1:17" x14ac:dyDescent="0.3">
      <c r="A753" s="50" t="s">
        <v>164</v>
      </c>
      <c r="B753" s="50" t="s">
        <v>156</v>
      </c>
      <c r="C753" s="50">
        <v>2</v>
      </c>
      <c r="D753" s="50" t="s">
        <v>4</v>
      </c>
      <c r="E753" s="50">
        <v>1</v>
      </c>
      <c r="F753" s="50" t="s">
        <v>341</v>
      </c>
      <c r="G753" s="50">
        <v>1</v>
      </c>
      <c r="H753" s="50"/>
      <c r="I753" s="50"/>
      <c r="J753" s="50"/>
      <c r="K753" s="50" t="s">
        <v>109</v>
      </c>
      <c r="L753" s="50"/>
      <c r="M753" s="50"/>
      <c r="N753" s="50"/>
      <c r="O753" s="50"/>
      <c r="P753" s="50"/>
      <c r="Q753" s="11"/>
    </row>
    <row r="754" spans="1:17" x14ac:dyDescent="0.3">
      <c r="A754" s="50" t="s">
        <v>164</v>
      </c>
      <c r="B754" s="50" t="s">
        <v>156</v>
      </c>
      <c r="C754" s="50">
        <v>3</v>
      </c>
      <c r="D754" s="50" t="s">
        <v>19</v>
      </c>
      <c r="E754" s="50">
        <v>1</v>
      </c>
      <c r="F754" s="50" t="s">
        <v>19</v>
      </c>
      <c r="G754" s="50">
        <v>2</v>
      </c>
      <c r="H754" s="50"/>
      <c r="I754" s="50"/>
      <c r="J754" s="50"/>
      <c r="K754" s="50" t="s">
        <v>109</v>
      </c>
      <c r="L754" s="50"/>
      <c r="M754" s="50"/>
      <c r="N754" s="50"/>
      <c r="O754" s="50"/>
      <c r="P754" s="50"/>
      <c r="Q754" s="11"/>
    </row>
    <row r="755" spans="1:17" x14ac:dyDescent="0.3">
      <c r="A755" s="50" t="s">
        <v>164</v>
      </c>
      <c r="B755" s="50" t="s">
        <v>156</v>
      </c>
      <c r="C755" s="50">
        <v>4</v>
      </c>
      <c r="D755" s="50" t="s">
        <v>2</v>
      </c>
      <c r="E755" s="50">
        <v>1</v>
      </c>
      <c r="F755" s="50" t="s">
        <v>11</v>
      </c>
      <c r="G755" s="50">
        <v>6</v>
      </c>
      <c r="H755" s="50"/>
      <c r="I755" s="50"/>
      <c r="J755" s="50"/>
      <c r="K755" s="50" t="s">
        <v>109</v>
      </c>
      <c r="L755" s="50"/>
      <c r="M755" s="50"/>
      <c r="N755" s="50"/>
      <c r="O755" s="50"/>
      <c r="P755" s="50"/>
      <c r="Q755" s="11"/>
    </row>
    <row r="756" spans="1:17" x14ac:dyDescent="0.3">
      <c r="A756" s="50" t="s">
        <v>164</v>
      </c>
      <c r="B756" s="50" t="s">
        <v>156</v>
      </c>
      <c r="C756" s="50">
        <v>5</v>
      </c>
      <c r="D756" s="50" t="s">
        <v>3</v>
      </c>
      <c r="E756" s="50">
        <v>1</v>
      </c>
      <c r="F756" s="50" t="s">
        <v>305</v>
      </c>
      <c r="G756" s="50">
        <v>7</v>
      </c>
      <c r="H756" s="50"/>
      <c r="I756" s="50"/>
      <c r="J756" s="50"/>
      <c r="K756" s="50" t="s">
        <v>109</v>
      </c>
      <c r="L756" s="50"/>
      <c r="M756" s="50"/>
      <c r="N756" s="50"/>
      <c r="O756" s="50"/>
      <c r="P756" s="50"/>
      <c r="Q756" s="11"/>
    </row>
    <row r="757" spans="1:17" x14ac:dyDescent="0.3">
      <c r="A757" s="50" t="s">
        <v>164</v>
      </c>
      <c r="B757" s="50" t="s">
        <v>156</v>
      </c>
      <c r="C757" s="50">
        <v>7</v>
      </c>
      <c r="D757" s="50" t="s">
        <v>326</v>
      </c>
      <c r="E757" s="50">
        <v>1</v>
      </c>
      <c r="F757" s="50" t="s">
        <v>12</v>
      </c>
      <c r="G757" s="50">
        <v>8</v>
      </c>
      <c r="H757" s="50"/>
      <c r="I757" s="50"/>
      <c r="J757" s="50"/>
      <c r="K757" s="50" t="s">
        <v>109</v>
      </c>
      <c r="L757" s="50"/>
      <c r="M757" s="50"/>
      <c r="N757" s="50"/>
      <c r="O757" s="50"/>
      <c r="P757" s="50"/>
      <c r="Q757" s="11"/>
    </row>
    <row r="758" spans="1:17" x14ac:dyDescent="0.3">
      <c r="A758" s="50" t="s">
        <v>164</v>
      </c>
      <c r="B758" s="50" t="s">
        <v>156</v>
      </c>
      <c r="C758" s="50">
        <v>11</v>
      </c>
      <c r="D758" s="50" t="s">
        <v>330</v>
      </c>
      <c r="E758" s="50">
        <v>1</v>
      </c>
      <c r="F758" s="50" t="s">
        <v>342</v>
      </c>
      <c r="G758" s="50">
        <v>9</v>
      </c>
      <c r="H758" s="50"/>
      <c r="I758" s="50"/>
      <c r="J758" s="50"/>
      <c r="K758" s="50" t="s">
        <v>109</v>
      </c>
      <c r="L758" s="50"/>
      <c r="M758" s="50"/>
      <c r="N758" s="50"/>
      <c r="O758" s="50"/>
      <c r="P758" s="50"/>
      <c r="Q758" s="11"/>
    </row>
    <row r="759" spans="1:17" x14ac:dyDescent="0.3">
      <c r="A759" s="50" t="s">
        <v>164</v>
      </c>
      <c r="B759" s="50" t="s">
        <v>156</v>
      </c>
      <c r="C759" s="50">
        <v>12</v>
      </c>
      <c r="D759" s="50" t="s">
        <v>331</v>
      </c>
      <c r="E759" s="50">
        <v>1</v>
      </c>
      <c r="F759" s="50" t="s">
        <v>336</v>
      </c>
      <c r="G759" s="50">
        <v>10</v>
      </c>
      <c r="H759" s="50"/>
      <c r="I759" s="50"/>
      <c r="J759" s="50"/>
      <c r="K759" s="50" t="s">
        <v>109</v>
      </c>
      <c r="L759" s="50"/>
      <c r="M759" s="50"/>
      <c r="N759" s="50"/>
      <c r="O759" s="50"/>
      <c r="P759" s="50"/>
      <c r="Q759" s="11"/>
    </row>
    <row r="760" spans="1:17" x14ac:dyDescent="0.3">
      <c r="A760" s="50" t="s">
        <v>164</v>
      </c>
      <c r="B760" s="50" t="s">
        <v>156</v>
      </c>
      <c r="C760" s="50">
        <v>13</v>
      </c>
      <c r="D760" s="50" t="s">
        <v>332</v>
      </c>
      <c r="E760" s="50">
        <v>1</v>
      </c>
      <c r="F760" s="50" t="s">
        <v>337</v>
      </c>
      <c r="G760" s="50">
        <v>11</v>
      </c>
      <c r="H760" s="50"/>
      <c r="I760" s="50"/>
      <c r="J760" s="50"/>
      <c r="K760" s="50" t="s">
        <v>109</v>
      </c>
      <c r="L760" s="50"/>
      <c r="M760" s="50"/>
      <c r="N760" s="50"/>
      <c r="O760" s="50"/>
      <c r="P760" s="50"/>
      <c r="Q760" s="11"/>
    </row>
    <row r="761" spans="1:17" x14ac:dyDescent="0.3">
      <c r="A761" s="50" t="s">
        <v>164</v>
      </c>
      <c r="B761" s="50" t="s">
        <v>156</v>
      </c>
      <c r="C761" s="50">
        <v>14</v>
      </c>
      <c r="D761" s="50" t="s">
        <v>333</v>
      </c>
      <c r="E761" s="50">
        <v>1</v>
      </c>
      <c r="F761" s="50" t="s">
        <v>340</v>
      </c>
      <c r="G761" s="50">
        <v>4</v>
      </c>
      <c r="H761" s="50"/>
      <c r="I761" s="50"/>
      <c r="J761" s="50"/>
      <c r="K761" s="50" t="s">
        <v>109</v>
      </c>
      <c r="L761" s="50"/>
      <c r="M761" s="50"/>
      <c r="N761" s="50"/>
      <c r="O761" s="50"/>
      <c r="P761" s="50"/>
      <c r="Q761" s="11"/>
    </row>
    <row r="762" spans="1:17" x14ac:dyDescent="0.3">
      <c r="A762" s="50" t="s">
        <v>164</v>
      </c>
      <c r="B762" s="50" t="s">
        <v>156</v>
      </c>
      <c r="C762" s="50">
        <v>15</v>
      </c>
      <c r="D762" s="50" t="s">
        <v>334</v>
      </c>
      <c r="E762" s="50">
        <v>1</v>
      </c>
      <c r="F762" s="50" t="s">
        <v>339</v>
      </c>
      <c r="G762" s="50">
        <v>5</v>
      </c>
      <c r="H762" s="50"/>
      <c r="I762" s="50"/>
      <c r="J762" s="50"/>
      <c r="K762" s="50" t="s">
        <v>109</v>
      </c>
      <c r="L762" s="50"/>
      <c r="M762" s="50"/>
      <c r="N762" s="50"/>
      <c r="O762" s="50"/>
      <c r="P762" s="50"/>
      <c r="Q762" s="11"/>
    </row>
    <row r="763" spans="1:17" x14ac:dyDescent="0.3">
      <c r="A763" s="50" t="s">
        <v>164</v>
      </c>
      <c r="B763" s="50" t="s">
        <v>156</v>
      </c>
      <c r="C763" s="50">
        <v>16</v>
      </c>
      <c r="D763" s="50" t="s">
        <v>113</v>
      </c>
      <c r="E763" s="50">
        <v>1</v>
      </c>
      <c r="F763" s="50" t="s">
        <v>338</v>
      </c>
      <c r="G763" s="50">
        <v>3</v>
      </c>
      <c r="H763" s="50" t="s">
        <v>862</v>
      </c>
      <c r="I763" s="50" t="s">
        <v>503</v>
      </c>
      <c r="J763" s="50">
        <v>1</v>
      </c>
      <c r="K763" s="50" t="s">
        <v>109</v>
      </c>
      <c r="L763" s="50"/>
      <c r="M763" s="50" t="s">
        <v>113</v>
      </c>
      <c r="N763" s="50" t="s">
        <v>547</v>
      </c>
      <c r="O763" s="50" t="s">
        <v>584</v>
      </c>
      <c r="P763" s="50" t="s">
        <v>862</v>
      </c>
      <c r="Q763" s="11"/>
    </row>
    <row r="764" spans="1:17" x14ac:dyDescent="0.3">
      <c r="A764" s="50" t="s">
        <v>164</v>
      </c>
      <c r="B764" s="50" t="s">
        <v>156</v>
      </c>
      <c r="C764" s="50">
        <v>16</v>
      </c>
      <c r="D764" s="50" t="s">
        <v>113</v>
      </c>
      <c r="E764" s="50">
        <v>1</v>
      </c>
      <c r="F764" s="50" t="s">
        <v>338</v>
      </c>
      <c r="G764" s="50">
        <v>3</v>
      </c>
      <c r="H764" s="50" t="s">
        <v>862</v>
      </c>
      <c r="I764" s="50" t="s">
        <v>503</v>
      </c>
      <c r="J764" s="50">
        <v>1</v>
      </c>
      <c r="K764" s="50" t="s">
        <v>109</v>
      </c>
      <c r="L764" s="50"/>
      <c r="M764" s="50" t="s">
        <v>113</v>
      </c>
      <c r="N764" s="50" t="s">
        <v>548</v>
      </c>
      <c r="O764" s="50" t="s">
        <v>585</v>
      </c>
      <c r="P764" s="50" t="s">
        <v>862</v>
      </c>
      <c r="Q764" s="11"/>
    </row>
    <row r="765" spans="1:17" x14ac:dyDescent="0.3">
      <c r="A765" s="50" t="s">
        <v>164</v>
      </c>
      <c r="B765" s="50" t="s">
        <v>156</v>
      </c>
      <c r="C765" s="50">
        <v>16</v>
      </c>
      <c r="D765" s="50" t="s">
        <v>113</v>
      </c>
      <c r="E765" s="50">
        <v>1</v>
      </c>
      <c r="F765" s="50" t="s">
        <v>338</v>
      </c>
      <c r="G765" s="50">
        <v>3</v>
      </c>
      <c r="H765" s="50" t="s">
        <v>862</v>
      </c>
      <c r="I765" s="50" t="s">
        <v>503</v>
      </c>
      <c r="J765" s="50">
        <v>1</v>
      </c>
      <c r="K765" s="50" t="s">
        <v>109</v>
      </c>
      <c r="L765" s="50"/>
      <c r="M765" s="50" t="s">
        <v>113</v>
      </c>
      <c r="N765" s="50" t="s">
        <v>549</v>
      </c>
      <c r="O765" s="50" t="s">
        <v>586</v>
      </c>
      <c r="P765" s="50" t="s">
        <v>862</v>
      </c>
      <c r="Q765" s="11"/>
    </row>
    <row r="766" spans="1:17" x14ac:dyDescent="0.3">
      <c r="A766" s="50" t="s">
        <v>164</v>
      </c>
      <c r="B766" s="50" t="s">
        <v>156</v>
      </c>
      <c r="C766" s="50">
        <v>16</v>
      </c>
      <c r="D766" s="50" t="s">
        <v>113</v>
      </c>
      <c r="E766" s="50">
        <v>1</v>
      </c>
      <c r="F766" s="50" t="s">
        <v>338</v>
      </c>
      <c r="G766" s="50">
        <v>3</v>
      </c>
      <c r="H766" s="50" t="s">
        <v>862</v>
      </c>
      <c r="I766" s="50" t="s">
        <v>503</v>
      </c>
      <c r="J766" s="50">
        <v>1</v>
      </c>
      <c r="K766" s="50" t="s">
        <v>109</v>
      </c>
      <c r="L766" s="50"/>
      <c r="M766" s="50" t="s">
        <v>113</v>
      </c>
      <c r="N766" s="50" t="s">
        <v>550</v>
      </c>
      <c r="O766" s="50" t="s">
        <v>587</v>
      </c>
      <c r="P766" s="50" t="s">
        <v>862</v>
      </c>
      <c r="Q766" s="11"/>
    </row>
    <row r="767" spans="1:17" x14ac:dyDescent="0.3">
      <c r="A767" s="50" t="s">
        <v>164</v>
      </c>
      <c r="B767" s="50" t="s">
        <v>156</v>
      </c>
      <c r="C767" s="50">
        <v>16</v>
      </c>
      <c r="D767" s="50" t="s">
        <v>113</v>
      </c>
      <c r="E767" s="50">
        <v>1</v>
      </c>
      <c r="F767" s="50" t="s">
        <v>338</v>
      </c>
      <c r="G767" s="50">
        <v>3</v>
      </c>
      <c r="H767" s="50" t="s">
        <v>862</v>
      </c>
      <c r="I767" s="50" t="s">
        <v>503</v>
      </c>
      <c r="J767" s="50">
        <v>1</v>
      </c>
      <c r="K767" s="50" t="s">
        <v>109</v>
      </c>
      <c r="L767" s="50"/>
      <c r="M767" s="50" t="s">
        <v>113</v>
      </c>
      <c r="N767" s="50" t="s">
        <v>551</v>
      </c>
      <c r="O767" s="50" t="s">
        <v>134</v>
      </c>
      <c r="P767" s="50" t="s">
        <v>862</v>
      </c>
      <c r="Q767" s="11"/>
    </row>
    <row r="768" spans="1:17" x14ac:dyDescent="0.3">
      <c r="A768" s="50" t="s">
        <v>164</v>
      </c>
      <c r="B768" s="50" t="s">
        <v>156</v>
      </c>
      <c r="C768" s="50">
        <v>16</v>
      </c>
      <c r="D768" s="50" t="s">
        <v>113</v>
      </c>
      <c r="E768" s="50">
        <v>1</v>
      </c>
      <c r="F768" s="50" t="s">
        <v>338</v>
      </c>
      <c r="G768" s="50">
        <v>3</v>
      </c>
      <c r="H768" s="50" t="s">
        <v>862</v>
      </c>
      <c r="I768" s="50" t="s">
        <v>503</v>
      </c>
      <c r="J768" s="50">
        <v>1</v>
      </c>
      <c r="K768" s="50" t="s">
        <v>109</v>
      </c>
      <c r="L768" s="50"/>
      <c r="M768" s="50" t="s">
        <v>113</v>
      </c>
      <c r="N768" s="50" t="s">
        <v>583</v>
      </c>
      <c r="O768" s="50" t="s">
        <v>588</v>
      </c>
      <c r="P768" s="50" t="s">
        <v>862</v>
      </c>
      <c r="Q768" s="11"/>
    </row>
    <row r="769" spans="1:17" x14ac:dyDescent="0.3">
      <c r="A769" s="50" t="s">
        <v>166</v>
      </c>
      <c r="B769" s="50" t="s">
        <v>165</v>
      </c>
      <c r="C769" s="50">
        <v>1</v>
      </c>
      <c r="D769" s="50" t="s">
        <v>2</v>
      </c>
      <c r="E769" s="50">
        <v>1</v>
      </c>
      <c r="F769" s="50" t="s">
        <v>11</v>
      </c>
      <c r="G769" s="50">
        <v>1</v>
      </c>
      <c r="H769" s="50"/>
      <c r="I769" s="50"/>
      <c r="J769" s="50"/>
      <c r="K769" s="50" t="s">
        <v>109</v>
      </c>
      <c r="L769" s="50"/>
      <c r="M769" s="50"/>
      <c r="N769" s="50"/>
      <c r="O769" s="50"/>
      <c r="P769" s="50"/>
      <c r="Q769" s="11"/>
    </row>
    <row r="770" spans="1:17" x14ac:dyDescent="0.3">
      <c r="A770" s="50" t="s">
        <v>166</v>
      </c>
      <c r="B770" s="50" t="s">
        <v>165</v>
      </c>
      <c r="C770" s="50">
        <v>2</v>
      </c>
      <c r="D770" s="50" t="s">
        <v>3</v>
      </c>
      <c r="E770" s="50">
        <v>1</v>
      </c>
      <c r="F770" s="50" t="s">
        <v>305</v>
      </c>
      <c r="G770" s="50">
        <v>2</v>
      </c>
      <c r="H770" s="50"/>
      <c r="I770" s="50"/>
      <c r="J770" s="50"/>
      <c r="K770" s="50" t="s">
        <v>109</v>
      </c>
      <c r="L770" s="50"/>
      <c r="M770" s="50"/>
      <c r="N770" s="50"/>
      <c r="O770" s="50"/>
      <c r="P770" s="50"/>
      <c r="Q770" s="11"/>
    </row>
    <row r="771" spans="1:17" x14ac:dyDescent="0.3">
      <c r="A771" s="50" t="s">
        <v>166</v>
      </c>
      <c r="B771" s="50" t="s">
        <v>165</v>
      </c>
      <c r="C771" s="50">
        <v>4</v>
      </c>
      <c r="D771" s="50" t="s">
        <v>375</v>
      </c>
      <c r="E771" s="50">
        <v>1</v>
      </c>
      <c r="F771" s="50" t="s">
        <v>375</v>
      </c>
      <c r="G771" s="50">
        <v>4</v>
      </c>
      <c r="H771" s="50"/>
      <c r="I771" s="50"/>
      <c r="J771" s="50"/>
      <c r="K771" s="50" t="s">
        <v>109</v>
      </c>
      <c r="L771" s="50"/>
      <c r="M771" s="50"/>
      <c r="N771" s="50"/>
      <c r="O771" s="50"/>
      <c r="P771" s="50"/>
      <c r="Q771" s="11"/>
    </row>
    <row r="772" spans="1:17" ht="20.399999999999999" x14ac:dyDescent="0.3">
      <c r="A772" s="50" t="s">
        <v>166</v>
      </c>
      <c r="B772" s="50" t="s">
        <v>165</v>
      </c>
      <c r="C772" s="50">
        <v>5</v>
      </c>
      <c r="D772" s="50" t="s">
        <v>376</v>
      </c>
      <c r="E772" s="50">
        <v>1</v>
      </c>
      <c r="F772" s="50" t="s">
        <v>376</v>
      </c>
      <c r="G772" s="50">
        <v>5</v>
      </c>
      <c r="H772" s="50"/>
      <c r="I772" s="50"/>
      <c r="J772" s="50"/>
      <c r="K772" s="50" t="s">
        <v>109</v>
      </c>
      <c r="L772" s="50"/>
      <c r="M772" s="50"/>
      <c r="N772" s="50"/>
      <c r="O772" s="50"/>
      <c r="P772" s="50"/>
      <c r="Q772" s="11"/>
    </row>
    <row r="773" spans="1:17" ht="20.399999999999999" x14ac:dyDescent="0.3">
      <c r="A773" s="50" t="s">
        <v>166</v>
      </c>
      <c r="B773" s="50" t="s">
        <v>165</v>
      </c>
      <c r="C773" s="50">
        <v>6</v>
      </c>
      <c r="D773" s="50" t="s">
        <v>377</v>
      </c>
      <c r="E773" s="50">
        <v>1</v>
      </c>
      <c r="F773" s="50" t="s">
        <v>377</v>
      </c>
      <c r="G773" s="50">
        <v>6</v>
      </c>
      <c r="H773" s="50"/>
      <c r="I773" s="50"/>
      <c r="J773" s="50"/>
      <c r="K773" s="50" t="s">
        <v>109</v>
      </c>
      <c r="L773" s="50"/>
      <c r="M773" s="50"/>
      <c r="N773" s="50"/>
      <c r="O773" s="50"/>
      <c r="P773" s="50"/>
      <c r="Q773" s="11"/>
    </row>
    <row r="774" spans="1:17" ht="20.399999999999999" x14ac:dyDescent="0.3">
      <c r="A774" s="50" t="s">
        <v>166</v>
      </c>
      <c r="B774" s="50" t="s">
        <v>165</v>
      </c>
      <c r="C774" s="50">
        <v>7</v>
      </c>
      <c r="D774" s="50" t="s">
        <v>378</v>
      </c>
      <c r="E774" s="50">
        <v>1</v>
      </c>
      <c r="F774" s="50" t="s">
        <v>378</v>
      </c>
      <c r="G774" s="50">
        <v>7</v>
      </c>
      <c r="H774" s="50"/>
      <c r="I774" s="50"/>
      <c r="J774" s="50"/>
      <c r="K774" s="50" t="s">
        <v>109</v>
      </c>
      <c r="L774" s="50"/>
      <c r="M774" s="50"/>
      <c r="N774" s="50"/>
      <c r="O774" s="50"/>
      <c r="P774" s="50"/>
      <c r="Q774" s="11"/>
    </row>
    <row r="775" spans="1:17" ht="20.399999999999999" x14ac:dyDescent="0.3">
      <c r="A775" s="50" t="s">
        <v>166</v>
      </c>
      <c r="B775" s="50" t="s">
        <v>165</v>
      </c>
      <c r="C775" s="50">
        <v>8</v>
      </c>
      <c r="D775" s="50" t="s">
        <v>379</v>
      </c>
      <c r="E775" s="50">
        <v>1</v>
      </c>
      <c r="F775" s="50" t="s">
        <v>379</v>
      </c>
      <c r="G775" s="50">
        <v>8</v>
      </c>
      <c r="H775" s="50"/>
      <c r="I775" s="50"/>
      <c r="J775" s="50"/>
      <c r="K775" s="50" t="s">
        <v>109</v>
      </c>
      <c r="L775" s="50"/>
      <c r="M775" s="50"/>
      <c r="N775" s="50"/>
      <c r="O775" s="50"/>
      <c r="P775" s="50"/>
      <c r="Q775" s="11"/>
    </row>
    <row r="776" spans="1:17" ht="20.399999999999999" x14ac:dyDescent="0.3">
      <c r="A776" s="50" t="s">
        <v>166</v>
      </c>
      <c r="B776" s="50" t="s">
        <v>165</v>
      </c>
      <c r="C776" s="50">
        <v>9</v>
      </c>
      <c r="D776" s="50" t="s">
        <v>380</v>
      </c>
      <c r="E776" s="50">
        <v>1</v>
      </c>
      <c r="F776" s="50" t="s">
        <v>380</v>
      </c>
      <c r="G776" s="50">
        <v>9</v>
      </c>
      <c r="H776" s="50"/>
      <c r="I776" s="50"/>
      <c r="J776" s="50"/>
      <c r="K776" s="50" t="s">
        <v>109</v>
      </c>
      <c r="L776" s="50"/>
      <c r="M776" s="50"/>
      <c r="N776" s="50"/>
      <c r="O776" s="50"/>
      <c r="P776" s="50"/>
      <c r="Q776" s="11"/>
    </row>
    <row r="777" spans="1:17" ht="20.399999999999999" x14ac:dyDescent="0.3">
      <c r="A777" s="50" t="s">
        <v>166</v>
      </c>
      <c r="B777" s="50" t="s">
        <v>165</v>
      </c>
      <c r="C777" s="50">
        <v>10</v>
      </c>
      <c r="D777" s="50" t="s">
        <v>381</v>
      </c>
      <c r="E777" s="50">
        <v>1</v>
      </c>
      <c r="F777" s="50" t="s">
        <v>381</v>
      </c>
      <c r="G777" s="50">
        <v>10</v>
      </c>
      <c r="H777" s="50"/>
      <c r="I777" s="50"/>
      <c r="J777" s="50"/>
      <c r="K777" s="50" t="s">
        <v>109</v>
      </c>
      <c r="L777" s="50"/>
      <c r="M777" s="50"/>
      <c r="N777" s="50"/>
      <c r="O777" s="50"/>
      <c r="P777" s="50"/>
      <c r="Q777" s="11"/>
    </row>
    <row r="778" spans="1:17" ht="20.399999999999999" x14ac:dyDescent="0.3">
      <c r="A778" s="50" t="s">
        <v>166</v>
      </c>
      <c r="B778" s="50" t="s">
        <v>165</v>
      </c>
      <c r="C778" s="50">
        <v>11</v>
      </c>
      <c r="D778" s="50" t="s">
        <v>382</v>
      </c>
      <c r="E778" s="50">
        <v>1</v>
      </c>
      <c r="F778" s="50" t="s">
        <v>382</v>
      </c>
      <c r="G778" s="50">
        <v>11</v>
      </c>
      <c r="H778" s="50"/>
      <c r="I778" s="50"/>
      <c r="J778" s="50"/>
      <c r="K778" s="50" t="s">
        <v>109</v>
      </c>
      <c r="L778" s="50"/>
      <c r="M778" s="50"/>
      <c r="N778" s="50"/>
      <c r="O778" s="50"/>
      <c r="P778" s="50"/>
      <c r="Q778" s="11"/>
    </row>
    <row r="779" spans="1:17" ht="20.399999999999999" x14ac:dyDescent="0.3">
      <c r="A779" s="50" t="s">
        <v>166</v>
      </c>
      <c r="B779" s="50" t="s">
        <v>165</v>
      </c>
      <c r="C779" s="50">
        <v>12</v>
      </c>
      <c r="D779" s="50" t="s">
        <v>383</v>
      </c>
      <c r="E779" s="50">
        <v>1</v>
      </c>
      <c r="F779" s="50" t="s">
        <v>383</v>
      </c>
      <c r="G779" s="50">
        <v>12</v>
      </c>
      <c r="H779" s="50"/>
      <c r="I779" s="50"/>
      <c r="J779" s="50"/>
      <c r="K779" s="50" t="s">
        <v>109</v>
      </c>
      <c r="L779" s="50"/>
      <c r="M779" s="50"/>
      <c r="N779" s="50"/>
      <c r="O779" s="50"/>
      <c r="P779" s="50"/>
      <c r="Q779" s="11"/>
    </row>
    <row r="780" spans="1:17" ht="20.399999999999999" x14ac:dyDescent="0.3">
      <c r="A780" s="50" t="s">
        <v>166</v>
      </c>
      <c r="B780" s="50" t="s">
        <v>165</v>
      </c>
      <c r="C780" s="50">
        <v>13</v>
      </c>
      <c r="D780" s="50" t="s">
        <v>384</v>
      </c>
      <c r="E780" s="50">
        <v>1</v>
      </c>
      <c r="F780" s="50" t="s">
        <v>384</v>
      </c>
      <c r="G780" s="50">
        <v>13</v>
      </c>
      <c r="H780" s="50"/>
      <c r="I780" s="50"/>
      <c r="J780" s="50"/>
      <c r="K780" s="50" t="s">
        <v>109</v>
      </c>
      <c r="L780" s="50"/>
      <c r="M780" s="50"/>
      <c r="N780" s="50"/>
      <c r="O780" s="50"/>
      <c r="P780" s="50"/>
      <c r="Q780" s="11"/>
    </row>
    <row r="781" spans="1:17" x14ac:dyDescent="0.3">
      <c r="A781" s="50" t="s">
        <v>166</v>
      </c>
      <c r="B781" s="50" t="s">
        <v>165</v>
      </c>
      <c r="C781" s="50">
        <v>14</v>
      </c>
      <c r="D781" s="50" t="s">
        <v>385</v>
      </c>
      <c r="E781" s="50">
        <v>1</v>
      </c>
      <c r="F781" s="50" t="s">
        <v>385</v>
      </c>
      <c r="G781" s="50">
        <v>14</v>
      </c>
      <c r="H781" s="50"/>
      <c r="I781" s="50"/>
      <c r="J781" s="50"/>
      <c r="K781" s="50" t="s">
        <v>109</v>
      </c>
      <c r="L781" s="50"/>
      <c r="M781" s="50"/>
      <c r="N781" s="50"/>
      <c r="O781" s="50"/>
      <c r="P781" s="50"/>
      <c r="Q781" s="11"/>
    </row>
    <row r="782" spans="1:17" x14ac:dyDescent="0.3">
      <c r="A782" s="50" t="s">
        <v>166</v>
      </c>
      <c r="B782" s="50" t="s">
        <v>165</v>
      </c>
      <c r="C782" s="50">
        <v>15</v>
      </c>
      <c r="D782" s="50" t="s">
        <v>386</v>
      </c>
      <c r="E782" s="50">
        <v>1</v>
      </c>
      <c r="F782" s="50" t="s">
        <v>386</v>
      </c>
      <c r="G782" s="50">
        <v>15</v>
      </c>
      <c r="H782" s="50"/>
      <c r="I782" s="50"/>
      <c r="J782" s="50"/>
      <c r="K782" s="50" t="s">
        <v>109</v>
      </c>
      <c r="L782" s="50"/>
      <c r="M782" s="50"/>
      <c r="N782" s="50"/>
      <c r="O782" s="50"/>
      <c r="P782" s="50"/>
      <c r="Q782" s="11"/>
    </row>
    <row r="783" spans="1:17" x14ac:dyDescent="0.3">
      <c r="A783" s="50" t="s">
        <v>166</v>
      </c>
      <c r="B783" s="50" t="s">
        <v>165</v>
      </c>
      <c r="C783" s="50">
        <v>16</v>
      </c>
      <c r="D783" s="50" t="s">
        <v>387</v>
      </c>
      <c r="E783" s="50">
        <v>1</v>
      </c>
      <c r="F783" s="50" t="s">
        <v>387</v>
      </c>
      <c r="G783" s="50">
        <v>16</v>
      </c>
      <c r="H783" s="50"/>
      <c r="I783" s="50"/>
      <c r="J783" s="50"/>
      <c r="K783" s="50" t="s">
        <v>109</v>
      </c>
      <c r="L783" s="50"/>
      <c r="M783" s="50"/>
      <c r="N783" s="50"/>
      <c r="O783" s="50"/>
      <c r="P783" s="50"/>
      <c r="Q783" s="11"/>
    </row>
    <row r="784" spans="1:17" x14ac:dyDescent="0.3">
      <c r="A784" s="50" t="s">
        <v>166</v>
      </c>
      <c r="B784" s="50" t="s">
        <v>165</v>
      </c>
      <c r="C784" s="50">
        <v>17</v>
      </c>
      <c r="D784" s="50" t="s">
        <v>388</v>
      </c>
      <c r="E784" s="50">
        <v>1</v>
      </c>
      <c r="F784" s="50" t="s">
        <v>388</v>
      </c>
      <c r="G784" s="50">
        <v>17</v>
      </c>
      <c r="H784" s="50"/>
      <c r="I784" s="50"/>
      <c r="J784" s="50"/>
      <c r="K784" s="50" t="s">
        <v>109</v>
      </c>
      <c r="L784" s="50"/>
      <c r="M784" s="50"/>
      <c r="N784" s="50"/>
      <c r="O784" s="50"/>
      <c r="P784" s="50"/>
      <c r="Q784" s="11"/>
    </row>
    <row r="785" spans="1:17" x14ac:dyDescent="0.3">
      <c r="A785" s="50" t="s">
        <v>166</v>
      </c>
      <c r="B785" s="50" t="s">
        <v>165</v>
      </c>
      <c r="C785" s="50">
        <v>18</v>
      </c>
      <c r="D785" s="50" t="s">
        <v>389</v>
      </c>
      <c r="E785" s="50">
        <v>1</v>
      </c>
      <c r="F785" s="50" t="s">
        <v>389</v>
      </c>
      <c r="G785" s="50">
        <v>18</v>
      </c>
      <c r="H785" s="50"/>
      <c r="I785" s="50"/>
      <c r="J785" s="50"/>
      <c r="K785" s="50" t="s">
        <v>109</v>
      </c>
      <c r="L785" s="50"/>
      <c r="M785" s="50"/>
      <c r="N785" s="50"/>
      <c r="O785" s="50"/>
      <c r="P785" s="50"/>
      <c r="Q785" s="11"/>
    </row>
    <row r="786" spans="1:17" x14ac:dyDescent="0.3">
      <c r="A786" s="50" t="s">
        <v>166</v>
      </c>
      <c r="B786" s="50" t="s">
        <v>165</v>
      </c>
      <c r="C786" s="50">
        <v>19</v>
      </c>
      <c r="D786" s="50" t="s">
        <v>390</v>
      </c>
      <c r="E786" s="50">
        <v>1</v>
      </c>
      <c r="F786" s="50" t="s">
        <v>390</v>
      </c>
      <c r="G786" s="50">
        <v>19</v>
      </c>
      <c r="H786" s="50"/>
      <c r="I786" s="50"/>
      <c r="J786" s="50"/>
      <c r="K786" s="50" t="s">
        <v>109</v>
      </c>
      <c r="L786" s="50"/>
      <c r="M786" s="50"/>
      <c r="N786" s="50"/>
      <c r="O786" s="50"/>
      <c r="P786" s="50"/>
      <c r="Q786" s="11"/>
    </row>
    <row r="787" spans="1:17" x14ac:dyDescent="0.3">
      <c r="A787" s="50" t="s">
        <v>166</v>
      </c>
      <c r="B787" s="50" t="s">
        <v>165</v>
      </c>
      <c r="C787" s="50">
        <v>20</v>
      </c>
      <c r="D787" s="50" t="s">
        <v>391</v>
      </c>
      <c r="E787" s="50">
        <v>1</v>
      </c>
      <c r="F787" s="50" t="s">
        <v>391</v>
      </c>
      <c r="G787" s="50">
        <v>20</v>
      </c>
      <c r="H787" s="50"/>
      <c r="I787" s="50"/>
      <c r="J787" s="50"/>
      <c r="K787" s="50" t="s">
        <v>109</v>
      </c>
      <c r="L787" s="50"/>
      <c r="M787" s="50"/>
      <c r="N787" s="50"/>
      <c r="O787" s="50"/>
      <c r="P787" s="50"/>
      <c r="Q787" s="11"/>
    </row>
    <row r="788" spans="1:17" x14ac:dyDescent="0.3">
      <c r="A788" s="50" t="s">
        <v>166</v>
      </c>
      <c r="B788" s="50" t="s">
        <v>165</v>
      </c>
      <c r="C788" s="50">
        <v>21</v>
      </c>
      <c r="D788" s="50" t="s">
        <v>392</v>
      </c>
      <c r="E788" s="50">
        <v>1</v>
      </c>
      <c r="F788" s="50" t="s">
        <v>392</v>
      </c>
      <c r="G788" s="50">
        <v>21</v>
      </c>
      <c r="H788" s="50"/>
      <c r="I788" s="50"/>
      <c r="J788" s="50"/>
      <c r="K788" s="50" t="s">
        <v>109</v>
      </c>
      <c r="L788" s="50"/>
      <c r="M788" s="50"/>
      <c r="N788" s="50"/>
      <c r="O788" s="50"/>
      <c r="P788" s="50"/>
      <c r="Q788" s="11"/>
    </row>
    <row r="789" spans="1:17" x14ac:dyDescent="0.3">
      <c r="A789" s="50" t="s">
        <v>166</v>
      </c>
      <c r="B789" s="50" t="s">
        <v>165</v>
      </c>
      <c r="C789" s="50">
        <v>22</v>
      </c>
      <c r="D789" s="50" t="s">
        <v>393</v>
      </c>
      <c r="E789" s="50">
        <v>1</v>
      </c>
      <c r="F789" s="50" t="s">
        <v>393</v>
      </c>
      <c r="G789" s="50">
        <v>22</v>
      </c>
      <c r="H789" s="50"/>
      <c r="I789" s="50"/>
      <c r="J789" s="50"/>
      <c r="K789" s="50" t="s">
        <v>109</v>
      </c>
      <c r="L789" s="50"/>
      <c r="M789" s="50"/>
      <c r="N789" s="50"/>
      <c r="O789" s="50"/>
      <c r="P789" s="50"/>
      <c r="Q789" s="11"/>
    </row>
    <row r="790" spans="1:17" x14ac:dyDescent="0.3">
      <c r="A790" s="50" t="s">
        <v>166</v>
      </c>
      <c r="B790" s="50" t="s">
        <v>165</v>
      </c>
      <c r="C790" s="50">
        <v>23</v>
      </c>
      <c r="D790" s="50" t="s">
        <v>394</v>
      </c>
      <c r="E790" s="50">
        <v>1</v>
      </c>
      <c r="F790" s="50" t="s">
        <v>394</v>
      </c>
      <c r="G790" s="50">
        <v>23</v>
      </c>
      <c r="H790" s="50"/>
      <c r="I790" s="50"/>
      <c r="J790" s="50"/>
      <c r="K790" s="50" t="s">
        <v>109</v>
      </c>
      <c r="L790" s="50"/>
      <c r="M790" s="50"/>
      <c r="N790" s="50"/>
      <c r="O790" s="50"/>
      <c r="P790" s="50"/>
      <c r="Q790" s="11"/>
    </row>
    <row r="791" spans="1:17" x14ac:dyDescent="0.3">
      <c r="A791" s="50" t="s">
        <v>166</v>
      </c>
      <c r="B791" s="50" t="s">
        <v>165</v>
      </c>
      <c r="C791" s="50">
        <v>3</v>
      </c>
      <c r="D791" s="50" t="s">
        <v>111</v>
      </c>
      <c r="E791" s="50">
        <v>1</v>
      </c>
      <c r="F791" s="50" t="s">
        <v>12</v>
      </c>
      <c r="G791" s="50">
        <v>3</v>
      </c>
      <c r="H791" s="50" t="s">
        <v>395</v>
      </c>
      <c r="I791" s="50" t="s">
        <v>504</v>
      </c>
      <c r="J791" s="50">
        <v>1</v>
      </c>
      <c r="K791" s="50" t="s">
        <v>109</v>
      </c>
      <c r="L791" s="50"/>
      <c r="M791" s="50" t="s">
        <v>12</v>
      </c>
      <c r="N791" s="50" t="s">
        <v>122</v>
      </c>
      <c r="O791" s="50" t="s">
        <v>658</v>
      </c>
      <c r="P791" s="50" t="s">
        <v>395</v>
      </c>
      <c r="Q791" s="11"/>
    </row>
    <row r="792" spans="1:17" x14ac:dyDescent="0.3">
      <c r="A792" s="50" t="s">
        <v>167</v>
      </c>
      <c r="B792" s="50" t="s">
        <v>343</v>
      </c>
      <c r="C792" s="50">
        <v>1</v>
      </c>
      <c r="D792" s="50" t="s">
        <v>2</v>
      </c>
      <c r="E792" s="50">
        <v>1</v>
      </c>
      <c r="F792" s="50" t="s">
        <v>11</v>
      </c>
      <c r="G792" s="50">
        <v>1</v>
      </c>
      <c r="H792" s="50"/>
      <c r="I792" s="50"/>
      <c r="J792" s="50"/>
      <c r="K792" s="50" t="s">
        <v>109</v>
      </c>
      <c r="L792" s="50"/>
      <c r="M792" s="50"/>
      <c r="N792" s="50"/>
      <c r="O792" s="50"/>
      <c r="P792" s="50"/>
      <c r="Q792" s="11"/>
    </row>
    <row r="793" spans="1:17" x14ac:dyDescent="0.3">
      <c r="A793" s="50" t="s">
        <v>167</v>
      </c>
      <c r="B793" s="50" t="s">
        <v>343</v>
      </c>
      <c r="C793" s="50">
        <v>2</v>
      </c>
      <c r="D793" s="50" t="s">
        <v>3</v>
      </c>
      <c r="E793" s="50">
        <v>1</v>
      </c>
      <c r="F793" s="50" t="s">
        <v>305</v>
      </c>
      <c r="G793" s="50">
        <v>2</v>
      </c>
      <c r="H793" s="50"/>
      <c r="I793" s="50"/>
      <c r="J793" s="50"/>
      <c r="K793" s="50" t="s">
        <v>109</v>
      </c>
      <c r="L793" s="50"/>
      <c r="M793" s="50"/>
      <c r="N793" s="50"/>
      <c r="O793" s="50"/>
      <c r="P793" s="50"/>
      <c r="Q793" s="11"/>
    </row>
    <row r="794" spans="1:17" x14ac:dyDescent="0.3">
      <c r="A794" s="50" t="s">
        <v>167</v>
      </c>
      <c r="B794" s="50" t="s">
        <v>343</v>
      </c>
      <c r="C794" s="50">
        <v>4</v>
      </c>
      <c r="D794" s="50" t="s">
        <v>309</v>
      </c>
      <c r="E794" s="50">
        <v>1</v>
      </c>
      <c r="F794" s="50" t="s">
        <v>309</v>
      </c>
      <c r="G794" s="50">
        <v>4</v>
      </c>
      <c r="H794" s="50"/>
      <c r="I794" s="50"/>
      <c r="J794" s="50"/>
      <c r="K794" s="50" t="s">
        <v>109</v>
      </c>
      <c r="L794" s="50"/>
      <c r="M794" s="50"/>
      <c r="N794" s="50"/>
      <c r="O794" s="50"/>
      <c r="P794" s="50"/>
      <c r="Q794" s="11"/>
    </row>
    <row r="795" spans="1:17" x14ac:dyDescent="0.3">
      <c r="A795" s="50" t="s">
        <v>167</v>
      </c>
      <c r="B795" s="50" t="s">
        <v>343</v>
      </c>
      <c r="C795" s="50">
        <v>5</v>
      </c>
      <c r="D795" s="50" t="s">
        <v>396</v>
      </c>
      <c r="E795" s="50">
        <v>1</v>
      </c>
      <c r="F795" s="50" t="s">
        <v>396</v>
      </c>
      <c r="G795" s="50">
        <v>5</v>
      </c>
      <c r="H795" s="50"/>
      <c r="I795" s="50"/>
      <c r="J795" s="50"/>
      <c r="K795" s="50" t="s">
        <v>109</v>
      </c>
      <c r="L795" s="50"/>
      <c r="M795" s="50"/>
      <c r="N795" s="50"/>
      <c r="O795" s="50"/>
      <c r="P795" s="50"/>
      <c r="Q795" s="11"/>
    </row>
    <row r="796" spans="1:17" x14ac:dyDescent="0.3">
      <c r="A796" s="50" t="s">
        <v>167</v>
      </c>
      <c r="B796" s="50" t="s">
        <v>343</v>
      </c>
      <c r="C796" s="50">
        <v>6</v>
      </c>
      <c r="D796" s="50" t="s">
        <v>397</v>
      </c>
      <c r="E796" s="50">
        <v>1</v>
      </c>
      <c r="F796" s="50" t="s">
        <v>397</v>
      </c>
      <c r="G796" s="50">
        <v>6</v>
      </c>
      <c r="H796" s="50"/>
      <c r="I796" s="50"/>
      <c r="J796" s="50"/>
      <c r="K796" s="50" t="s">
        <v>109</v>
      </c>
      <c r="L796" s="50"/>
      <c r="M796" s="50"/>
      <c r="N796" s="50"/>
      <c r="O796" s="50"/>
      <c r="P796" s="50"/>
      <c r="Q796" s="11"/>
    </row>
    <row r="797" spans="1:17" x14ac:dyDescent="0.3">
      <c r="A797" s="50" t="s">
        <v>167</v>
      </c>
      <c r="B797" s="50" t="s">
        <v>343</v>
      </c>
      <c r="C797" s="50">
        <v>7</v>
      </c>
      <c r="D797" s="50" t="s">
        <v>398</v>
      </c>
      <c r="E797" s="50">
        <v>1</v>
      </c>
      <c r="F797" s="50" t="s">
        <v>398</v>
      </c>
      <c r="G797" s="50">
        <v>7</v>
      </c>
      <c r="H797" s="50"/>
      <c r="I797" s="50"/>
      <c r="J797" s="50"/>
      <c r="K797" s="50" t="s">
        <v>109</v>
      </c>
      <c r="L797" s="50"/>
      <c r="M797" s="50"/>
      <c r="N797" s="50"/>
      <c r="O797" s="50"/>
      <c r="P797" s="50"/>
      <c r="Q797" s="11"/>
    </row>
    <row r="798" spans="1:17" x14ac:dyDescent="0.3">
      <c r="A798" s="50" t="s">
        <v>167</v>
      </c>
      <c r="B798" s="50" t="s">
        <v>343</v>
      </c>
      <c r="C798" s="50">
        <v>8</v>
      </c>
      <c r="D798" s="50" t="s">
        <v>399</v>
      </c>
      <c r="E798" s="50">
        <v>1</v>
      </c>
      <c r="F798" s="50" t="s">
        <v>399</v>
      </c>
      <c r="G798" s="50">
        <v>8</v>
      </c>
      <c r="H798" s="50"/>
      <c r="I798" s="50"/>
      <c r="J798" s="50"/>
      <c r="K798" s="50" t="s">
        <v>109</v>
      </c>
      <c r="L798" s="50"/>
      <c r="M798" s="50"/>
      <c r="N798" s="50"/>
      <c r="O798" s="50"/>
      <c r="P798" s="50"/>
      <c r="Q798" s="11"/>
    </row>
    <row r="799" spans="1:17" x14ac:dyDescent="0.3">
      <c r="A799" s="50" t="s">
        <v>167</v>
      </c>
      <c r="B799" s="50" t="s">
        <v>343</v>
      </c>
      <c r="C799" s="50">
        <v>9</v>
      </c>
      <c r="D799" s="50" t="s">
        <v>400</v>
      </c>
      <c r="E799" s="50">
        <v>1</v>
      </c>
      <c r="F799" s="50" t="s">
        <v>400</v>
      </c>
      <c r="G799" s="50">
        <v>9</v>
      </c>
      <c r="H799" s="50"/>
      <c r="I799" s="50"/>
      <c r="J799" s="50"/>
      <c r="K799" s="50" t="s">
        <v>109</v>
      </c>
      <c r="L799" s="50"/>
      <c r="M799" s="50"/>
      <c r="N799" s="50"/>
      <c r="O799" s="50"/>
      <c r="P799" s="50"/>
      <c r="Q799" s="11"/>
    </row>
    <row r="800" spans="1:17" x14ac:dyDescent="0.3">
      <c r="A800" s="50" t="s">
        <v>167</v>
      </c>
      <c r="B800" s="50" t="s">
        <v>343</v>
      </c>
      <c r="C800" s="50">
        <v>10</v>
      </c>
      <c r="D800" s="50" t="s">
        <v>394</v>
      </c>
      <c r="E800" s="50">
        <v>1</v>
      </c>
      <c r="F800" s="50" t="s">
        <v>394</v>
      </c>
      <c r="G800" s="50">
        <v>10</v>
      </c>
      <c r="H800" s="50"/>
      <c r="I800" s="50"/>
      <c r="J800" s="50"/>
      <c r="K800" s="50" t="s">
        <v>109</v>
      </c>
      <c r="L800" s="50"/>
      <c r="M800" s="50"/>
      <c r="N800" s="50"/>
      <c r="O800" s="50"/>
      <c r="P800" s="50"/>
      <c r="Q800" s="11"/>
    </row>
    <row r="801" spans="1:17" x14ac:dyDescent="0.3">
      <c r="A801" s="50" t="s">
        <v>167</v>
      </c>
      <c r="B801" s="50" t="s">
        <v>343</v>
      </c>
      <c r="C801" s="50">
        <v>3</v>
      </c>
      <c r="D801" s="50" t="s">
        <v>111</v>
      </c>
      <c r="E801" s="50">
        <v>1</v>
      </c>
      <c r="F801" s="50" t="s">
        <v>12</v>
      </c>
      <c r="G801" s="50">
        <v>3</v>
      </c>
      <c r="H801" s="50" t="s">
        <v>863</v>
      </c>
      <c r="I801" s="50" t="s">
        <v>505</v>
      </c>
      <c r="J801" s="50">
        <v>1</v>
      </c>
      <c r="K801" s="50" t="s">
        <v>109</v>
      </c>
      <c r="L801" s="50"/>
      <c r="M801" s="50" t="s">
        <v>12</v>
      </c>
      <c r="N801" s="50" t="s">
        <v>122</v>
      </c>
      <c r="O801" s="50" t="s">
        <v>100</v>
      </c>
      <c r="P801" s="50" t="s">
        <v>863</v>
      </c>
      <c r="Q801" s="11"/>
    </row>
    <row r="802" spans="1:17" x14ac:dyDescent="0.3">
      <c r="A802" s="50" t="s">
        <v>168</v>
      </c>
      <c r="B802" s="50" t="s">
        <v>345</v>
      </c>
      <c r="C802" s="50">
        <v>1</v>
      </c>
      <c r="D802" s="50" t="s">
        <v>2</v>
      </c>
      <c r="E802" s="50">
        <v>1</v>
      </c>
      <c r="F802" s="50" t="s">
        <v>11</v>
      </c>
      <c r="G802" s="50">
        <v>1</v>
      </c>
      <c r="H802" s="50"/>
      <c r="I802" s="50"/>
      <c r="J802" s="50"/>
      <c r="K802" s="50" t="s">
        <v>109</v>
      </c>
      <c r="L802" s="50"/>
      <c r="M802" s="50"/>
      <c r="N802" s="50"/>
      <c r="O802" s="50"/>
      <c r="P802" s="50"/>
      <c r="Q802" s="11"/>
    </row>
    <row r="803" spans="1:17" x14ac:dyDescent="0.3">
      <c r="A803" s="50" t="s">
        <v>168</v>
      </c>
      <c r="B803" s="50" t="s">
        <v>345</v>
      </c>
      <c r="C803" s="50">
        <v>2</v>
      </c>
      <c r="D803" s="50" t="s">
        <v>3</v>
      </c>
      <c r="E803" s="50">
        <v>1</v>
      </c>
      <c r="F803" s="50" t="s">
        <v>305</v>
      </c>
      <c r="G803" s="50">
        <v>2</v>
      </c>
      <c r="H803" s="50"/>
      <c r="I803" s="50"/>
      <c r="J803" s="50"/>
      <c r="K803" s="50" t="s">
        <v>109</v>
      </c>
      <c r="L803" s="50"/>
      <c r="M803" s="50"/>
      <c r="N803" s="50"/>
      <c r="O803" s="50"/>
      <c r="P803" s="50"/>
      <c r="Q803" s="11"/>
    </row>
    <row r="804" spans="1:17" x14ac:dyDescent="0.3">
      <c r="A804" s="50" t="s">
        <v>168</v>
      </c>
      <c r="B804" s="50" t="s">
        <v>345</v>
      </c>
      <c r="C804" s="50">
        <v>4</v>
      </c>
      <c r="D804" s="50" t="s">
        <v>309</v>
      </c>
      <c r="E804" s="50">
        <v>1</v>
      </c>
      <c r="F804" s="50" t="s">
        <v>309</v>
      </c>
      <c r="G804" s="50">
        <v>4</v>
      </c>
      <c r="H804" s="50"/>
      <c r="I804" s="50"/>
      <c r="J804" s="50"/>
      <c r="K804" s="50" t="s">
        <v>109</v>
      </c>
      <c r="L804" s="50"/>
      <c r="M804" s="50"/>
      <c r="N804" s="50"/>
      <c r="O804" s="50"/>
      <c r="P804" s="50"/>
      <c r="Q804" s="11"/>
    </row>
    <row r="805" spans="1:17" x14ac:dyDescent="0.3">
      <c r="A805" s="50" t="s">
        <v>168</v>
      </c>
      <c r="B805" s="50" t="s">
        <v>345</v>
      </c>
      <c r="C805" s="50">
        <v>5</v>
      </c>
      <c r="D805" s="50" t="s">
        <v>396</v>
      </c>
      <c r="E805" s="50">
        <v>1</v>
      </c>
      <c r="F805" s="50" t="s">
        <v>396</v>
      </c>
      <c r="G805" s="50">
        <v>5</v>
      </c>
      <c r="H805" s="50"/>
      <c r="I805" s="50"/>
      <c r="J805" s="50"/>
      <c r="K805" s="50" t="s">
        <v>109</v>
      </c>
      <c r="L805" s="50"/>
      <c r="M805" s="50"/>
      <c r="N805" s="50"/>
      <c r="O805" s="50"/>
      <c r="P805" s="50"/>
      <c r="Q805" s="11"/>
    </row>
    <row r="806" spans="1:17" x14ac:dyDescent="0.3">
      <c r="A806" s="50" t="s">
        <v>168</v>
      </c>
      <c r="B806" s="50" t="s">
        <v>345</v>
      </c>
      <c r="C806" s="50">
        <v>6</v>
      </c>
      <c r="D806" s="50" t="s">
        <v>397</v>
      </c>
      <c r="E806" s="50">
        <v>1</v>
      </c>
      <c r="F806" s="50" t="s">
        <v>397</v>
      </c>
      <c r="G806" s="50">
        <v>6</v>
      </c>
      <c r="H806" s="50"/>
      <c r="I806" s="50"/>
      <c r="J806" s="50"/>
      <c r="K806" s="50" t="s">
        <v>109</v>
      </c>
      <c r="L806" s="50"/>
      <c r="M806" s="50"/>
      <c r="N806" s="50"/>
      <c r="O806" s="50"/>
      <c r="P806" s="50"/>
      <c r="Q806" s="11"/>
    </row>
    <row r="807" spans="1:17" x14ac:dyDescent="0.3">
      <c r="A807" s="50" t="s">
        <v>168</v>
      </c>
      <c r="B807" s="50" t="s">
        <v>345</v>
      </c>
      <c r="C807" s="50">
        <v>3</v>
      </c>
      <c r="D807" s="50" t="s">
        <v>111</v>
      </c>
      <c r="E807" s="50">
        <v>1</v>
      </c>
      <c r="F807" s="50" t="s">
        <v>12</v>
      </c>
      <c r="G807" s="50">
        <v>3</v>
      </c>
      <c r="H807" s="50" t="s">
        <v>864</v>
      </c>
      <c r="I807" s="50" t="s">
        <v>506</v>
      </c>
      <c r="J807" s="50">
        <v>1</v>
      </c>
      <c r="K807" s="50" t="s">
        <v>109</v>
      </c>
      <c r="L807" s="50"/>
      <c r="M807" s="50" t="s">
        <v>12</v>
      </c>
      <c r="N807" s="50" t="s">
        <v>122</v>
      </c>
      <c r="O807" s="50" t="s">
        <v>101</v>
      </c>
      <c r="P807" s="50" t="s">
        <v>864</v>
      </c>
      <c r="Q807" s="11"/>
    </row>
    <row r="808" spans="1:17" x14ac:dyDescent="0.3">
      <c r="A808" s="50" t="s">
        <v>168</v>
      </c>
      <c r="B808" s="50" t="s">
        <v>345</v>
      </c>
      <c r="C808" s="50">
        <v>7</v>
      </c>
      <c r="D808" s="50" t="s">
        <v>398</v>
      </c>
      <c r="E808" s="50">
        <v>1</v>
      </c>
      <c r="F808" s="50" t="s">
        <v>398</v>
      </c>
      <c r="G808" s="50">
        <v>7</v>
      </c>
      <c r="H808" s="50"/>
      <c r="I808" s="50"/>
      <c r="J808" s="50"/>
      <c r="K808" s="50" t="s">
        <v>109</v>
      </c>
      <c r="L808" s="50"/>
      <c r="M808" s="50"/>
      <c r="N808" s="50"/>
      <c r="O808" s="50"/>
      <c r="P808" s="50"/>
      <c r="Q808" s="11"/>
    </row>
    <row r="809" spans="1:17" x14ac:dyDescent="0.3">
      <c r="A809" s="50" t="s">
        <v>168</v>
      </c>
      <c r="B809" s="50" t="s">
        <v>345</v>
      </c>
      <c r="C809" s="50">
        <v>8</v>
      </c>
      <c r="D809" s="50" t="s">
        <v>399</v>
      </c>
      <c r="E809" s="50">
        <v>1</v>
      </c>
      <c r="F809" s="50" t="s">
        <v>399</v>
      </c>
      <c r="G809" s="50">
        <v>8</v>
      </c>
      <c r="H809" s="50"/>
      <c r="I809" s="50"/>
      <c r="J809" s="50"/>
      <c r="K809" s="50" t="s">
        <v>109</v>
      </c>
      <c r="L809" s="50"/>
      <c r="M809" s="50"/>
      <c r="N809" s="50"/>
      <c r="O809" s="50"/>
      <c r="P809" s="50"/>
      <c r="Q809" s="11"/>
    </row>
    <row r="810" spans="1:17" x14ac:dyDescent="0.3">
      <c r="A810" s="50" t="s">
        <v>168</v>
      </c>
      <c r="B810" s="50" t="s">
        <v>345</v>
      </c>
      <c r="C810" s="50">
        <v>9</v>
      </c>
      <c r="D810" s="50" t="s">
        <v>400</v>
      </c>
      <c r="E810" s="50">
        <v>1</v>
      </c>
      <c r="F810" s="50" t="s">
        <v>400</v>
      </c>
      <c r="G810" s="50">
        <v>9</v>
      </c>
      <c r="H810" s="50"/>
      <c r="I810" s="50"/>
      <c r="J810" s="50"/>
      <c r="K810" s="50" t="s">
        <v>109</v>
      </c>
      <c r="L810" s="50"/>
      <c r="M810" s="50"/>
      <c r="N810" s="50"/>
      <c r="O810" s="50"/>
      <c r="P810" s="50"/>
      <c r="Q810" s="11"/>
    </row>
    <row r="811" spans="1:17" x14ac:dyDescent="0.3">
      <c r="A811" s="50" t="s">
        <v>168</v>
      </c>
      <c r="B811" s="50" t="s">
        <v>345</v>
      </c>
      <c r="C811" s="50">
        <v>10</v>
      </c>
      <c r="D811" s="50" t="s">
        <v>394</v>
      </c>
      <c r="E811" s="50">
        <v>1</v>
      </c>
      <c r="F811" s="50" t="s">
        <v>394</v>
      </c>
      <c r="G811" s="50">
        <v>10</v>
      </c>
      <c r="H811" s="50"/>
      <c r="I811" s="50"/>
      <c r="J811" s="50"/>
      <c r="K811" s="50" t="s">
        <v>109</v>
      </c>
      <c r="L811" s="50"/>
      <c r="M811" s="50"/>
      <c r="N811" s="50"/>
      <c r="O811" s="50"/>
      <c r="P811" s="50"/>
      <c r="Q811" s="11"/>
    </row>
    <row r="812" spans="1:17" x14ac:dyDescent="0.3">
      <c r="A812" s="50" t="s">
        <v>169</v>
      </c>
      <c r="B812" s="50" t="s">
        <v>346</v>
      </c>
      <c r="C812" s="50">
        <v>1</v>
      </c>
      <c r="D812" s="50" t="s">
        <v>2</v>
      </c>
      <c r="E812" s="50">
        <v>1</v>
      </c>
      <c r="F812" s="50" t="s">
        <v>11</v>
      </c>
      <c r="G812" s="50">
        <v>1</v>
      </c>
      <c r="H812" s="50"/>
      <c r="I812" s="50"/>
      <c r="J812" s="50"/>
      <c r="K812" s="50" t="s">
        <v>109</v>
      </c>
      <c r="L812" s="50"/>
      <c r="M812" s="50"/>
      <c r="N812" s="50"/>
      <c r="O812" s="50"/>
      <c r="P812" s="50"/>
      <c r="Q812" s="11"/>
    </row>
    <row r="813" spans="1:17" x14ac:dyDescent="0.3">
      <c r="A813" s="50" t="s">
        <v>169</v>
      </c>
      <c r="B813" s="50" t="s">
        <v>346</v>
      </c>
      <c r="C813" s="50">
        <v>2</v>
      </c>
      <c r="D813" s="50" t="s">
        <v>3</v>
      </c>
      <c r="E813" s="50">
        <v>1</v>
      </c>
      <c r="F813" s="50" t="s">
        <v>305</v>
      </c>
      <c r="G813" s="50">
        <v>2</v>
      </c>
      <c r="H813" s="50"/>
      <c r="I813" s="50"/>
      <c r="J813" s="50"/>
      <c r="K813" s="50" t="s">
        <v>109</v>
      </c>
      <c r="L813" s="50"/>
      <c r="M813" s="50"/>
      <c r="N813" s="50"/>
      <c r="O813" s="50"/>
      <c r="P813" s="50"/>
      <c r="Q813" s="11"/>
    </row>
    <row r="814" spans="1:17" x14ac:dyDescent="0.3">
      <c r="A814" s="50" t="s">
        <v>169</v>
      </c>
      <c r="B814" s="50" t="s">
        <v>346</v>
      </c>
      <c r="C814" s="50">
        <v>3</v>
      </c>
      <c r="D814" s="50" t="s">
        <v>111</v>
      </c>
      <c r="E814" s="50">
        <v>1</v>
      </c>
      <c r="F814" s="50" t="s">
        <v>12</v>
      </c>
      <c r="G814" s="50">
        <v>3</v>
      </c>
      <c r="H814" s="50" t="s">
        <v>865</v>
      </c>
      <c r="I814" s="50" t="s">
        <v>507</v>
      </c>
      <c r="J814" s="50">
        <v>1</v>
      </c>
      <c r="K814" s="50" t="s">
        <v>109</v>
      </c>
      <c r="L814" s="50"/>
      <c r="M814" s="50" t="s">
        <v>12</v>
      </c>
      <c r="N814" s="50" t="s">
        <v>122</v>
      </c>
      <c r="O814" s="50" t="s">
        <v>102</v>
      </c>
      <c r="P814" s="50" t="s">
        <v>865</v>
      </c>
      <c r="Q814" s="11"/>
    </row>
    <row r="815" spans="1:17" x14ac:dyDescent="0.3">
      <c r="A815" s="50" t="s">
        <v>169</v>
      </c>
      <c r="B815" s="50" t="s">
        <v>346</v>
      </c>
      <c r="C815" s="50">
        <v>4</v>
      </c>
      <c r="D815" s="50" t="s">
        <v>309</v>
      </c>
      <c r="E815" s="50">
        <v>1</v>
      </c>
      <c r="F815" s="50" t="s">
        <v>309</v>
      </c>
      <c r="G815" s="50">
        <v>4</v>
      </c>
      <c r="H815" s="50"/>
      <c r="I815" s="50"/>
      <c r="J815" s="50"/>
      <c r="K815" s="50" t="s">
        <v>109</v>
      </c>
      <c r="L815" s="50"/>
      <c r="M815" s="50"/>
      <c r="N815" s="50"/>
      <c r="O815" s="50"/>
      <c r="P815" s="50"/>
      <c r="Q815" s="11"/>
    </row>
    <row r="816" spans="1:17" x14ac:dyDescent="0.3">
      <c r="A816" s="50" t="s">
        <v>169</v>
      </c>
      <c r="B816" s="50" t="s">
        <v>346</v>
      </c>
      <c r="C816" s="50">
        <v>5</v>
      </c>
      <c r="D816" s="50" t="s">
        <v>396</v>
      </c>
      <c r="E816" s="50">
        <v>1</v>
      </c>
      <c r="F816" s="50" t="s">
        <v>396</v>
      </c>
      <c r="G816" s="50">
        <v>5</v>
      </c>
      <c r="H816" s="50"/>
      <c r="I816" s="50"/>
      <c r="J816" s="50"/>
      <c r="K816" s="50" t="s">
        <v>109</v>
      </c>
      <c r="L816" s="50"/>
      <c r="M816" s="50"/>
      <c r="N816" s="50"/>
      <c r="O816" s="50"/>
      <c r="P816" s="50"/>
      <c r="Q816" s="11"/>
    </row>
    <row r="817" spans="1:17" x14ac:dyDescent="0.3">
      <c r="A817" s="50" t="s">
        <v>169</v>
      </c>
      <c r="B817" s="50" t="s">
        <v>346</v>
      </c>
      <c r="C817" s="50">
        <v>6</v>
      </c>
      <c r="D817" s="50" t="s">
        <v>397</v>
      </c>
      <c r="E817" s="50">
        <v>1</v>
      </c>
      <c r="F817" s="50" t="s">
        <v>397</v>
      </c>
      <c r="G817" s="50">
        <v>6</v>
      </c>
      <c r="H817" s="50"/>
      <c r="I817" s="50"/>
      <c r="J817" s="50"/>
      <c r="K817" s="50" t="s">
        <v>109</v>
      </c>
      <c r="L817" s="50"/>
      <c r="M817" s="50"/>
      <c r="N817" s="50"/>
      <c r="O817" s="50"/>
      <c r="P817" s="50"/>
      <c r="Q817" s="11"/>
    </row>
    <row r="818" spans="1:17" x14ac:dyDescent="0.3">
      <c r="A818" s="50" t="s">
        <v>169</v>
      </c>
      <c r="B818" s="50" t="s">
        <v>346</v>
      </c>
      <c r="C818" s="50">
        <v>7</v>
      </c>
      <c r="D818" s="50" t="s">
        <v>398</v>
      </c>
      <c r="E818" s="50">
        <v>1</v>
      </c>
      <c r="F818" s="50" t="s">
        <v>398</v>
      </c>
      <c r="G818" s="50">
        <v>7</v>
      </c>
      <c r="H818" s="50"/>
      <c r="I818" s="50"/>
      <c r="J818" s="50"/>
      <c r="K818" s="50" t="s">
        <v>109</v>
      </c>
      <c r="L818" s="50"/>
      <c r="M818" s="50"/>
      <c r="N818" s="50"/>
      <c r="O818" s="50"/>
      <c r="P818" s="50"/>
      <c r="Q818" s="11"/>
    </row>
    <row r="819" spans="1:17" x14ac:dyDescent="0.3">
      <c r="A819" s="50" t="s">
        <v>169</v>
      </c>
      <c r="B819" s="50" t="s">
        <v>346</v>
      </c>
      <c r="C819" s="50">
        <v>8</v>
      </c>
      <c r="D819" s="50" t="s">
        <v>399</v>
      </c>
      <c r="E819" s="50">
        <v>1</v>
      </c>
      <c r="F819" s="50" t="s">
        <v>399</v>
      </c>
      <c r="G819" s="50">
        <v>8</v>
      </c>
      <c r="H819" s="50"/>
      <c r="I819" s="50"/>
      <c r="J819" s="50"/>
      <c r="K819" s="50" t="s">
        <v>109</v>
      </c>
      <c r="L819" s="50"/>
      <c r="M819" s="50"/>
      <c r="N819" s="50"/>
      <c r="O819" s="50"/>
      <c r="P819" s="50"/>
      <c r="Q819" s="11"/>
    </row>
    <row r="820" spans="1:17" x14ac:dyDescent="0.3">
      <c r="A820" s="50" t="s">
        <v>169</v>
      </c>
      <c r="B820" s="50" t="s">
        <v>346</v>
      </c>
      <c r="C820" s="50">
        <v>9</v>
      </c>
      <c r="D820" s="50" t="s">
        <v>400</v>
      </c>
      <c r="E820" s="50">
        <v>1</v>
      </c>
      <c r="F820" s="50" t="s">
        <v>400</v>
      </c>
      <c r="G820" s="50">
        <v>9</v>
      </c>
      <c r="H820" s="50"/>
      <c r="I820" s="50"/>
      <c r="J820" s="50"/>
      <c r="K820" s="50" t="s">
        <v>109</v>
      </c>
      <c r="L820" s="50"/>
      <c r="M820" s="50"/>
      <c r="N820" s="50"/>
      <c r="O820" s="50"/>
      <c r="P820" s="50"/>
      <c r="Q820" s="11"/>
    </row>
    <row r="821" spans="1:17" x14ac:dyDescent="0.3">
      <c r="A821" s="50" t="s">
        <v>169</v>
      </c>
      <c r="B821" s="50" t="s">
        <v>346</v>
      </c>
      <c r="C821" s="50">
        <v>10</v>
      </c>
      <c r="D821" s="50" t="s">
        <v>394</v>
      </c>
      <c r="E821" s="50">
        <v>1</v>
      </c>
      <c r="F821" s="50" t="s">
        <v>394</v>
      </c>
      <c r="G821" s="50">
        <v>10</v>
      </c>
      <c r="H821" s="50"/>
      <c r="I821" s="50"/>
      <c r="J821" s="50"/>
      <c r="K821" s="50" t="s">
        <v>109</v>
      </c>
      <c r="L821" s="50"/>
      <c r="M821" s="50"/>
      <c r="N821" s="50"/>
      <c r="O821" s="50"/>
      <c r="P821" s="50"/>
      <c r="Q821" s="11"/>
    </row>
    <row r="822" spans="1:17" x14ac:dyDescent="0.3">
      <c r="A822" s="50" t="s">
        <v>170</v>
      </c>
      <c r="B822" s="50" t="s">
        <v>347</v>
      </c>
      <c r="C822" s="50">
        <v>1</v>
      </c>
      <c r="D822" s="50" t="s">
        <v>2</v>
      </c>
      <c r="E822" s="50">
        <v>1</v>
      </c>
      <c r="F822" s="50" t="s">
        <v>11</v>
      </c>
      <c r="G822" s="50">
        <v>1</v>
      </c>
      <c r="H822" s="50"/>
      <c r="I822" s="50"/>
      <c r="J822" s="50"/>
      <c r="K822" s="50" t="s">
        <v>109</v>
      </c>
      <c r="L822" s="50"/>
      <c r="M822" s="50"/>
      <c r="N822" s="50"/>
      <c r="O822" s="50"/>
      <c r="P822" s="50"/>
      <c r="Q822" s="11"/>
    </row>
    <row r="823" spans="1:17" x14ac:dyDescent="0.3">
      <c r="A823" s="50" t="s">
        <v>170</v>
      </c>
      <c r="B823" s="50" t="s">
        <v>347</v>
      </c>
      <c r="C823" s="50">
        <v>2</v>
      </c>
      <c r="D823" s="50" t="s">
        <v>3</v>
      </c>
      <c r="E823" s="50">
        <v>1</v>
      </c>
      <c r="F823" s="50" t="s">
        <v>305</v>
      </c>
      <c r="G823" s="50">
        <v>2</v>
      </c>
      <c r="H823" s="50"/>
      <c r="I823" s="50"/>
      <c r="J823" s="50"/>
      <c r="K823" s="50" t="s">
        <v>109</v>
      </c>
      <c r="L823" s="50"/>
      <c r="M823" s="50"/>
      <c r="N823" s="50"/>
      <c r="O823" s="50"/>
      <c r="P823" s="50"/>
      <c r="Q823" s="11"/>
    </row>
    <row r="824" spans="1:17" x14ac:dyDescent="0.3">
      <c r="A824" s="50" t="s">
        <v>170</v>
      </c>
      <c r="B824" s="50" t="s">
        <v>347</v>
      </c>
      <c r="C824" s="50">
        <v>3</v>
      </c>
      <c r="D824" s="50" t="s">
        <v>111</v>
      </c>
      <c r="E824" s="50">
        <v>1</v>
      </c>
      <c r="F824" s="50" t="s">
        <v>12</v>
      </c>
      <c r="G824" s="50">
        <v>3</v>
      </c>
      <c r="H824" s="50" t="s">
        <v>866</v>
      </c>
      <c r="I824" s="50" t="s">
        <v>508</v>
      </c>
      <c r="J824" s="50">
        <v>1</v>
      </c>
      <c r="K824" s="50" t="s">
        <v>109</v>
      </c>
      <c r="L824" s="50"/>
      <c r="M824" s="50" t="s">
        <v>12</v>
      </c>
      <c r="N824" s="50" t="s">
        <v>122</v>
      </c>
      <c r="O824" s="50" t="s">
        <v>659</v>
      </c>
      <c r="P824" s="50" t="s">
        <v>866</v>
      </c>
      <c r="Q824" s="11"/>
    </row>
    <row r="825" spans="1:17" x14ac:dyDescent="0.3">
      <c r="A825" s="50" t="s">
        <v>170</v>
      </c>
      <c r="B825" s="50" t="s">
        <v>347</v>
      </c>
      <c r="C825" s="50">
        <v>4</v>
      </c>
      <c r="D825" s="50" t="s">
        <v>309</v>
      </c>
      <c r="E825" s="50">
        <v>1</v>
      </c>
      <c r="F825" s="50" t="s">
        <v>309</v>
      </c>
      <c r="G825" s="50">
        <v>4</v>
      </c>
      <c r="H825" s="50"/>
      <c r="I825" s="50"/>
      <c r="J825" s="50"/>
      <c r="K825" s="50" t="s">
        <v>109</v>
      </c>
      <c r="L825" s="50"/>
      <c r="M825" s="50"/>
      <c r="N825" s="50"/>
      <c r="O825" s="50"/>
      <c r="P825" s="50"/>
      <c r="Q825" s="11"/>
    </row>
    <row r="826" spans="1:17" x14ac:dyDescent="0.3">
      <c r="A826" s="50" t="s">
        <v>170</v>
      </c>
      <c r="B826" s="50" t="s">
        <v>347</v>
      </c>
      <c r="C826" s="50">
        <v>5</v>
      </c>
      <c r="D826" s="50" t="s">
        <v>396</v>
      </c>
      <c r="E826" s="50">
        <v>1</v>
      </c>
      <c r="F826" s="50" t="s">
        <v>396</v>
      </c>
      <c r="G826" s="50">
        <v>5</v>
      </c>
      <c r="H826" s="50"/>
      <c r="I826" s="50"/>
      <c r="J826" s="50"/>
      <c r="K826" s="50" t="s">
        <v>109</v>
      </c>
      <c r="L826" s="50"/>
      <c r="M826" s="50"/>
      <c r="N826" s="50"/>
      <c r="O826" s="50"/>
      <c r="P826" s="50"/>
      <c r="Q826" s="11"/>
    </row>
    <row r="827" spans="1:17" x14ac:dyDescent="0.3">
      <c r="A827" s="50" t="s">
        <v>170</v>
      </c>
      <c r="B827" s="50" t="s">
        <v>347</v>
      </c>
      <c r="C827" s="50">
        <v>6</v>
      </c>
      <c r="D827" s="50" t="s">
        <v>397</v>
      </c>
      <c r="E827" s="50">
        <v>1</v>
      </c>
      <c r="F827" s="50" t="s">
        <v>397</v>
      </c>
      <c r="G827" s="50">
        <v>6</v>
      </c>
      <c r="H827" s="50"/>
      <c r="I827" s="50"/>
      <c r="J827" s="50"/>
      <c r="K827" s="50" t="s">
        <v>109</v>
      </c>
      <c r="L827" s="50"/>
      <c r="M827" s="50"/>
      <c r="N827" s="50"/>
      <c r="O827" s="50"/>
      <c r="P827" s="50"/>
      <c r="Q827" s="11"/>
    </row>
    <row r="828" spans="1:17" x14ac:dyDescent="0.3">
      <c r="A828" s="50" t="s">
        <v>170</v>
      </c>
      <c r="B828" s="50" t="s">
        <v>347</v>
      </c>
      <c r="C828" s="50">
        <v>7</v>
      </c>
      <c r="D828" s="50" t="s">
        <v>398</v>
      </c>
      <c r="E828" s="50">
        <v>1</v>
      </c>
      <c r="F828" s="50" t="s">
        <v>398</v>
      </c>
      <c r="G828" s="50">
        <v>7</v>
      </c>
      <c r="H828" s="50"/>
      <c r="I828" s="50"/>
      <c r="J828" s="50"/>
      <c r="K828" s="50" t="s">
        <v>109</v>
      </c>
      <c r="L828" s="50"/>
      <c r="M828" s="50"/>
      <c r="N828" s="50"/>
      <c r="O828" s="50"/>
      <c r="P828" s="50"/>
      <c r="Q828" s="11"/>
    </row>
    <row r="829" spans="1:17" x14ac:dyDescent="0.3">
      <c r="A829" s="50" t="s">
        <v>170</v>
      </c>
      <c r="B829" s="50" t="s">
        <v>347</v>
      </c>
      <c r="C829" s="50">
        <v>8</v>
      </c>
      <c r="D829" s="50" t="s">
        <v>399</v>
      </c>
      <c r="E829" s="50">
        <v>1</v>
      </c>
      <c r="F829" s="50" t="s">
        <v>399</v>
      </c>
      <c r="G829" s="50">
        <v>8</v>
      </c>
      <c r="H829" s="50"/>
      <c r="I829" s="50"/>
      <c r="J829" s="50"/>
      <c r="K829" s="50" t="s">
        <v>109</v>
      </c>
      <c r="L829" s="50"/>
      <c r="M829" s="50"/>
      <c r="N829" s="50"/>
      <c r="O829" s="50"/>
      <c r="P829" s="50"/>
      <c r="Q829" s="11"/>
    </row>
    <row r="830" spans="1:17" x14ac:dyDescent="0.3">
      <c r="A830" s="50" t="s">
        <v>170</v>
      </c>
      <c r="B830" s="50" t="s">
        <v>347</v>
      </c>
      <c r="C830" s="50">
        <v>9</v>
      </c>
      <c r="D830" s="50" t="s">
        <v>400</v>
      </c>
      <c r="E830" s="50">
        <v>1</v>
      </c>
      <c r="F830" s="50" t="s">
        <v>400</v>
      </c>
      <c r="G830" s="50">
        <v>9</v>
      </c>
      <c r="H830" s="50"/>
      <c r="I830" s="50"/>
      <c r="J830" s="50"/>
      <c r="K830" s="50" t="s">
        <v>109</v>
      </c>
      <c r="L830" s="50"/>
      <c r="M830" s="50"/>
      <c r="N830" s="50"/>
      <c r="O830" s="50"/>
      <c r="P830" s="50"/>
      <c r="Q830" s="11"/>
    </row>
    <row r="831" spans="1:17" x14ac:dyDescent="0.3">
      <c r="A831" s="50" t="s">
        <v>170</v>
      </c>
      <c r="B831" s="50" t="s">
        <v>347</v>
      </c>
      <c r="C831" s="50">
        <v>10</v>
      </c>
      <c r="D831" s="50" t="s">
        <v>394</v>
      </c>
      <c r="E831" s="50">
        <v>1</v>
      </c>
      <c r="F831" s="50" t="s">
        <v>394</v>
      </c>
      <c r="G831" s="50">
        <v>10</v>
      </c>
      <c r="H831" s="50"/>
      <c r="I831" s="50"/>
      <c r="J831" s="50"/>
      <c r="K831" s="50" t="s">
        <v>109</v>
      </c>
      <c r="L831" s="50"/>
      <c r="M831" s="50"/>
      <c r="N831" s="50"/>
      <c r="O831" s="50"/>
      <c r="P831" s="50"/>
      <c r="Q831" s="11"/>
    </row>
    <row r="832" spans="1:17" x14ac:dyDescent="0.3">
      <c r="A832" s="50" t="s">
        <v>171</v>
      </c>
      <c r="B832" s="50" t="s">
        <v>348</v>
      </c>
      <c r="C832" s="50">
        <v>1</v>
      </c>
      <c r="D832" s="50" t="s">
        <v>2</v>
      </c>
      <c r="E832" s="50">
        <v>1</v>
      </c>
      <c r="F832" s="50" t="s">
        <v>11</v>
      </c>
      <c r="G832" s="50">
        <v>1</v>
      </c>
      <c r="H832" s="50"/>
      <c r="I832" s="50"/>
      <c r="J832" s="50"/>
      <c r="K832" s="50" t="s">
        <v>109</v>
      </c>
      <c r="L832" s="50"/>
      <c r="M832" s="50"/>
      <c r="N832" s="50"/>
      <c r="O832" s="50"/>
      <c r="P832" s="50"/>
      <c r="Q832" s="11"/>
    </row>
    <row r="833" spans="1:17" x14ac:dyDescent="0.3">
      <c r="A833" s="50" t="s">
        <v>171</v>
      </c>
      <c r="B833" s="50" t="s">
        <v>348</v>
      </c>
      <c r="C833" s="50">
        <v>2</v>
      </c>
      <c r="D833" s="50" t="s">
        <v>3</v>
      </c>
      <c r="E833" s="50">
        <v>1</v>
      </c>
      <c r="F833" s="50" t="s">
        <v>305</v>
      </c>
      <c r="G833" s="50">
        <v>2</v>
      </c>
      <c r="H833" s="50"/>
      <c r="I833" s="50"/>
      <c r="J833" s="50"/>
      <c r="K833" s="50" t="s">
        <v>109</v>
      </c>
      <c r="L833" s="50"/>
      <c r="M833" s="50"/>
      <c r="N833" s="50"/>
      <c r="O833" s="50"/>
      <c r="P833" s="50"/>
      <c r="Q833" s="11"/>
    </row>
    <row r="834" spans="1:17" x14ac:dyDescent="0.3">
      <c r="A834" s="50" t="s">
        <v>171</v>
      </c>
      <c r="B834" s="50" t="s">
        <v>348</v>
      </c>
      <c r="C834" s="50">
        <v>3</v>
      </c>
      <c r="D834" s="50" t="s">
        <v>111</v>
      </c>
      <c r="E834" s="50">
        <v>1</v>
      </c>
      <c r="F834" s="50" t="s">
        <v>12</v>
      </c>
      <c r="G834" s="50">
        <v>3</v>
      </c>
      <c r="H834" s="50" t="s">
        <v>867</v>
      </c>
      <c r="I834" s="50" t="s">
        <v>509</v>
      </c>
      <c r="J834" s="50">
        <v>1</v>
      </c>
      <c r="K834" s="50" t="s">
        <v>109</v>
      </c>
      <c r="L834" s="50"/>
      <c r="M834" s="50" t="s">
        <v>12</v>
      </c>
      <c r="N834" s="50" t="s">
        <v>122</v>
      </c>
      <c r="O834" s="50" t="s">
        <v>660</v>
      </c>
      <c r="P834" s="50" t="s">
        <v>867</v>
      </c>
      <c r="Q834" s="11"/>
    </row>
    <row r="835" spans="1:17" x14ac:dyDescent="0.3">
      <c r="A835" s="50" t="s">
        <v>171</v>
      </c>
      <c r="B835" s="50" t="s">
        <v>348</v>
      </c>
      <c r="C835" s="50">
        <v>4</v>
      </c>
      <c r="D835" s="50" t="s">
        <v>309</v>
      </c>
      <c r="E835" s="50">
        <v>1</v>
      </c>
      <c r="F835" s="50" t="s">
        <v>309</v>
      </c>
      <c r="G835" s="50">
        <v>4</v>
      </c>
      <c r="H835" s="50"/>
      <c r="I835" s="50"/>
      <c r="J835" s="50"/>
      <c r="K835" s="50" t="s">
        <v>109</v>
      </c>
      <c r="L835" s="50"/>
      <c r="M835" s="50"/>
      <c r="N835" s="50"/>
      <c r="O835" s="50"/>
      <c r="P835" s="50"/>
      <c r="Q835" s="11"/>
    </row>
    <row r="836" spans="1:17" x14ac:dyDescent="0.3">
      <c r="A836" s="50" t="s">
        <v>171</v>
      </c>
      <c r="B836" s="50" t="s">
        <v>348</v>
      </c>
      <c r="C836" s="50">
        <v>5</v>
      </c>
      <c r="D836" s="50" t="s">
        <v>396</v>
      </c>
      <c r="E836" s="50">
        <v>1</v>
      </c>
      <c r="F836" s="50" t="s">
        <v>396</v>
      </c>
      <c r="G836" s="50">
        <v>5</v>
      </c>
      <c r="H836" s="50"/>
      <c r="I836" s="50"/>
      <c r="J836" s="50"/>
      <c r="K836" s="50" t="s">
        <v>109</v>
      </c>
      <c r="L836" s="50"/>
      <c r="M836" s="50"/>
      <c r="N836" s="50"/>
      <c r="O836" s="50"/>
      <c r="P836" s="50"/>
      <c r="Q836" s="11"/>
    </row>
    <row r="837" spans="1:17" x14ac:dyDescent="0.3">
      <c r="A837" s="50" t="s">
        <v>171</v>
      </c>
      <c r="B837" s="50" t="s">
        <v>348</v>
      </c>
      <c r="C837" s="50">
        <v>6</v>
      </c>
      <c r="D837" s="50" t="s">
        <v>397</v>
      </c>
      <c r="E837" s="50">
        <v>1</v>
      </c>
      <c r="F837" s="50" t="s">
        <v>397</v>
      </c>
      <c r="G837" s="50">
        <v>6</v>
      </c>
      <c r="H837" s="50"/>
      <c r="I837" s="50"/>
      <c r="J837" s="50"/>
      <c r="K837" s="50" t="s">
        <v>109</v>
      </c>
      <c r="L837" s="50"/>
      <c r="M837" s="50"/>
      <c r="N837" s="50"/>
      <c r="O837" s="50"/>
      <c r="P837" s="50"/>
      <c r="Q837" s="11"/>
    </row>
    <row r="838" spans="1:17" x14ac:dyDescent="0.3">
      <c r="A838" s="50" t="s">
        <v>171</v>
      </c>
      <c r="B838" s="50" t="s">
        <v>348</v>
      </c>
      <c r="C838" s="50">
        <v>7</v>
      </c>
      <c r="D838" s="50" t="s">
        <v>398</v>
      </c>
      <c r="E838" s="50">
        <v>1</v>
      </c>
      <c r="F838" s="50" t="s">
        <v>398</v>
      </c>
      <c r="G838" s="50">
        <v>7</v>
      </c>
      <c r="H838" s="50"/>
      <c r="I838" s="50"/>
      <c r="J838" s="50"/>
      <c r="K838" s="50" t="s">
        <v>109</v>
      </c>
      <c r="L838" s="50"/>
      <c r="M838" s="50"/>
      <c r="N838" s="50"/>
      <c r="O838" s="50"/>
      <c r="P838" s="50"/>
      <c r="Q838" s="11"/>
    </row>
    <row r="839" spans="1:17" x14ac:dyDescent="0.3">
      <c r="A839" s="50" t="s">
        <v>171</v>
      </c>
      <c r="B839" s="50" t="s">
        <v>348</v>
      </c>
      <c r="C839" s="50">
        <v>8</v>
      </c>
      <c r="D839" s="50" t="s">
        <v>399</v>
      </c>
      <c r="E839" s="50">
        <v>1</v>
      </c>
      <c r="F839" s="50" t="s">
        <v>399</v>
      </c>
      <c r="G839" s="50">
        <v>8</v>
      </c>
      <c r="H839" s="50"/>
      <c r="I839" s="50"/>
      <c r="J839" s="50"/>
      <c r="K839" s="50" t="s">
        <v>109</v>
      </c>
      <c r="L839" s="50"/>
      <c r="M839" s="50"/>
      <c r="N839" s="50"/>
      <c r="O839" s="50"/>
      <c r="P839" s="50"/>
      <c r="Q839" s="11"/>
    </row>
    <row r="840" spans="1:17" x14ac:dyDescent="0.3">
      <c r="A840" s="50" t="s">
        <v>171</v>
      </c>
      <c r="B840" s="50" t="s">
        <v>348</v>
      </c>
      <c r="C840" s="50">
        <v>9</v>
      </c>
      <c r="D840" s="50" t="s">
        <v>400</v>
      </c>
      <c r="E840" s="50">
        <v>1</v>
      </c>
      <c r="F840" s="50" t="s">
        <v>400</v>
      </c>
      <c r="G840" s="50">
        <v>9</v>
      </c>
      <c r="H840" s="50"/>
      <c r="I840" s="50"/>
      <c r="J840" s="50"/>
      <c r="K840" s="50" t="s">
        <v>109</v>
      </c>
      <c r="L840" s="50"/>
      <c r="M840" s="50"/>
      <c r="N840" s="50"/>
      <c r="O840" s="50"/>
      <c r="P840" s="50"/>
      <c r="Q840" s="11"/>
    </row>
    <row r="841" spans="1:17" x14ac:dyDescent="0.3">
      <c r="A841" s="50" t="s">
        <v>171</v>
      </c>
      <c r="B841" s="50" t="s">
        <v>348</v>
      </c>
      <c r="C841" s="50">
        <v>10</v>
      </c>
      <c r="D841" s="50" t="s">
        <v>394</v>
      </c>
      <c r="E841" s="50">
        <v>1</v>
      </c>
      <c r="F841" s="50" t="s">
        <v>394</v>
      </c>
      <c r="G841" s="50">
        <v>10</v>
      </c>
      <c r="H841" s="50"/>
      <c r="I841" s="50"/>
      <c r="J841" s="50"/>
      <c r="K841" s="50" t="s">
        <v>109</v>
      </c>
      <c r="L841" s="50"/>
      <c r="M841" s="50"/>
      <c r="N841" s="50"/>
      <c r="O841" s="50"/>
      <c r="P841" s="50"/>
      <c r="Q841" s="11"/>
    </row>
    <row r="842" spans="1:17" x14ac:dyDescent="0.3">
      <c r="A842" s="50" t="s">
        <v>172</v>
      </c>
      <c r="B842" s="50" t="s">
        <v>349</v>
      </c>
      <c r="C842" s="50">
        <v>1</v>
      </c>
      <c r="D842" s="50" t="s">
        <v>2</v>
      </c>
      <c r="E842" s="50">
        <v>1</v>
      </c>
      <c r="F842" s="50" t="s">
        <v>11</v>
      </c>
      <c r="G842" s="50">
        <v>1</v>
      </c>
      <c r="H842" s="50"/>
      <c r="I842" s="50"/>
      <c r="J842" s="50"/>
      <c r="K842" s="50" t="s">
        <v>109</v>
      </c>
      <c r="L842" s="50"/>
      <c r="M842" s="50"/>
      <c r="N842" s="50"/>
      <c r="O842" s="50"/>
      <c r="P842" s="50"/>
      <c r="Q842" s="11"/>
    </row>
    <row r="843" spans="1:17" x14ac:dyDescent="0.3">
      <c r="A843" s="50" t="s">
        <v>172</v>
      </c>
      <c r="B843" s="50" t="s">
        <v>349</v>
      </c>
      <c r="C843" s="50">
        <v>2</v>
      </c>
      <c r="D843" s="50" t="s">
        <v>3</v>
      </c>
      <c r="E843" s="50">
        <v>1</v>
      </c>
      <c r="F843" s="50" t="s">
        <v>305</v>
      </c>
      <c r="G843" s="50">
        <v>2</v>
      </c>
      <c r="H843" s="50"/>
      <c r="I843" s="50"/>
      <c r="J843" s="50"/>
      <c r="K843" s="50" t="s">
        <v>109</v>
      </c>
      <c r="L843" s="50"/>
      <c r="M843" s="50"/>
      <c r="N843" s="50"/>
      <c r="O843" s="50"/>
      <c r="P843" s="50"/>
      <c r="Q843" s="11"/>
    </row>
    <row r="844" spans="1:17" x14ac:dyDescent="0.3">
      <c r="A844" s="50" t="s">
        <v>172</v>
      </c>
      <c r="B844" s="50" t="s">
        <v>349</v>
      </c>
      <c r="C844" s="50">
        <v>3</v>
      </c>
      <c r="D844" s="50" t="s">
        <v>111</v>
      </c>
      <c r="E844" s="50">
        <v>1</v>
      </c>
      <c r="F844" s="50" t="s">
        <v>12</v>
      </c>
      <c r="G844" s="50">
        <v>3</v>
      </c>
      <c r="H844" s="50" t="s">
        <v>868</v>
      </c>
      <c r="I844" s="50" t="s">
        <v>510</v>
      </c>
      <c r="J844" s="50">
        <v>1</v>
      </c>
      <c r="K844" s="50" t="s">
        <v>109</v>
      </c>
      <c r="L844" s="50"/>
      <c r="M844" s="50" t="s">
        <v>12</v>
      </c>
      <c r="N844" s="50" t="s">
        <v>122</v>
      </c>
      <c r="O844" s="50" t="s">
        <v>661</v>
      </c>
      <c r="P844" s="50" t="s">
        <v>868</v>
      </c>
      <c r="Q844" s="11"/>
    </row>
    <row r="845" spans="1:17" x14ac:dyDescent="0.3">
      <c r="A845" s="50" t="s">
        <v>172</v>
      </c>
      <c r="B845" s="50" t="s">
        <v>349</v>
      </c>
      <c r="C845" s="50">
        <v>4</v>
      </c>
      <c r="D845" s="50" t="s">
        <v>309</v>
      </c>
      <c r="E845" s="50">
        <v>1</v>
      </c>
      <c r="F845" s="50" t="s">
        <v>309</v>
      </c>
      <c r="G845" s="50">
        <v>4</v>
      </c>
      <c r="H845" s="50"/>
      <c r="I845" s="50"/>
      <c r="J845" s="50"/>
      <c r="K845" s="50" t="s">
        <v>109</v>
      </c>
      <c r="L845" s="50"/>
      <c r="M845" s="50"/>
      <c r="N845" s="50"/>
      <c r="O845" s="50"/>
      <c r="P845" s="50"/>
      <c r="Q845" s="11"/>
    </row>
    <row r="846" spans="1:17" x14ac:dyDescent="0.3">
      <c r="A846" s="50" t="s">
        <v>172</v>
      </c>
      <c r="B846" s="50" t="s">
        <v>349</v>
      </c>
      <c r="C846" s="50">
        <v>5</v>
      </c>
      <c r="D846" s="50" t="s">
        <v>396</v>
      </c>
      <c r="E846" s="50">
        <v>1</v>
      </c>
      <c r="F846" s="50" t="s">
        <v>396</v>
      </c>
      <c r="G846" s="50">
        <v>5</v>
      </c>
      <c r="H846" s="50"/>
      <c r="I846" s="50"/>
      <c r="J846" s="50"/>
      <c r="K846" s="50" t="s">
        <v>109</v>
      </c>
      <c r="L846" s="50"/>
      <c r="M846" s="50"/>
      <c r="N846" s="50"/>
      <c r="O846" s="50"/>
      <c r="P846" s="50"/>
      <c r="Q846" s="11"/>
    </row>
    <row r="847" spans="1:17" x14ac:dyDescent="0.3">
      <c r="A847" s="50" t="s">
        <v>172</v>
      </c>
      <c r="B847" s="50" t="s">
        <v>349</v>
      </c>
      <c r="C847" s="50">
        <v>6</v>
      </c>
      <c r="D847" s="50" t="s">
        <v>397</v>
      </c>
      <c r="E847" s="50">
        <v>1</v>
      </c>
      <c r="F847" s="50" t="s">
        <v>397</v>
      </c>
      <c r="G847" s="50">
        <v>6</v>
      </c>
      <c r="H847" s="50"/>
      <c r="I847" s="50"/>
      <c r="J847" s="50"/>
      <c r="K847" s="50" t="s">
        <v>109</v>
      </c>
      <c r="L847" s="50"/>
      <c r="M847" s="50"/>
      <c r="N847" s="50"/>
      <c r="O847" s="50"/>
      <c r="P847" s="50"/>
      <c r="Q847" s="11"/>
    </row>
    <row r="848" spans="1:17" x14ac:dyDescent="0.3">
      <c r="A848" s="50" t="s">
        <v>172</v>
      </c>
      <c r="B848" s="50" t="s">
        <v>349</v>
      </c>
      <c r="C848" s="50">
        <v>7</v>
      </c>
      <c r="D848" s="50" t="s">
        <v>398</v>
      </c>
      <c r="E848" s="50">
        <v>1</v>
      </c>
      <c r="F848" s="50" t="s">
        <v>398</v>
      </c>
      <c r="G848" s="50">
        <v>7</v>
      </c>
      <c r="H848" s="50"/>
      <c r="I848" s="50"/>
      <c r="J848" s="50"/>
      <c r="K848" s="50" t="s">
        <v>109</v>
      </c>
      <c r="L848" s="50"/>
      <c r="M848" s="50"/>
      <c r="N848" s="50"/>
      <c r="O848" s="50"/>
      <c r="P848" s="50"/>
      <c r="Q848" s="11"/>
    </row>
    <row r="849" spans="1:17" x14ac:dyDescent="0.3">
      <c r="A849" s="50" t="s">
        <v>172</v>
      </c>
      <c r="B849" s="50" t="s">
        <v>349</v>
      </c>
      <c r="C849" s="50">
        <v>8</v>
      </c>
      <c r="D849" s="50" t="s">
        <v>399</v>
      </c>
      <c r="E849" s="50">
        <v>1</v>
      </c>
      <c r="F849" s="50" t="s">
        <v>399</v>
      </c>
      <c r="G849" s="50">
        <v>8</v>
      </c>
      <c r="H849" s="50"/>
      <c r="I849" s="50"/>
      <c r="J849" s="50"/>
      <c r="K849" s="50" t="s">
        <v>109</v>
      </c>
      <c r="L849" s="50"/>
      <c r="M849" s="50"/>
      <c r="N849" s="50"/>
      <c r="O849" s="50"/>
      <c r="P849" s="50"/>
      <c r="Q849" s="11"/>
    </row>
    <row r="850" spans="1:17" x14ac:dyDescent="0.3">
      <c r="A850" s="50" t="s">
        <v>172</v>
      </c>
      <c r="B850" s="50" t="s">
        <v>349</v>
      </c>
      <c r="C850" s="50">
        <v>9</v>
      </c>
      <c r="D850" s="50" t="s">
        <v>400</v>
      </c>
      <c r="E850" s="50">
        <v>1</v>
      </c>
      <c r="F850" s="50" t="s">
        <v>400</v>
      </c>
      <c r="G850" s="50">
        <v>9</v>
      </c>
      <c r="H850" s="50"/>
      <c r="I850" s="50"/>
      <c r="J850" s="50"/>
      <c r="K850" s="50" t="s">
        <v>109</v>
      </c>
      <c r="L850" s="50"/>
      <c r="M850" s="50"/>
      <c r="N850" s="50"/>
      <c r="O850" s="50"/>
      <c r="P850" s="50"/>
      <c r="Q850" s="11"/>
    </row>
    <row r="851" spans="1:17" x14ac:dyDescent="0.3">
      <c r="A851" s="50" t="s">
        <v>172</v>
      </c>
      <c r="B851" s="50" t="s">
        <v>349</v>
      </c>
      <c r="C851" s="50">
        <v>10</v>
      </c>
      <c r="D851" s="50" t="s">
        <v>394</v>
      </c>
      <c r="E851" s="50">
        <v>1</v>
      </c>
      <c r="F851" s="50" t="s">
        <v>394</v>
      </c>
      <c r="G851" s="50">
        <v>10</v>
      </c>
      <c r="H851" s="50"/>
      <c r="I851" s="50"/>
      <c r="J851" s="50"/>
      <c r="K851" s="50" t="s">
        <v>109</v>
      </c>
      <c r="L851" s="50"/>
      <c r="M851" s="50"/>
      <c r="N851" s="50"/>
      <c r="O851" s="50"/>
      <c r="P851" s="50"/>
      <c r="Q851" s="11"/>
    </row>
    <row r="852" spans="1:17" x14ac:dyDescent="0.3">
      <c r="A852" s="50" t="s">
        <v>173</v>
      </c>
      <c r="B852" s="50" t="s">
        <v>350</v>
      </c>
      <c r="C852" s="50">
        <v>1</v>
      </c>
      <c r="D852" s="50" t="s">
        <v>2</v>
      </c>
      <c r="E852" s="50">
        <v>1</v>
      </c>
      <c r="F852" s="50" t="s">
        <v>11</v>
      </c>
      <c r="G852" s="50">
        <v>1</v>
      </c>
      <c r="H852" s="50"/>
      <c r="I852" s="50"/>
      <c r="J852" s="50"/>
      <c r="K852" s="50" t="s">
        <v>109</v>
      </c>
      <c r="L852" s="50"/>
      <c r="M852" s="50"/>
      <c r="N852" s="50"/>
      <c r="O852" s="50"/>
      <c r="P852" s="50"/>
      <c r="Q852" s="11"/>
    </row>
    <row r="853" spans="1:17" x14ac:dyDescent="0.3">
      <c r="A853" s="50" t="s">
        <v>173</v>
      </c>
      <c r="B853" s="50" t="s">
        <v>350</v>
      </c>
      <c r="C853" s="50">
        <v>2</v>
      </c>
      <c r="D853" s="50" t="s">
        <v>3</v>
      </c>
      <c r="E853" s="50">
        <v>1</v>
      </c>
      <c r="F853" s="50" t="s">
        <v>305</v>
      </c>
      <c r="G853" s="50">
        <v>2</v>
      </c>
      <c r="H853" s="50"/>
      <c r="I853" s="50"/>
      <c r="J853" s="50"/>
      <c r="K853" s="50" t="s">
        <v>109</v>
      </c>
      <c r="L853" s="50"/>
      <c r="M853" s="50"/>
      <c r="N853" s="50"/>
      <c r="O853" s="50"/>
      <c r="P853" s="50"/>
      <c r="Q853" s="11"/>
    </row>
    <row r="854" spans="1:17" x14ac:dyDescent="0.3">
      <c r="A854" s="50" t="s">
        <v>173</v>
      </c>
      <c r="B854" s="50" t="s">
        <v>350</v>
      </c>
      <c r="C854" s="50">
        <v>3</v>
      </c>
      <c r="D854" s="50" t="s">
        <v>111</v>
      </c>
      <c r="E854" s="50">
        <v>1</v>
      </c>
      <c r="F854" s="50" t="s">
        <v>12</v>
      </c>
      <c r="G854" s="50">
        <v>3</v>
      </c>
      <c r="H854" s="50" t="s">
        <v>869</v>
      </c>
      <c r="I854" s="50" t="s">
        <v>511</v>
      </c>
      <c r="J854" s="50">
        <v>1</v>
      </c>
      <c r="K854" s="50" t="s">
        <v>109</v>
      </c>
      <c r="L854" s="50"/>
      <c r="M854" s="50" t="s">
        <v>12</v>
      </c>
      <c r="N854" s="50" t="s">
        <v>122</v>
      </c>
      <c r="O854" s="50" t="s">
        <v>662</v>
      </c>
      <c r="P854" s="50" t="s">
        <v>869</v>
      </c>
      <c r="Q854" s="11"/>
    </row>
    <row r="855" spans="1:17" x14ac:dyDescent="0.3">
      <c r="A855" s="50" t="s">
        <v>173</v>
      </c>
      <c r="B855" s="50" t="s">
        <v>350</v>
      </c>
      <c r="C855" s="50">
        <v>4</v>
      </c>
      <c r="D855" s="50" t="s">
        <v>309</v>
      </c>
      <c r="E855" s="50">
        <v>1</v>
      </c>
      <c r="F855" s="50" t="s">
        <v>309</v>
      </c>
      <c r="G855" s="50">
        <v>4</v>
      </c>
      <c r="H855" s="50"/>
      <c r="I855" s="50"/>
      <c r="J855" s="50"/>
      <c r="K855" s="50" t="s">
        <v>109</v>
      </c>
      <c r="L855" s="50"/>
      <c r="M855" s="50"/>
      <c r="N855" s="50"/>
      <c r="O855" s="50"/>
      <c r="P855" s="50"/>
      <c r="Q855" s="11"/>
    </row>
    <row r="856" spans="1:17" x14ac:dyDescent="0.3">
      <c r="A856" s="50" t="s">
        <v>173</v>
      </c>
      <c r="B856" s="50" t="s">
        <v>350</v>
      </c>
      <c r="C856" s="50">
        <v>5</v>
      </c>
      <c r="D856" s="50" t="s">
        <v>396</v>
      </c>
      <c r="E856" s="50">
        <v>1</v>
      </c>
      <c r="F856" s="50" t="s">
        <v>396</v>
      </c>
      <c r="G856" s="50">
        <v>5</v>
      </c>
      <c r="H856" s="50"/>
      <c r="I856" s="50"/>
      <c r="J856" s="50"/>
      <c r="K856" s="50" t="s">
        <v>109</v>
      </c>
      <c r="L856" s="50"/>
      <c r="M856" s="50"/>
      <c r="N856" s="50"/>
      <c r="O856" s="50"/>
      <c r="P856" s="50"/>
      <c r="Q856" s="11"/>
    </row>
    <row r="857" spans="1:17" x14ac:dyDescent="0.3">
      <c r="A857" s="50" t="s">
        <v>173</v>
      </c>
      <c r="B857" s="50" t="s">
        <v>350</v>
      </c>
      <c r="C857" s="50">
        <v>6</v>
      </c>
      <c r="D857" s="50" t="s">
        <v>397</v>
      </c>
      <c r="E857" s="50">
        <v>1</v>
      </c>
      <c r="F857" s="50" t="s">
        <v>397</v>
      </c>
      <c r="G857" s="50">
        <v>6</v>
      </c>
      <c r="H857" s="50"/>
      <c r="I857" s="50"/>
      <c r="J857" s="50"/>
      <c r="K857" s="50" t="s">
        <v>109</v>
      </c>
      <c r="L857" s="50"/>
      <c r="M857" s="50"/>
      <c r="N857" s="50"/>
      <c r="O857" s="50"/>
      <c r="P857" s="50"/>
      <c r="Q857" s="11"/>
    </row>
    <row r="858" spans="1:17" x14ac:dyDescent="0.3">
      <c r="A858" s="50" t="s">
        <v>173</v>
      </c>
      <c r="B858" s="50" t="s">
        <v>350</v>
      </c>
      <c r="C858" s="50">
        <v>7</v>
      </c>
      <c r="D858" s="50" t="s">
        <v>398</v>
      </c>
      <c r="E858" s="50">
        <v>1</v>
      </c>
      <c r="F858" s="50" t="s">
        <v>398</v>
      </c>
      <c r="G858" s="50">
        <v>7</v>
      </c>
      <c r="H858" s="50"/>
      <c r="I858" s="50"/>
      <c r="J858" s="50"/>
      <c r="K858" s="50" t="s">
        <v>109</v>
      </c>
      <c r="L858" s="50"/>
      <c r="M858" s="50"/>
      <c r="N858" s="50"/>
      <c r="O858" s="50"/>
      <c r="P858" s="50"/>
      <c r="Q858" s="11"/>
    </row>
    <row r="859" spans="1:17" x14ac:dyDescent="0.3">
      <c r="A859" s="50" t="s">
        <v>173</v>
      </c>
      <c r="B859" s="50" t="s">
        <v>350</v>
      </c>
      <c r="C859" s="50">
        <v>8</v>
      </c>
      <c r="D859" s="50" t="s">
        <v>399</v>
      </c>
      <c r="E859" s="50">
        <v>1</v>
      </c>
      <c r="F859" s="50" t="s">
        <v>399</v>
      </c>
      <c r="G859" s="50">
        <v>8</v>
      </c>
      <c r="H859" s="50"/>
      <c r="I859" s="50"/>
      <c r="J859" s="50"/>
      <c r="K859" s="50" t="s">
        <v>109</v>
      </c>
      <c r="L859" s="50"/>
      <c r="M859" s="50"/>
      <c r="N859" s="50"/>
      <c r="O859" s="50"/>
      <c r="P859" s="50"/>
      <c r="Q859" s="11"/>
    </row>
    <row r="860" spans="1:17" x14ac:dyDescent="0.3">
      <c r="A860" s="50" t="s">
        <v>173</v>
      </c>
      <c r="B860" s="50" t="s">
        <v>350</v>
      </c>
      <c r="C860" s="50">
        <v>9</v>
      </c>
      <c r="D860" s="50" t="s">
        <v>400</v>
      </c>
      <c r="E860" s="50">
        <v>1</v>
      </c>
      <c r="F860" s="50" t="s">
        <v>400</v>
      </c>
      <c r="G860" s="50">
        <v>9</v>
      </c>
      <c r="H860" s="50"/>
      <c r="I860" s="50"/>
      <c r="J860" s="50"/>
      <c r="K860" s="50" t="s">
        <v>109</v>
      </c>
      <c r="L860" s="50"/>
      <c r="M860" s="50"/>
      <c r="N860" s="50"/>
      <c r="O860" s="50"/>
      <c r="P860" s="50"/>
      <c r="Q860" s="11"/>
    </row>
    <row r="861" spans="1:17" x14ac:dyDescent="0.3">
      <c r="A861" s="50" t="s">
        <v>173</v>
      </c>
      <c r="B861" s="50" t="s">
        <v>350</v>
      </c>
      <c r="C861" s="50">
        <v>10</v>
      </c>
      <c r="D861" s="50" t="s">
        <v>394</v>
      </c>
      <c r="E861" s="50">
        <v>1</v>
      </c>
      <c r="F861" s="50" t="s">
        <v>394</v>
      </c>
      <c r="G861" s="50">
        <v>10</v>
      </c>
      <c r="H861" s="50"/>
      <c r="I861" s="50"/>
      <c r="J861" s="50"/>
      <c r="K861" s="50" t="s">
        <v>109</v>
      </c>
      <c r="L861" s="50"/>
      <c r="M861" s="50"/>
      <c r="N861" s="50"/>
      <c r="O861" s="50"/>
      <c r="P861" s="50"/>
      <c r="Q861" s="11"/>
    </row>
    <row r="862" spans="1:17" x14ac:dyDescent="0.3">
      <c r="A862" s="50" t="s">
        <v>174</v>
      </c>
      <c r="B862" s="50" t="s">
        <v>351</v>
      </c>
      <c r="C862" s="50">
        <v>1</v>
      </c>
      <c r="D862" s="50" t="s">
        <v>2</v>
      </c>
      <c r="E862" s="50">
        <v>1</v>
      </c>
      <c r="F862" s="50" t="s">
        <v>11</v>
      </c>
      <c r="G862" s="50">
        <v>1</v>
      </c>
      <c r="H862" s="50"/>
      <c r="I862" s="50"/>
      <c r="J862" s="50"/>
      <c r="K862" s="50" t="s">
        <v>109</v>
      </c>
      <c r="L862" s="50"/>
      <c r="M862" s="50"/>
      <c r="N862" s="50"/>
      <c r="O862" s="50"/>
      <c r="P862" s="50"/>
      <c r="Q862" s="11"/>
    </row>
    <row r="863" spans="1:17" x14ac:dyDescent="0.3">
      <c r="A863" s="50" t="s">
        <v>174</v>
      </c>
      <c r="B863" s="50" t="s">
        <v>351</v>
      </c>
      <c r="C863" s="50">
        <v>2</v>
      </c>
      <c r="D863" s="50" t="s">
        <v>3</v>
      </c>
      <c r="E863" s="50">
        <v>1</v>
      </c>
      <c r="F863" s="50" t="s">
        <v>305</v>
      </c>
      <c r="G863" s="50">
        <v>2</v>
      </c>
      <c r="H863" s="50"/>
      <c r="I863" s="50"/>
      <c r="J863" s="50"/>
      <c r="K863" s="50" t="s">
        <v>109</v>
      </c>
      <c r="L863" s="50"/>
      <c r="M863" s="50"/>
      <c r="N863" s="50"/>
      <c r="O863" s="50"/>
      <c r="P863" s="50"/>
      <c r="Q863" s="11"/>
    </row>
    <row r="864" spans="1:17" x14ac:dyDescent="0.3">
      <c r="A864" s="50" t="s">
        <v>174</v>
      </c>
      <c r="B864" s="50" t="s">
        <v>351</v>
      </c>
      <c r="C864" s="50">
        <v>3</v>
      </c>
      <c r="D864" s="50" t="s">
        <v>111</v>
      </c>
      <c r="E864" s="50">
        <v>1</v>
      </c>
      <c r="F864" s="50" t="s">
        <v>12</v>
      </c>
      <c r="G864" s="50">
        <v>3</v>
      </c>
      <c r="H864" s="50" t="s">
        <v>870</v>
      </c>
      <c r="I864" s="50" t="s">
        <v>512</v>
      </c>
      <c r="J864" s="50">
        <v>1</v>
      </c>
      <c r="K864" s="50" t="s">
        <v>109</v>
      </c>
      <c r="L864" s="50"/>
      <c r="M864" s="50" t="s">
        <v>12</v>
      </c>
      <c r="N864" s="50" t="s">
        <v>122</v>
      </c>
      <c r="O864" s="50" t="s">
        <v>663</v>
      </c>
      <c r="P864" s="50" t="s">
        <v>870</v>
      </c>
      <c r="Q864" s="11"/>
    </row>
    <row r="865" spans="1:17" x14ac:dyDescent="0.3">
      <c r="A865" s="50" t="s">
        <v>174</v>
      </c>
      <c r="B865" s="50" t="s">
        <v>351</v>
      </c>
      <c r="C865" s="50">
        <v>4</v>
      </c>
      <c r="D865" s="50" t="s">
        <v>309</v>
      </c>
      <c r="E865" s="50">
        <v>1</v>
      </c>
      <c r="F865" s="50" t="s">
        <v>309</v>
      </c>
      <c r="G865" s="50">
        <v>4</v>
      </c>
      <c r="H865" s="50"/>
      <c r="I865" s="50"/>
      <c r="J865" s="50"/>
      <c r="K865" s="50" t="s">
        <v>109</v>
      </c>
      <c r="L865" s="50"/>
      <c r="M865" s="50"/>
      <c r="N865" s="50"/>
      <c r="O865" s="50"/>
      <c r="P865" s="50"/>
      <c r="Q865" s="11"/>
    </row>
    <row r="866" spans="1:17" x14ac:dyDescent="0.3">
      <c r="A866" s="50" t="s">
        <v>174</v>
      </c>
      <c r="B866" s="50" t="s">
        <v>351</v>
      </c>
      <c r="C866" s="50">
        <v>5</v>
      </c>
      <c r="D866" s="50" t="s">
        <v>396</v>
      </c>
      <c r="E866" s="50">
        <v>1</v>
      </c>
      <c r="F866" s="50" t="s">
        <v>396</v>
      </c>
      <c r="G866" s="50">
        <v>5</v>
      </c>
      <c r="H866" s="50"/>
      <c r="I866" s="50"/>
      <c r="J866" s="50"/>
      <c r="K866" s="50" t="s">
        <v>109</v>
      </c>
      <c r="L866" s="50"/>
      <c r="M866" s="50"/>
      <c r="N866" s="50"/>
      <c r="O866" s="50"/>
      <c r="P866" s="50"/>
      <c r="Q866" s="11"/>
    </row>
    <row r="867" spans="1:17" x14ac:dyDescent="0.3">
      <c r="A867" s="50" t="s">
        <v>174</v>
      </c>
      <c r="B867" s="50" t="s">
        <v>351</v>
      </c>
      <c r="C867" s="50">
        <v>6</v>
      </c>
      <c r="D867" s="50" t="s">
        <v>397</v>
      </c>
      <c r="E867" s="50">
        <v>1</v>
      </c>
      <c r="F867" s="50" t="s">
        <v>397</v>
      </c>
      <c r="G867" s="50">
        <v>6</v>
      </c>
      <c r="H867" s="50"/>
      <c r="I867" s="50"/>
      <c r="J867" s="50"/>
      <c r="K867" s="50" t="s">
        <v>109</v>
      </c>
      <c r="L867" s="50"/>
      <c r="M867" s="50"/>
      <c r="N867" s="50"/>
      <c r="O867" s="50"/>
      <c r="P867" s="50"/>
      <c r="Q867" s="11"/>
    </row>
    <row r="868" spans="1:17" x14ac:dyDescent="0.3">
      <c r="A868" s="50" t="s">
        <v>174</v>
      </c>
      <c r="B868" s="50" t="s">
        <v>351</v>
      </c>
      <c r="C868" s="50">
        <v>7</v>
      </c>
      <c r="D868" s="50" t="s">
        <v>398</v>
      </c>
      <c r="E868" s="50">
        <v>1</v>
      </c>
      <c r="F868" s="50" t="s">
        <v>398</v>
      </c>
      <c r="G868" s="50">
        <v>7</v>
      </c>
      <c r="H868" s="50"/>
      <c r="I868" s="50"/>
      <c r="J868" s="50"/>
      <c r="K868" s="50" t="s">
        <v>109</v>
      </c>
      <c r="L868" s="50"/>
      <c r="M868" s="50"/>
      <c r="N868" s="50"/>
      <c r="O868" s="50"/>
      <c r="P868" s="50"/>
      <c r="Q868" s="11"/>
    </row>
    <row r="869" spans="1:17" x14ac:dyDescent="0.3">
      <c r="A869" s="50" t="s">
        <v>174</v>
      </c>
      <c r="B869" s="50" t="s">
        <v>351</v>
      </c>
      <c r="C869" s="50">
        <v>8</v>
      </c>
      <c r="D869" s="50" t="s">
        <v>399</v>
      </c>
      <c r="E869" s="50">
        <v>1</v>
      </c>
      <c r="F869" s="50" t="s">
        <v>399</v>
      </c>
      <c r="G869" s="50">
        <v>8</v>
      </c>
      <c r="H869" s="50"/>
      <c r="I869" s="50"/>
      <c r="J869" s="50"/>
      <c r="K869" s="50" t="s">
        <v>109</v>
      </c>
      <c r="L869" s="50"/>
      <c r="M869" s="50"/>
      <c r="N869" s="50"/>
      <c r="O869" s="50"/>
      <c r="P869" s="50"/>
      <c r="Q869" s="11"/>
    </row>
    <row r="870" spans="1:17" x14ac:dyDescent="0.3">
      <c r="A870" s="50" t="s">
        <v>174</v>
      </c>
      <c r="B870" s="50" t="s">
        <v>351</v>
      </c>
      <c r="C870" s="50">
        <v>9</v>
      </c>
      <c r="D870" s="50" t="s">
        <v>400</v>
      </c>
      <c r="E870" s="50">
        <v>1</v>
      </c>
      <c r="F870" s="50" t="s">
        <v>400</v>
      </c>
      <c r="G870" s="50">
        <v>9</v>
      </c>
      <c r="H870" s="50"/>
      <c r="I870" s="50"/>
      <c r="J870" s="50"/>
      <c r="K870" s="50" t="s">
        <v>109</v>
      </c>
      <c r="L870" s="50"/>
      <c r="M870" s="50"/>
      <c r="N870" s="50"/>
      <c r="O870" s="50"/>
      <c r="P870" s="50"/>
      <c r="Q870" s="11"/>
    </row>
    <row r="871" spans="1:17" x14ac:dyDescent="0.3">
      <c r="A871" s="50" t="s">
        <v>174</v>
      </c>
      <c r="B871" s="50" t="s">
        <v>351</v>
      </c>
      <c r="C871" s="50">
        <v>10</v>
      </c>
      <c r="D871" s="50" t="s">
        <v>394</v>
      </c>
      <c r="E871" s="50">
        <v>1</v>
      </c>
      <c r="F871" s="50" t="s">
        <v>394</v>
      </c>
      <c r="G871" s="50">
        <v>10</v>
      </c>
      <c r="H871" s="50"/>
      <c r="I871" s="50"/>
      <c r="J871" s="50"/>
      <c r="K871" s="50" t="s">
        <v>109</v>
      </c>
      <c r="L871" s="50"/>
      <c r="M871" s="50"/>
      <c r="N871" s="50"/>
      <c r="O871" s="50"/>
      <c r="P871" s="50"/>
      <c r="Q871" s="11"/>
    </row>
    <row r="872" spans="1:17" x14ac:dyDescent="0.3">
      <c r="A872" s="50" t="s">
        <v>175</v>
      </c>
      <c r="B872" s="50" t="s">
        <v>352</v>
      </c>
      <c r="C872" s="50">
        <v>1</v>
      </c>
      <c r="D872" s="50" t="s">
        <v>2</v>
      </c>
      <c r="E872" s="50">
        <v>1</v>
      </c>
      <c r="F872" s="50" t="s">
        <v>11</v>
      </c>
      <c r="G872" s="50">
        <v>1</v>
      </c>
      <c r="H872" s="50"/>
      <c r="I872" s="50"/>
      <c r="J872" s="50"/>
      <c r="K872" s="50" t="s">
        <v>109</v>
      </c>
      <c r="L872" s="50"/>
      <c r="M872" s="50"/>
      <c r="N872" s="50"/>
      <c r="O872" s="50"/>
      <c r="P872" s="50"/>
      <c r="Q872" s="11"/>
    </row>
    <row r="873" spans="1:17" x14ac:dyDescent="0.3">
      <c r="A873" s="50" t="s">
        <v>175</v>
      </c>
      <c r="B873" s="50" t="s">
        <v>352</v>
      </c>
      <c r="C873" s="50">
        <v>2</v>
      </c>
      <c r="D873" s="50" t="s">
        <v>3</v>
      </c>
      <c r="E873" s="50">
        <v>1</v>
      </c>
      <c r="F873" s="50" t="s">
        <v>305</v>
      </c>
      <c r="G873" s="50">
        <v>2</v>
      </c>
      <c r="H873" s="50"/>
      <c r="I873" s="50"/>
      <c r="J873" s="50"/>
      <c r="K873" s="50" t="s">
        <v>109</v>
      </c>
      <c r="L873" s="50"/>
      <c r="M873" s="50"/>
      <c r="N873" s="50"/>
      <c r="O873" s="50"/>
      <c r="P873" s="50"/>
      <c r="Q873" s="11"/>
    </row>
    <row r="874" spans="1:17" x14ac:dyDescent="0.3">
      <c r="A874" s="50" t="s">
        <v>175</v>
      </c>
      <c r="B874" s="50" t="s">
        <v>352</v>
      </c>
      <c r="C874" s="50">
        <v>3</v>
      </c>
      <c r="D874" s="50" t="s">
        <v>111</v>
      </c>
      <c r="E874" s="50">
        <v>1</v>
      </c>
      <c r="F874" s="50" t="s">
        <v>12</v>
      </c>
      <c r="G874" s="50">
        <v>3</v>
      </c>
      <c r="H874" s="50" t="s">
        <v>871</v>
      </c>
      <c r="I874" s="50" t="s">
        <v>513</v>
      </c>
      <c r="J874" s="50">
        <v>1</v>
      </c>
      <c r="K874" s="50" t="s">
        <v>109</v>
      </c>
      <c r="L874" s="50"/>
      <c r="M874" s="50" t="s">
        <v>12</v>
      </c>
      <c r="N874" s="50" t="s">
        <v>122</v>
      </c>
      <c r="O874" s="50" t="s">
        <v>664</v>
      </c>
      <c r="P874" s="50" t="s">
        <v>871</v>
      </c>
      <c r="Q874" s="11"/>
    </row>
    <row r="875" spans="1:17" x14ac:dyDescent="0.3">
      <c r="A875" s="50" t="s">
        <v>175</v>
      </c>
      <c r="B875" s="50" t="s">
        <v>352</v>
      </c>
      <c r="C875" s="50">
        <v>4</v>
      </c>
      <c r="D875" s="50" t="s">
        <v>309</v>
      </c>
      <c r="E875" s="50">
        <v>1</v>
      </c>
      <c r="F875" s="50" t="s">
        <v>309</v>
      </c>
      <c r="G875" s="50">
        <v>4</v>
      </c>
      <c r="H875" s="50"/>
      <c r="I875" s="50"/>
      <c r="J875" s="50"/>
      <c r="K875" s="50" t="s">
        <v>109</v>
      </c>
      <c r="L875" s="50"/>
      <c r="M875" s="50"/>
      <c r="N875" s="50"/>
      <c r="O875" s="50"/>
      <c r="P875" s="50"/>
      <c r="Q875" s="11"/>
    </row>
    <row r="876" spans="1:17" x14ac:dyDescent="0.3">
      <c r="A876" s="50" t="s">
        <v>175</v>
      </c>
      <c r="B876" s="50" t="s">
        <v>352</v>
      </c>
      <c r="C876" s="50">
        <v>5</v>
      </c>
      <c r="D876" s="50" t="s">
        <v>396</v>
      </c>
      <c r="E876" s="50">
        <v>1</v>
      </c>
      <c r="F876" s="50" t="s">
        <v>396</v>
      </c>
      <c r="G876" s="50">
        <v>5</v>
      </c>
      <c r="H876" s="50"/>
      <c r="I876" s="50"/>
      <c r="J876" s="50"/>
      <c r="K876" s="50" t="s">
        <v>109</v>
      </c>
      <c r="L876" s="50"/>
      <c r="M876" s="50"/>
      <c r="N876" s="50"/>
      <c r="O876" s="50"/>
      <c r="P876" s="50"/>
      <c r="Q876" s="11"/>
    </row>
    <row r="877" spans="1:17" x14ac:dyDescent="0.3">
      <c r="A877" s="50" t="s">
        <v>175</v>
      </c>
      <c r="B877" s="50" t="s">
        <v>352</v>
      </c>
      <c r="C877" s="50">
        <v>6</v>
      </c>
      <c r="D877" s="50" t="s">
        <v>397</v>
      </c>
      <c r="E877" s="50">
        <v>1</v>
      </c>
      <c r="F877" s="50" t="s">
        <v>397</v>
      </c>
      <c r="G877" s="50">
        <v>6</v>
      </c>
      <c r="H877" s="50"/>
      <c r="I877" s="50"/>
      <c r="J877" s="50"/>
      <c r="K877" s="50" t="s">
        <v>109</v>
      </c>
      <c r="L877" s="50"/>
      <c r="M877" s="50"/>
      <c r="N877" s="50"/>
      <c r="O877" s="50"/>
      <c r="P877" s="50"/>
      <c r="Q877" s="11"/>
    </row>
    <row r="878" spans="1:17" x14ac:dyDescent="0.3">
      <c r="A878" s="50" t="s">
        <v>175</v>
      </c>
      <c r="B878" s="50" t="s">
        <v>352</v>
      </c>
      <c r="C878" s="50">
        <v>7</v>
      </c>
      <c r="D878" s="50" t="s">
        <v>398</v>
      </c>
      <c r="E878" s="50">
        <v>1</v>
      </c>
      <c r="F878" s="50" t="s">
        <v>398</v>
      </c>
      <c r="G878" s="50">
        <v>7</v>
      </c>
      <c r="H878" s="50"/>
      <c r="I878" s="50"/>
      <c r="J878" s="50"/>
      <c r="K878" s="50" t="s">
        <v>109</v>
      </c>
      <c r="L878" s="50"/>
      <c r="M878" s="50"/>
      <c r="N878" s="50"/>
      <c r="O878" s="50"/>
      <c r="P878" s="50"/>
      <c r="Q878" s="11"/>
    </row>
    <row r="879" spans="1:17" x14ac:dyDescent="0.3">
      <c r="A879" s="50" t="s">
        <v>175</v>
      </c>
      <c r="B879" s="50" t="s">
        <v>352</v>
      </c>
      <c r="C879" s="50">
        <v>8</v>
      </c>
      <c r="D879" s="50" t="s">
        <v>399</v>
      </c>
      <c r="E879" s="50">
        <v>1</v>
      </c>
      <c r="F879" s="50" t="s">
        <v>399</v>
      </c>
      <c r="G879" s="50">
        <v>8</v>
      </c>
      <c r="H879" s="50"/>
      <c r="I879" s="50"/>
      <c r="J879" s="50"/>
      <c r="K879" s="50" t="s">
        <v>109</v>
      </c>
      <c r="L879" s="50"/>
      <c r="M879" s="50"/>
      <c r="N879" s="50"/>
      <c r="O879" s="50"/>
      <c r="P879" s="50"/>
      <c r="Q879" s="11"/>
    </row>
    <row r="880" spans="1:17" x14ac:dyDescent="0.3">
      <c r="A880" s="50" t="s">
        <v>175</v>
      </c>
      <c r="B880" s="50" t="s">
        <v>352</v>
      </c>
      <c r="C880" s="50">
        <v>9</v>
      </c>
      <c r="D880" s="50" t="s">
        <v>400</v>
      </c>
      <c r="E880" s="50">
        <v>1</v>
      </c>
      <c r="F880" s="50" t="s">
        <v>400</v>
      </c>
      <c r="G880" s="50">
        <v>9</v>
      </c>
      <c r="H880" s="50"/>
      <c r="I880" s="50"/>
      <c r="J880" s="50"/>
      <c r="K880" s="50" t="s">
        <v>109</v>
      </c>
      <c r="L880" s="50"/>
      <c r="M880" s="50"/>
      <c r="N880" s="50"/>
      <c r="O880" s="50"/>
      <c r="P880" s="50"/>
      <c r="Q880" s="11"/>
    </row>
    <row r="881" spans="1:17" x14ac:dyDescent="0.3">
      <c r="A881" s="50" t="s">
        <v>175</v>
      </c>
      <c r="B881" s="50" t="s">
        <v>352</v>
      </c>
      <c r="C881" s="50">
        <v>10</v>
      </c>
      <c r="D881" s="50" t="s">
        <v>394</v>
      </c>
      <c r="E881" s="50">
        <v>1</v>
      </c>
      <c r="F881" s="50" t="s">
        <v>394</v>
      </c>
      <c r="G881" s="50">
        <v>10</v>
      </c>
      <c r="H881" s="50"/>
      <c r="I881" s="50"/>
      <c r="J881" s="50"/>
      <c r="K881" s="50" t="s">
        <v>109</v>
      </c>
      <c r="L881" s="50"/>
      <c r="M881" s="50"/>
      <c r="N881" s="50"/>
      <c r="O881" s="50"/>
      <c r="P881" s="50"/>
      <c r="Q881" s="11"/>
    </row>
    <row r="882" spans="1:17" x14ac:dyDescent="0.3">
      <c r="A882" s="50" t="s">
        <v>176</v>
      </c>
      <c r="B882" s="50" t="s">
        <v>353</v>
      </c>
      <c r="C882" s="50">
        <v>1</v>
      </c>
      <c r="D882" s="50" t="s">
        <v>2</v>
      </c>
      <c r="E882" s="50">
        <v>1</v>
      </c>
      <c r="F882" s="50" t="s">
        <v>11</v>
      </c>
      <c r="G882" s="50">
        <v>1</v>
      </c>
      <c r="H882" s="50"/>
      <c r="I882" s="50"/>
      <c r="J882" s="50"/>
      <c r="K882" s="50" t="s">
        <v>109</v>
      </c>
      <c r="L882" s="50"/>
      <c r="M882" s="50"/>
      <c r="N882" s="50"/>
      <c r="O882" s="50"/>
      <c r="P882" s="50"/>
      <c r="Q882" s="11"/>
    </row>
    <row r="883" spans="1:17" x14ac:dyDescent="0.3">
      <c r="A883" s="50" t="s">
        <v>176</v>
      </c>
      <c r="B883" s="50" t="s">
        <v>353</v>
      </c>
      <c r="C883" s="50">
        <v>2</v>
      </c>
      <c r="D883" s="50" t="s">
        <v>3</v>
      </c>
      <c r="E883" s="50">
        <v>1</v>
      </c>
      <c r="F883" s="50" t="s">
        <v>305</v>
      </c>
      <c r="G883" s="50">
        <v>2</v>
      </c>
      <c r="H883" s="50"/>
      <c r="I883" s="50"/>
      <c r="J883" s="50"/>
      <c r="K883" s="50" t="s">
        <v>109</v>
      </c>
      <c r="L883" s="50"/>
      <c r="M883" s="50"/>
      <c r="N883" s="50"/>
      <c r="O883" s="50"/>
      <c r="P883" s="50"/>
      <c r="Q883" s="11"/>
    </row>
    <row r="884" spans="1:17" x14ac:dyDescent="0.3">
      <c r="A884" s="50" t="s">
        <v>176</v>
      </c>
      <c r="B884" s="50" t="s">
        <v>353</v>
      </c>
      <c r="C884" s="50">
        <v>3</v>
      </c>
      <c r="D884" s="50" t="s">
        <v>111</v>
      </c>
      <c r="E884" s="50">
        <v>1</v>
      </c>
      <c r="F884" s="50" t="s">
        <v>12</v>
      </c>
      <c r="G884" s="50">
        <v>3</v>
      </c>
      <c r="H884" s="50" t="s">
        <v>872</v>
      </c>
      <c r="I884" s="50" t="s">
        <v>514</v>
      </c>
      <c r="J884" s="50">
        <v>1</v>
      </c>
      <c r="K884" s="50" t="s">
        <v>109</v>
      </c>
      <c r="L884" s="50"/>
      <c r="M884" s="50" t="s">
        <v>12</v>
      </c>
      <c r="N884" s="50" t="s">
        <v>122</v>
      </c>
      <c r="O884" s="50" t="s">
        <v>665</v>
      </c>
      <c r="P884" s="50" t="s">
        <v>872</v>
      </c>
      <c r="Q884" s="11"/>
    </row>
    <row r="885" spans="1:17" x14ac:dyDescent="0.3">
      <c r="A885" s="50" t="s">
        <v>176</v>
      </c>
      <c r="B885" s="50" t="s">
        <v>353</v>
      </c>
      <c r="C885" s="50">
        <v>4</v>
      </c>
      <c r="D885" s="50" t="s">
        <v>309</v>
      </c>
      <c r="E885" s="50">
        <v>1</v>
      </c>
      <c r="F885" s="50" t="s">
        <v>309</v>
      </c>
      <c r="G885" s="50">
        <v>4</v>
      </c>
      <c r="H885" s="50"/>
      <c r="I885" s="50"/>
      <c r="J885" s="50"/>
      <c r="K885" s="50" t="s">
        <v>109</v>
      </c>
      <c r="L885" s="50"/>
      <c r="M885" s="50"/>
      <c r="N885" s="50"/>
      <c r="O885" s="50"/>
      <c r="P885" s="50"/>
      <c r="Q885" s="11"/>
    </row>
    <row r="886" spans="1:17" x14ac:dyDescent="0.3">
      <c r="A886" s="50" t="s">
        <v>176</v>
      </c>
      <c r="B886" s="50" t="s">
        <v>353</v>
      </c>
      <c r="C886" s="50">
        <v>5</v>
      </c>
      <c r="D886" s="50" t="s">
        <v>396</v>
      </c>
      <c r="E886" s="50">
        <v>1</v>
      </c>
      <c r="F886" s="50" t="s">
        <v>396</v>
      </c>
      <c r="G886" s="50">
        <v>5</v>
      </c>
      <c r="H886" s="50"/>
      <c r="I886" s="50"/>
      <c r="J886" s="50"/>
      <c r="K886" s="50" t="s">
        <v>109</v>
      </c>
      <c r="L886" s="50"/>
      <c r="M886" s="50"/>
      <c r="N886" s="50"/>
      <c r="O886" s="50"/>
      <c r="P886" s="50"/>
      <c r="Q886" s="11"/>
    </row>
    <row r="887" spans="1:17" x14ac:dyDescent="0.3">
      <c r="A887" s="50" t="s">
        <v>176</v>
      </c>
      <c r="B887" s="50" t="s">
        <v>353</v>
      </c>
      <c r="C887" s="50">
        <v>6</v>
      </c>
      <c r="D887" s="50" t="s">
        <v>397</v>
      </c>
      <c r="E887" s="50">
        <v>1</v>
      </c>
      <c r="F887" s="50" t="s">
        <v>397</v>
      </c>
      <c r="G887" s="50">
        <v>6</v>
      </c>
      <c r="H887" s="50"/>
      <c r="I887" s="50"/>
      <c r="J887" s="50"/>
      <c r="K887" s="50" t="s">
        <v>109</v>
      </c>
      <c r="L887" s="50"/>
      <c r="M887" s="50"/>
      <c r="N887" s="50"/>
      <c r="O887" s="50"/>
      <c r="P887" s="50"/>
      <c r="Q887" s="11"/>
    </row>
    <row r="888" spans="1:17" x14ac:dyDescent="0.3">
      <c r="A888" s="50" t="s">
        <v>176</v>
      </c>
      <c r="B888" s="50" t="s">
        <v>353</v>
      </c>
      <c r="C888" s="50">
        <v>7</v>
      </c>
      <c r="D888" s="50" t="s">
        <v>398</v>
      </c>
      <c r="E888" s="50">
        <v>1</v>
      </c>
      <c r="F888" s="50" t="s">
        <v>398</v>
      </c>
      <c r="G888" s="50">
        <v>7</v>
      </c>
      <c r="H888" s="50"/>
      <c r="I888" s="50"/>
      <c r="J888" s="50"/>
      <c r="K888" s="50" t="s">
        <v>109</v>
      </c>
      <c r="L888" s="50"/>
      <c r="M888" s="50"/>
      <c r="N888" s="50"/>
      <c r="O888" s="50"/>
      <c r="P888" s="50"/>
      <c r="Q888" s="11"/>
    </row>
    <row r="889" spans="1:17" x14ac:dyDescent="0.3">
      <c r="A889" s="50" t="s">
        <v>176</v>
      </c>
      <c r="B889" s="50" t="s">
        <v>353</v>
      </c>
      <c r="C889" s="50">
        <v>8</v>
      </c>
      <c r="D889" s="50" t="s">
        <v>399</v>
      </c>
      <c r="E889" s="50">
        <v>1</v>
      </c>
      <c r="F889" s="50" t="s">
        <v>399</v>
      </c>
      <c r="G889" s="50">
        <v>8</v>
      </c>
      <c r="H889" s="50"/>
      <c r="I889" s="50"/>
      <c r="J889" s="50"/>
      <c r="K889" s="50" t="s">
        <v>109</v>
      </c>
      <c r="L889" s="50"/>
      <c r="M889" s="50"/>
      <c r="N889" s="50"/>
      <c r="O889" s="50"/>
      <c r="P889" s="50"/>
      <c r="Q889" s="11"/>
    </row>
    <row r="890" spans="1:17" x14ac:dyDescent="0.3">
      <c r="A890" s="50" t="s">
        <v>176</v>
      </c>
      <c r="B890" s="50" t="s">
        <v>353</v>
      </c>
      <c r="C890" s="50">
        <v>9</v>
      </c>
      <c r="D890" s="50" t="s">
        <v>400</v>
      </c>
      <c r="E890" s="50">
        <v>1</v>
      </c>
      <c r="F890" s="50" t="s">
        <v>400</v>
      </c>
      <c r="G890" s="50">
        <v>9</v>
      </c>
      <c r="H890" s="50"/>
      <c r="I890" s="50"/>
      <c r="J890" s="50"/>
      <c r="K890" s="50" t="s">
        <v>109</v>
      </c>
      <c r="L890" s="50"/>
      <c r="M890" s="50"/>
      <c r="N890" s="50"/>
      <c r="O890" s="50"/>
      <c r="P890" s="50"/>
      <c r="Q890" s="11"/>
    </row>
    <row r="891" spans="1:17" x14ac:dyDescent="0.3">
      <c r="A891" s="50" t="s">
        <v>176</v>
      </c>
      <c r="B891" s="50" t="s">
        <v>353</v>
      </c>
      <c r="C891" s="50">
        <v>10</v>
      </c>
      <c r="D891" s="50" t="s">
        <v>394</v>
      </c>
      <c r="E891" s="50">
        <v>1</v>
      </c>
      <c r="F891" s="50" t="s">
        <v>394</v>
      </c>
      <c r="G891" s="50">
        <v>10</v>
      </c>
      <c r="H891" s="50"/>
      <c r="I891" s="50"/>
      <c r="J891" s="50"/>
      <c r="K891" s="50" t="s">
        <v>109</v>
      </c>
      <c r="L891" s="50"/>
      <c r="M891" s="50"/>
      <c r="N891" s="50"/>
      <c r="O891" s="50"/>
      <c r="P891" s="50"/>
      <c r="Q891" s="11"/>
    </row>
    <row r="892" spans="1:17" x14ac:dyDescent="0.3">
      <c r="A892" s="50" t="s">
        <v>177</v>
      </c>
      <c r="B892" s="50" t="s">
        <v>354</v>
      </c>
      <c r="C892" s="50">
        <v>1</v>
      </c>
      <c r="D892" s="50" t="s">
        <v>2</v>
      </c>
      <c r="E892" s="50">
        <v>1</v>
      </c>
      <c r="F892" s="50" t="s">
        <v>11</v>
      </c>
      <c r="G892" s="50">
        <v>1</v>
      </c>
      <c r="H892" s="50"/>
      <c r="I892" s="50"/>
      <c r="J892" s="50"/>
      <c r="K892" s="50" t="s">
        <v>109</v>
      </c>
      <c r="L892" s="50"/>
      <c r="M892" s="50"/>
      <c r="N892" s="50"/>
      <c r="O892" s="50"/>
      <c r="P892" s="50"/>
      <c r="Q892" s="11"/>
    </row>
    <row r="893" spans="1:17" x14ac:dyDescent="0.3">
      <c r="A893" s="50" t="s">
        <v>177</v>
      </c>
      <c r="B893" s="50" t="s">
        <v>354</v>
      </c>
      <c r="C893" s="50">
        <v>2</v>
      </c>
      <c r="D893" s="50" t="s">
        <v>3</v>
      </c>
      <c r="E893" s="50">
        <v>1</v>
      </c>
      <c r="F893" s="50" t="s">
        <v>305</v>
      </c>
      <c r="G893" s="50">
        <v>2</v>
      </c>
      <c r="H893" s="50"/>
      <c r="I893" s="50"/>
      <c r="J893" s="50"/>
      <c r="K893" s="50" t="s">
        <v>109</v>
      </c>
      <c r="L893" s="50"/>
      <c r="M893" s="50"/>
      <c r="N893" s="50"/>
      <c r="O893" s="50"/>
      <c r="P893" s="50"/>
      <c r="Q893" s="11"/>
    </row>
    <row r="894" spans="1:17" x14ac:dyDescent="0.3">
      <c r="A894" s="50" t="s">
        <v>177</v>
      </c>
      <c r="B894" s="50" t="s">
        <v>354</v>
      </c>
      <c r="C894" s="50">
        <v>3</v>
      </c>
      <c r="D894" s="50" t="s">
        <v>111</v>
      </c>
      <c r="E894" s="50">
        <v>1</v>
      </c>
      <c r="F894" s="50" t="s">
        <v>12</v>
      </c>
      <c r="G894" s="50">
        <v>3</v>
      </c>
      <c r="H894" s="50" t="s">
        <v>873</v>
      </c>
      <c r="I894" s="50" t="s">
        <v>515</v>
      </c>
      <c r="J894" s="50">
        <v>1</v>
      </c>
      <c r="K894" s="50" t="s">
        <v>109</v>
      </c>
      <c r="L894" s="50"/>
      <c r="M894" s="50" t="s">
        <v>12</v>
      </c>
      <c r="N894" s="50" t="s">
        <v>122</v>
      </c>
      <c r="O894" s="50" t="s">
        <v>100</v>
      </c>
      <c r="P894" s="50" t="s">
        <v>873</v>
      </c>
      <c r="Q894" s="11"/>
    </row>
    <row r="895" spans="1:17" x14ac:dyDescent="0.3">
      <c r="A895" s="50" t="s">
        <v>177</v>
      </c>
      <c r="B895" s="50" t="s">
        <v>354</v>
      </c>
      <c r="C895" s="50">
        <v>4</v>
      </c>
      <c r="D895" s="50" t="s">
        <v>309</v>
      </c>
      <c r="E895" s="50">
        <v>1</v>
      </c>
      <c r="F895" s="50" t="s">
        <v>309</v>
      </c>
      <c r="G895" s="50">
        <v>4</v>
      </c>
      <c r="H895" s="50"/>
      <c r="I895" s="50"/>
      <c r="J895" s="50"/>
      <c r="K895" s="50" t="s">
        <v>109</v>
      </c>
      <c r="L895" s="50"/>
      <c r="M895" s="50"/>
      <c r="N895" s="50"/>
      <c r="O895" s="50"/>
      <c r="P895" s="50"/>
      <c r="Q895" s="11"/>
    </row>
    <row r="896" spans="1:17" x14ac:dyDescent="0.3">
      <c r="A896" s="50" t="s">
        <v>177</v>
      </c>
      <c r="B896" s="50" t="s">
        <v>354</v>
      </c>
      <c r="C896" s="50">
        <v>5</v>
      </c>
      <c r="D896" s="50" t="s">
        <v>396</v>
      </c>
      <c r="E896" s="50">
        <v>1</v>
      </c>
      <c r="F896" s="50" t="s">
        <v>396</v>
      </c>
      <c r="G896" s="50">
        <v>5</v>
      </c>
      <c r="H896" s="50"/>
      <c r="I896" s="50"/>
      <c r="J896" s="50"/>
      <c r="K896" s="50" t="s">
        <v>109</v>
      </c>
      <c r="L896" s="50"/>
      <c r="M896" s="50"/>
      <c r="N896" s="50"/>
      <c r="O896" s="50"/>
      <c r="P896" s="50"/>
      <c r="Q896" s="11"/>
    </row>
    <row r="897" spans="1:17" x14ac:dyDescent="0.3">
      <c r="A897" s="50" t="s">
        <v>177</v>
      </c>
      <c r="B897" s="50" t="s">
        <v>354</v>
      </c>
      <c r="C897" s="50">
        <v>6</v>
      </c>
      <c r="D897" s="50" t="s">
        <v>397</v>
      </c>
      <c r="E897" s="50">
        <v>1</v>
      </c>
      <c r="F897" s="50" t="s">
        <v>397</v>
      </c>
      <c r="G897" s="50">
        <v>6</v>
      </c>
      <c r="H897" s="50"/>
      <c r="I897" s="50"/>
      <c r="J897" s="50"/>
      <c r="K897" s="50" t="s">
        <v>109</v>
      </c>
      <c r="L897" s="50"/>
      <c r="M897" s="50"/>
      <c r="N897" s="50"/>
      <c r="O897" s="50"/>
      <c r="P897" s="50"/>
      <c r="Q897" s="11"/>
    </row>
    <row r="898" spans="1:17" x14ac:dyDescent="0.3">
      <c r="A898" s="50" t="s">
        <v>177</v>
      </c>
      <c r="B898" s="50" t="s">
        <v>354</v>
      </c>
      <c r="C898" s="50">
        <v>7</v>
      </c>
      <c r="D898" s="50" t="s">
        <v>398</v>
      </c>
      <c r="E898" s="50">
        <v>1</v>
      </c>
      <c r="F898" s="50" t="s">
        <v>398</v>
      </c>
      <c r="G898" s="50">
        <v>7</v>
      </c>
      <c r="H898" s="50"/>
      <c r="I898" s="50"/>
      <c r="J898" s="50"/>
      <c r="K898" s="50" t="s">
        <v>109</v>
      </c>
      <c r="L898" s="50"/>
      <c r="M898" s="50"/>
      <c r="N898" s="50"/>
      <c r="O898" s="50"/>
      <c r="P898" s="50"/>
      <c r="Q898" s="11"/>
    </row>
    <row r="899" spans="1:17" x14ac:dyDescent="0.3">
      <c r="A899" s="50" t="s">
        <v>177</v>
      </c>
      <c r="B899" s="50" t="s">
        <v>354</v>
      </c>
      <c r="C899" s="50">
        <v>8</v>
      </c>
      <c r="D899" s="50" t="s">
        <v>399</v>
      </c>
      <c r="E899" s="50">
        <v>1</v>
      </c>
      <c r="F899" s="50" t="s">
        <v>399</v>
      </c>
      <c r="G899" s="50">
        <v>8</v>
      </c>
      <c r="H899" s="50"/>
      <c r="I899" s="50"/>
      <c r="J899" s="50"/>
      <c r="K899" s="50" t="s">
        <v>109</v>
      </c>
      <c r="L899" s="50"/>
      <c r="M899" s="50"/>
      <c r="N899" s="50"/>
      <c r="O899" s="50"/>
      <c r="P899" s="50"/>
      <c r="Q899" s="11"/>
    </row>
    <row r="900" spans="1:17" x14ac:dyDescent="0.3">
      <c r="A900" s="50" t="s">
        <v>177</v>
      </c>
      <c r="B900" s="50" t="s">
        <v>354</v>
      </c>
      <c r="C900" s="50">
        <v>9</v>
      </c>
      <c r="D900" s="50" t="s">
        <v>400</v>
      </c>
      <c r="E900" s="50">
        <v>1</v>
      </c>
      <c r="F900" s="50" t="s">
        <v>400</v>
      </c>
      <c r="G900" s="50">
        <v>9</v>
      </c>
      <c r="H900" s="50"/>
      <c r="I900" s="50"/>
      <c r="J900" s="50"/>
      <c r="K900" s="50" t="s">
        <v>109</v>
      </c>
      <c r="L900" s="50"/>
      <c r="M900" s="50"/>
      <c r="N900" s="50"/>
      <c r="O900" s="50"/>
      <c r="P900" s="50"/>
      <c r="Q900" s="11"/>
    </row>
    <row r="901" spans="1:17" x14ac:dyDescent="0.3">
      <c r="A901" s="50" t="s">
        <v>177</v>
      </c>
      <c r="B901" s="50" t="s">
        <v>354</v>
      </c>
      <c r="C901" s="50">
        <v>10</v>
      </c>
      <c r="D901" s="50" t="s">
        <v>394</v>
      </c>
      <c r="E901" s="50">
        <v>1</v>
      </c>
      <c r="F901" s="50" t="s">
        <v>394</v>
      </c>
      <c r="G901" s="50">
        <v>10</v>
      </c>
      <c r="H901" s="50"/>
      <c r="I901" s="50"/>
      <c r="J901" s="50"/>
      <c r="K901" s="50" t="s">
        <v>109</v>
      </c>
      <c r="L901" s="50"/>
      <c r="M901" s="50"/>
      <c r="N901" s="50"/>
      <c r="O901" s="50"/>
      <c r="P901" s="50"/>
      <c r="Q901" s="11"/>
    </row>
    <row r="902" spans="1:17" x14ac:dyDescent="0.3">
      <c r="A902" s="50" t="s">
        <v>178</v>
      </c>
      <c r="B902" s="50" t="s">
        <v>355</v>
      </c>
      <c r="C902" s="50">
        <v>1</v>
      </c>
      <c r="D902" s="50" t="s">
        <v>2</v>
      </c>
      <c r="E902" s="50">
        <v>1</v>
      </c>
      <c r="F902" s="50" t="s">
        <v>11</v>
      </c>
      <c r="G902" s="50">
        <v>1</v>
      </c>
      <c r="H902" s="50"/>
      <c r="I902" s="50"/>
      <c r="J902" s="50"/>
      <c r="K902" s="50" t="s">
        <v>109</v>
      </c>
      <c r="L902" s="50"/>
      <c r="M902" s="50"/>
      <c r="N902" s="50"/>
      <c r="O902" s="50"/>
      <c r="P902" s="50"/>
      <c r="Q902" s="11"/>
    </row>
    <row r="903" spans="1:17" x14ac:dyDescent="0.3">
      <c r="A903" s="50" t="s">
        <v>178</v>
      </c>
      <c r="B903" s="50" t="s">
        <v>355</v>
      </c>
      <c r="C903" s="50">
        <v>2</v>
      </c>
      <c r="D903" s="50" t="s">
        <v>3</v>
      </c>
      <c r="E903" s="50">
        <v>1</v>
      </c>
      <c r="F903" s="50" t="s">
        <v>305</v>
      </c>
      <c r="G903" s="50">
        <v>2</v>
      </c>
      <c r="H903" s="50"/>
      <c r="I903" s="50"/>
      <c r="J903" s="50"/>
      <c r="K903" s="50" t="s">
        <v>109</v>
      </c>
      <c r="L903" s="50"/>
      <c r="M903" s="50"/>
      <c r="N903" s="50"/>
      <c r="O903" s="50"/>
      <c r="P903" s="50"/>
      <c r="Q903" s="11"/>
    </row>
    <row r="904" spans="1:17" x14ac:dyDescent="0.3">
      <c r="A904" s="50" t="s">
        <v>178</v>
      </c>
      <c r="B904" s="50" t="s">
        <v>355</v>
      </c>
      <c r="C904" s="50">
        <v>3</v>
      </c>
      <c r="D904" s="50" t="s">
        <v>111</v>
      </c>
      <c r="E904" s="50">
        <v>1</v>
      </c>
      <c r="F904" s="50" t="s">
        <v>12</v>
      </c>
      <c r="G904" s="50">
        <v>3</v>
      </c>
      <c r="H904" s="50" t="s">
        <v>874</v>
      </c>
      <c r="I904" s="50" t="s">
        <v>516</v>
      </c>
      <c r="J904" s="50">
        <v>1</v>
      </c>
      <c r="K904" s="50" t="s">
        <v>109</v>
      </c>
      <c r="L904" s="50"/>
      <c r="M904" s="50" t="s">
        <v>12</v>
      </c>
      <c r="N904" s="50" t="s">
        <v>122</v>
      </c>
      <c r="O904" s="50" t="s">
        <v>101</v>
      </c>
      <c r="P904" s="50" t="s">
        <v>874</v>
      </c>
      <c r="Q904" s="11"/>
    </row>
    <row r="905" spans="1:17" x14ac:dyDescent="0.3">
      <c r="A905" s="50" t="s">
        <v>178</v>
      </c>
      <c r="B905" s="50" t="s">
        <v>355</v>
      </c>
      <c r="C905" s="50">
        <v>4</v>
      </c>
      <c r="D905" s="50" t="s">
        <v>309</v>
      </c>
      <c r="E905" s="50">
        <v>1</v>
      </c>
      <c r="F905" s="50" t="s">
        <v>309</v>
      </c>
      <c r="G905" s="50">
        <v>4</v>
      </c>
      <c r="H905" s="50"/>
      <c r="I905" s="50"/>
      <c r="J905" s="50"/>
      <c r="K905" s="50" t="s">
        <v>109</v>
      </c>
      <c r="L905" s="50"/>
      <c r="M905" s="50"/>
      <c r="N905" s="50"/>
      <c r="O905" s="50"/>
      <c r="P905" s="50"/>
      <c r="Q905" s="11"/>
    </row>
    <row r="906" spans="1:17" x14ac:dyDescent="0.3">
      <c r="A906" s="50" t="s">
        <v>178</v>
      </c>
      <c r="B906" s="50" t="s">
        <v>355</v>
      </c>
      <c r="C906" s="50">
        <v>5</v>
      </c>
      <c r="D906" s="50" t="s">
        <v>396</v>
      </c>
      <c r="E906" s="50">
        <v>1</v>
      </c>
      <c r="F906" s="50" t="s">
        <v>396</v>
      </c>
      <c r="G906" s="50">
        <v>5</v>
      </c>
      <c r="H906" s="50"/>
      <c r="I906" s="50"/>
      <c r="J906" s="50"/>
      <c r="K906" s="50" t="s">
        <v>109</v>
      </c>
      <c r="L906" s="50"/>
      <c r="M906" s="50"/>
      <c r="N906" s="50"/>
      <c r="O906" s="50"/>
      <c r="P906" s="50"/>
      <c r="Q906" s="11"/>
    </row>
    <row r="907" spans="1:17" x14ac:dyDescent="0.3">
      <c r="A907" s="50" t="s">
        <v>178</v>
      </c>
      <c r="B907" s="50" t="s">
        <v>355</v>
      </c>
      <c r="C907" s="50">
        <v>6</v>
      </c>
      <c r="D907" s="50" t="s">
        <v>397</v>
      </c>
      <c r="E907" s="50">
        <v>1</v>
      </c>
      <c r="F907" s="50" t="s">
        <v>397</v>
      </c>
      <c r="G907" s="50">
        <v>6</v>
      </c>
      <c r="H907" s="50"/>
      <c r="I907" s="50"/>
      <c r="J907" s="50"/>
      <c r="K907" s="50" t="s">
        <v>109</v>
      </c>
      <c r="L907" s="50"/>
      <c r="M907" s="50"/>
      <c r="N907" s="50"/>
      <c r="O907" s="50"/>
      <c r="P907" s="50"/>
      <c r="Q907" s="11"/>
    </row>
    <row r="908" spans="1:17" x14ac:dyDescent="0.3">
      <c r="A908" s="50" t="s">
        <v>178</v>
      </c>
      <c r="B908" s="50" t="s">
        <v>355</v>
      </c>
      <c r="C908" s="50">
        <v>7</v>
      </c>
      <c r="D908" s="50" t="s">
        <v>398</v>
      </c>
      <c r="E908" s="50">
        <v>1</v>
      </c>
      <c r="F908" s="50" t="s">
        <v>398</v>
      </c>
      <c r="G908" s="50">
        <v>7</v>
      </c>
      <c r="H908" s="50"/>
      <c r="I908" s="50"/>
      <c r="J908" s="50"/>
      <c r="K908" s="50" t="s">
        <v>109</v>
      </c>
      <c r="L908" s="50"/>
      <c r="M908" s="50"/>
      <c r="N908" s="50"/>
      <c r="O908" s="50"/>
      <c r="P908" s="50"/>
      <c r="Q908" s="11"/>
    </row>
    <row r="909" spans="1:17" x14ac:dyDescent="0.3">
      <c r="A909" s="50" t="s">
        <v>178</v>
      </c>
      <c r="B909" s="50" t="s">
        <v>355</v>
      </c>
      <c r="C909" s="50">
        <v>8</v>
      </c>
      <c r="D909" s="50" t="s">
        <v>399</v>
      </c>
      <c r="E909" s="50">
        <v>1</v>
      </c>
      <c r="F909" s="50" t="s">
        <v>399</v>
      </c>
      <c r="G909" s="50">
        <v>8</v>
      </c>
      <c r="H909" s="50"/>
      <c r="I909" s="50"/>
      <c r="J909" s="50"/>
      <c r="K909" s="50" t="s">
        <v>109</v>
      </c>
      <c r="L909" s="50"/>
      <c r="M909" s="50"/>
      <c r="N909" s="50"/>
      <c r="O909" s="50"/>
      <c r="P909" s="50"/>
      <c r="Q909" s="11"/>
    </row>
    <row r="910" spans="1:17" x14ac:dyDescent="0.3">
      <c r="A910" s="50" t="s">
        <v>178</v>
      </c>
      <c r="B910" s="50" t="s">
        <v>355</v>
      </c>
      <c r="C910" s="50">
        <v>9</v>
      </c>
      <c r="D910" s="50" t="s">
        <v>400</v>
      </c>
      <c r="E910" s="50">
        <v>1</v>
      </c>
      <c r="F910" s="50" t="s">
        <v>400</v>
      </c>
      <c r="G910" s="50">
        <v>9</v>
      </c>
      <c r="H910" s="50"/>
      <c r="I910" s="50"/>
      <c r="J910" s="50"/>
      <c r="K910" s="50" t="s">
        <v>109</v>
      </c>
      <c r="L910" s="50"/>
      <c r="M910" s="50"/>
      <c r="N910" s="50"/>
      <c r="O910" s="50"/>
      <c r="P910" s="50"/>
      <c r="Q910" s="11"/>
    </row>
    <row r="911" spans="1:17" x14ac:dyDescent="0.3">
      <c r="A911" s="50" t="s">
        <v>178</v>
      </c>
      <c r="B911" s="50" t="s">
        <v>355</v>
      </c>
      <c r="C911" s="50">
        <v>10</v>
      </c>
      <c r="D911" s="50" t="s">
        <v>394</v>
      </c>
      <c r="E911" s="50">
        <v>1</v>
      </c>
      <c r="F911" s="50" t="s">
        <v>394</v>
      </c>
      <c r="G911" s="50">
        <v>10</v>
      </c>
      <c r="H911" s="50"/>
      <c r="I911" s="50"/>
      <c r="J911" s="50"/>
      <c r="K911" s="50" t="s">
        <v>109</v>
      </c>
      <c r="L911" s="50"/>
      <c r="M911" s="50"/>
      <c r="N911" s="50"/>
      <c r="O911" s="50"/>
      <c r="P911" s="50"/>
      <c r="Q911" s="11"/>
    </row>
    <row r="912" spans="1:17" x14ac:dyDescent="0.3">
      <c r="A912" s="50" t="s">
        <v>179</v>
      </c>
      <c r="B912" s="50" t="s">
        <v>356</v>
      </c>
      <c r="C912" s="50">
        <v>1</v>
      </c>
      <c r="D912" s="50" t="s">
        <v>2</v>
      </c>
      <c r="E912" s="50">
        <v>1</v>
      </c>
      <c r="F912" s="50" t="s">
        <v>11</v>
      </c>
      <c r="G912" s="50">
        <v>1</v>
      </c>
      <c r="H912" s="50"/>
      <c r="I912" s="50"/>
      <c r="J912" s="50"/>
      <c r="K912" s="50" t="s">
        <v>109</v>
      </c>
      <c r="L912" s="50"/>
      <c r="M912" s="50"/>
      <c r="N912" s="50"/>
      <c r="O912" s="50"/>
      <c r="P912" s="50"/>
      <c r="Q912" s="11"/>
    </row>
    <row r="913" spans="1:17" x14ac:dyDescent="0.3">
      <c r="A913" s="50" t="s">
        <v>179</v>
      </c>
      <c r="B913" s="50" t="s">
        <v>356</v>
      </c>
      <c r="C913" s="50">
        <v>2</v>
      </c>
      <c r="D913" s="50" t="s">
        <v>3</v>
      </c>
      <c r="E913" s="50">
        <v>1</v>
      </c>
      <c r="F913" s="50" t="s">
        <v>305</v>
      </c>
      <c r="G913" s="50">
        <v>2</v>
      </c>
      <c r="H913" s="50"/>
      <c r="I913" s="50"/>
      <c r="J913" s="50"/>
      <c r="K913" s="50" t="s">
        <v>109</v>
      </c>
      <c r="L913" s="50"/>
      <c r="M913" s="50"/>
      <c r="N913" s="50"/>
      <c r="O913" s="50"/>
      <c r="P913" s="50"/>
      <c r="Q913" s="11"/>
    </row>
    <row r="914" spans="1:17" x14ac:dyDescent="0.3">
      <c r="A914" s="50" t="s">
        <v>179</v>
      </c>
      <c r="B914" s="50" t="s">
        <v>356</v>
      </c>
      <c r="C914" s="50">
        <v>3</v>
      </c>
      <c r="D914" s="50" t="s">
        <v>111</v>
      </c>
      <c r="E914" s="50">
        <v>1</v>
      </c>
      <c r="F914" s="50" t="s">
        <v>12</v>
      </c>
      <c r="G914" s="50">
        <v>3</v>
      </c>
      <c r="H914" s="50" t="s">
        <v>875</v>
      </c>
      <c r="I914" s="50" t="s">
        <v>517</v>
      </c>
      <c r="J914" s="50">
        <v>1</v>
      </c>
      <c r="K914" s="50" t="s">
        <v>109</v>
      </c>
      <c r="L914" s="50"/>
      <c r="M914" s="50" t="s">
        <v>12</v>
      </c>
      <c r="N914" s="50" t="s">
        <v>122</v>
      </c>
      <c r="O914" s="50" t="s">
        <v>102</v>
      </c>
      <c r="P914" s="50" t="s">
        <v>875</v>
      </c>
      <c r="Q914" s="11"/>
    </row>
    <row r="915" spans="1:17" x14ac:dyDescent="0.3">
      <c r="A915" s="50" t="s">
        <v>179</v>
      </c>
      <c r="B915" s="50" t="s">
        <v>356</v>
      </c>
      <c r="C915" s="50">
        <v>4</v>
      </c>
      <c r="D915" s="50" t="s">
        <v>309</v>
      </c>
      <c r="E915" s="50">
        <v>1</v>
      </c>
      <c r="F915" s="50" t="s">
        <v>309</v>
      </c>
      <c r="G915" s="50">
        <v>4</v>
      </c>
      <c r="H915" s="50"/>
      <c r="I915" s="50"/>
      <c r="J915" s="50"/>
      <c r="K915" s="50" t="s">
        <v>109</v>
      </c>
      <c r="L915" s="50"/>
      <c r="M915" s="50"/>
      <c r="N915" s="50"/>
      <c r="O915" s="50"/>
      <c r="P915" s="50"/>
      <c r="Q915" s="11"/>
    </row>
    <row r="916" spans="1:17" x14ac:dyDescent="0.3">
      <c r="A916" s="50" t="s">
        <v>179</v>
      </c>
      <c r="B916" s="50" t="s">
        <v>356</v>
      </c>
      <c r="C916" s="50">
        <v>5</v>
      </c>
      <c r="D916" s="50" t="s">
        <v>396</v>
      </c>
      <c r="E916" s="50">
        <v>1</v>
      </c>
      <c r="F916" s="50" t="s">
        <v>396</v>
      </c>
      <c r="G916" s="50">
        <v>5</v>
      </c>
      <c r="H916" s="50"/>
      <c r="I916" s="50"/>
      <c r="J916" s="50"/>
      <c r="K916" s="50" t="s">
        <v>109</v>
      </c>
      <c r="L916" s="50"/>
      <c r="M916" s="50"/>
      <c r="N916" s="50"/>
      <c r="O916" s="50"/>
      <c r="P916" s="50"/>
      <c r="Q916" s="11"/>
    </row>
    <row r="917" spans="1:17" x14ac:dyDescent="0.3">
      <c r="A917" s="50" t="s">
        <v>179</v>
      </c>
      <c r="B917" s="50" t="s">
        <v>356</v>
      </c>
      <c r="C917" s="50">
        <v>6</v>
      </c>
      <c r="D917" s="50" t="s">
        <v>397</v>
      </c>
      <c r="E917" s="50">
        <v>1</v>
      </c>
      <c r="F917" s="50" t="s">
        <v>397</v>
      </c>
      <c r="G917" s="50">
        <v>6</v>
      </c>
      <c r="H917" s="50"/>
      <c r="I917" s="50"/>
      <c r="J917" s="50"/>
      <c r="K917" s="50" t="s">
        <v>109</v>
      </c>
      <c r="L917" s="50"/>
      <c r="M917" s="50"/>
      <c r="N917" s="50"/>
      <c r="O917" s="50"/>
      <c r="P917" s="50"/>
      <c r="Q917" s="11"/>
    </row>
    <row r="918" spans="1:17" x14ac:dyDescent="0.3">
      <c r="A918" s="50" t="s">
        <v>179</v>
      </c>
      <c r="B918" s="50" t="s">
        <v>356</v>
      </c>
      <c r="C918" s="50">
        <v>7</v>
      </c>
      <c r="D918" s="50" t="s">
        <v>398</v>
      </c>
      <c r="E918" s="50">
        <v>1</v>
      </c>
      <c r="F918" s="50" t="s">
        <v>398</v>
      </c>
      <c r="G918" s="50">
        <v>7</v>
      </c>
      <c r="H918" s="50"/>
      <c r="I918" s="50"/>
      <c r="J918" s="50"/>
      <c r="K918" s="50" t="s">
        <v>109</v>
      </c>
      <c r="L918" s="50"/>
      <c r="M918" s="50"/>
      <c r="N918" s="50"/>
      <c r="O918" s="50"/>
      <c r="P918" s="50"/>
      <c r="Q918" s="11"/>
    </row>
    <row r="919" spans="1:17" x14ac:dyDescent="0.3">
      <c r="A919" s="50" t="s">
        <v>179</v>
      </c>
      <c r="B919" s="50" t="s">
        <v>356</v>
      </c>
      <c r="C919" s="50">
        <v>8</v>
      </c>
      <c r="D919" s="50" t="s">
        <v>399</v>
      </c>
      <c r="E919" s="50">
        <v>1</v>
      </c>
      <c r="F919" s="50" t="s">
        <v>399</v>
      </c>
      <c r="G919" s="50">
        <v>8</v>
      </c>
      <c r="H919" s="50"/>
      <c r="I919" s="50"/>
      <c r="J919" s="50"/>
      <c r="K919" s="50" t="s">
        <v>109</v>
      </c>
      <c r="L919" s="50"/>
      <c r="M919" s="50"/>
      <c r="N919" s="50"/>
      <c r="O919" s="50"/>
      <c r="P919" s="50"/>
      <c r="Q919" s="11"/>
    </row>
    <row r="920" spans="1:17" x14ac:dyDescent="0.3">
      <c r="A920" s="50" t="s">
        <v>179</v>
      </c>
      <c r="B920" s="50" t="s">
        <v>356</v>
      </c>
      <c r="C920" s="50">
        <v>9</v>
      </c>
      <c r="D920" s="50" t="s">
        <v>400</v>
      </c>
      <c r="E920" s="50">
        <v>1</v>
      </c>
      <c r="F920" s="50" t="s">
        <v>400</v>
      </c>
      <c r="G920" s="50">
        <v>9</v>
      </c>
      <c r="H920" s="50"/>
      <c r="I920" s="50"/>
      <c r="J920" s="50"/>
      <c r="K920" s="50" t="s">
        <v>109</v>
      </c>
      <c r="L920" s="50"/>
      <c r="M920" s="50"/>
      <c r="N920" s="50"/>
      <c r="O920" s="50"/>
      <c r="P920" s="50"/>
      <c r="Q920" s="11"/>
    </row>
    <row r="921" spans="1:17" x14ac:dyDescent="0.3">
      <c r="A921" s="50" t="s">
        <v>179</v>
      </c>
      <c r="B921" s="50" t="s">
        <v>356</v>
      </c>
      <c r="C921" s="50">
        <v>10</v>
      </c>
      <c r="D921" s="50" t="s">
        <v>394</v>
      </c>
      <c r="E921" s="50">
        <v>1</v>
      </c>
      <c r="F921" s="50" t="s">
        <v>394</v>
      </c>
      <c r="G921" s="50">
        <v>10</v>
      </c>
      <c r="H921" s="50"/>
      <c r="I921" s="50"/>
      <c r="J921" s="50"/>
      <c r="K921" s="50" t="s">
        <v>109</v>
      </c>
      <c r="L921" s="50"/>
      <c r="M921" s="50"/>
      <c r="N921" s="50"/>
      <c r="O921" s="50"/>
      <c r="P921" s="50"/>
      <c r="Q921" s="11"/>
    </row>
    <row r="922" spans="1:17" x14ac:dyDescent="0.3">
      <c r="A922" s="50" t="s">
        <v>180</v>
      </c>
      <c r="B922" s="50" t="s">
        <v>357</v>
      </c>
      <c r="C922" s="50">
        <v>1</v>
      </c>
      <c r="D922" s="50" t="s">
        <v>2</v>
      </c>
      <c r="E922" s="50">
        <v>1</v>
      </c>
      <c r="F922" s="50" t="s">
        <v>11</v>
      </c>
      <c r="G922" s="50">
        <v>1</v>
      </c>
      <c r="H922" s="50"/>
      <c r="I922" s="50"/>
      <c r="J922" s="50"/>
      <c r="K922" s="50" t="s">
        <v>109</v>
      </c>
      <c r="L922" s="50"/>
      <c r="M922" s="50"/>
      <c r="N922" s="50"/>
      <c r="O922" s="50"/>
      <c r="P922" s="50"/>
      <c r="Q922" s="11"/>
    </row>
    <row r="923" spans="1:17" x14ac:dyDescent="0.3">
      <c r="A923" s="50" t="s">
        <v>180</v>
      </c>
      <c r="B923" s="50" t="s">
        <v>357</v>
      </c>
      <c r="C923" s="50">
        <v>2</v>
      </c>
      <c r="D923" s="50" t="s">
        <v>3</v>
      </c>
      <c r="E923" s="50">
        <v>1</v>
      </c>
      <c r="F923" s="50" t="s">
        <v>305</v>
      </c>
      <c r="G923" s="50">
        <v>2</v>
      </c>
      <c r="H923" s="50"/>
      <c r="I923" s="50"/>
      <c r="J923" s="50"/>
      <c r="K923" s="50" t="s">
        <v>109</v>
      </c>
      <c r="L923" s="50"/>
      <c r="M923" s="50"/>
      <c r="N923" s="50"/>
      <c r="O923" s="50"/>
      <c r="P923" s="50"/>
      <c r="Q923" s="11"/>
    </row>
    <row r="924" spans="1:17" x14ac:dyDescent="0.3">
      <c r="A924" s="50" t="s">
        <v>180</v>
      </c>
      <c r="B924" s="50" t="s">
        <v>357</v>
      </c>
      <c r="C924" s="50">
        <v>3</v>
      </c>
      <c r="D924" s="50" t="s">
        <v>111</v>
      </c>
      <c r="E924" s="50">
        <v>1</v>
      </c>
      <c r="F924" s="50" t="s">
        <v>12</v>
      </c>
      <c r="G924" s="50">
        <v>3</v>
      </c>
      <c r="H924" s="50" t="s">
        <v>876</v>
      </c>
      <c r="I924" s="50" t="s">
        <v>518</v>
      </c>
      <c r="J924" s="50">
        <v>1</v>
      </c>
      <c r="K924" s="50" t="s">
        <v>109</v>
      </c>
      <c r="L924" s="50"/>
      <c r="M924" s="50" t="s">
        <v>12</v>
      </c>
      <c r="N924" s="50" t="s">
        <v>122</v>
      </c>
      <c r="O924" s="50" t="s">
        <v>659</v>
      </c>
      <c r="P924" s="50" t="s">
        <v>876</v>
      </c>
      <c r="Q924" s="11"/>
    </row>
    <row r="925" spans="1:17" x14ac:dyDescent="0.3">
      <c r="A925" s="50" t="s">
        <v>180</v>
      </c>
      <c r="B925" s="50" t="s">
        <v>357</v>
      </c>
      <c r="C925" s="50">
        <v>4</v>
      </c>
      <c r="D925" s="50" t="s">
        <v>309</v>
      </c>
      <c r="E925" s="50">
        <v>1</v>
      </c>
      <c r="F925" s="50" t="s">
        <v>309</v>
      </c>
      <c r="G925" s="50">
        <v>4</v>
      </c>
      <c r="H925" s="50"/>
      <c r="I925" s="50"/>
      <c r="J925" s="50"/>
      <c r="K925" s="50" t="s">
        <v>109</v>
      </c>
      <c r="L925" s="50"/>
      <c r="M925" s="50"/>
      <c r="N925" s="50"/>
      <c r="O925" s="50"/>
      <c r="P925" s="50"/>
      <c r="Q925" s="11"/>
    </row>
    <row r="926" spans="1:17" x14ac:dyDescent="0.3">
      <c r="A926" s="50" t="s">
        <v>180</v>
      </c>
      <c r="B926" s="50" t="s">
        <v>357</v>
      </c>
      <c r="C926" s="50">
        <v>5</v>
      </c>
      <c r="D926" s="50" t="s">
        <v>396</v>
      </c>
      <c r="E926" s="50">
        <v>1</v>
      </c>
      <c r="F926" s="50" t="s">
        <v>396</v>
      </c>
      <c r="G926" s="50">
        <v>5</v>
      </c>
      <c r="H926" s="50"/>
      <c r="I926" s="50"/>
      <c r="J926" s="50"/>
      <c r="K926" s="50" t="s">
        <v>109</v>
      </c>
      <c r="L926" s="50"/>
      <c r="M926" s="50"/>
      <c r="N926" s="50"/>
      <c r="O926" s="50"/>
      <c r="P926" s="50"/>
      <c r="Q926" s="11"/>
    </row>
    <row r="927" spans="1:17" x14ac:dyDescent="0.3">
      <c r="A927" s="50" t="s">
        <v>180</v>
      </c>
      <c r="B927" s="50" t="s">
        <v>357</v>
      </c>
      <c r="C927" s="50">
        <v>6</v>
      </c>
      <c r="D927" s="50" t="s">
        <v>397</v>
      </c>
      <c r="E927" s="50">
        <v>1</v>
      </c>
      <c r="F927" s="50" t="s">
        <v>397</v>
      </c>
      <c r="G927" s="50">
        <v>6</v>
      </c>
      <c r="H927" s="50"/>
      <c r="I927" s="50"/>
      <c r="J927" s="50"/>
      <c r="K927" s="50" t="s">
        <v>109</v>
      </c>
      <c r="L927" s="50"/>
      <c r="M927" s="50"/>
      <c r="N927" s="50"/>
      <c r="O927" s="50"/>
      <c r="P927" s="50"/>
      <c r="Q927" s="11"/>
    </row>
    <row r="928" spans="1:17" x14ac:dyDescent="0.3">
      <c r="A928" s="50" t="s">
        <v>180</v>
      </c>
      <c r="B928" s="50" t="s">
        <v>357</v>
      </c>
      <c r="C928" s="50">
        <v>7</v>
      </c>
      <c r="D928" s="50" t="s">
        <v>398</v>
      </c>
      <c r="E928" s="50">
        <v>1</v>
      </c>
      <c r="F928" s="50" t="s">
        <v>398</v>
      </c>
      <c r="G928" s="50">
        <v>7</v>
      </c>
      <c r="H928" s="50"/>
      <c r="I928" s="50"/>
      <c r="J928" s="50"/>
      <c r="K928" s="50" t="s">
        <v>109</v>
      </c>
      <c r="L928" s="50"/>
      <c r="M928" s="50"/>
      <c r="N928" s="50"/>
      <c r="O928" s="50"/>
      <c r="P928" s="50"/>
      <c r="Q928" s="11"/>
    </row>
    <row r="929" spans="1:17" x14ac:dyDescent="0.3">
      <c r="A929" s="50" t="s">
        <v>180</v>
      </c>
      <c r="B929" s="50" t="s">
        <v>357</v>
      </c>
      <c r="C929" s="50">
        <v>8</v>
      </c>
      <c r="D929" s="50" t="s">
        <v>399</v>
      </c>
      <c r="E929" s="50">
        <v>1</v>
      </c>
      <c r="F929" s="50" t="s">
        <v>399</v>
      </c>
      <c r="G929" s="50">
        <v>8</v>
      </c>
      <c r="H929" s="50"/>
      <c r="I929" s="50"/>
      <c r="J929" s="50"/>
      <c r="K929" s="50" t="s">
        <v>109</v>
      </c>
      <c r="L929" s="50"/>
      <c r="M929" s="50"/>
      <c r="N929" s="50"/>
      <c r="O929" s="50"/>
      <c r="P929" s="50"/>
      <c r="Q929" s="11"/>
    </row>
    <row r="930" spans="1:17" x14ac:dyDescent="0.3">
      <c r="A930" s="50" t="s">
        <v>180</v>
      </c>
      <c r="B930" s="50" t="s">
        <v>357</v>
      </c>
      <c r="C930" s="50">
        <v>9</v>
      </c>
      <c r="D930" s="50" t="s">
        <v>400</v>
      </c>
      <c r="E930" s="50">
        <v>1</v>
      </c>
      <c r="F930" s="50" t="s">
        <v>400</v>
      </c>
      <c r="G930" s="50">
        <v>9</v>
      </c>
      <c r="H930" s="50"/>
      <c r="I930" s="50"/>
      <c r="J930" s="50"/>
      <c r="K930" s="50" t="s">
        <v>109</v>
      </c>
      <c r="L930" s="50"/>
      <c r="M930" s="50"/>
      <c r="N930" s="50"/>
      <c r="O930" s="50"/>
      <c r="P930" s="50"/>
      <c r="Q930" s="11"/>
    </row>
    <row r="931" spans="1:17" x14ac:dyDescent="0.3">
      <c r="A931" s="50" t="s">
        <v>180</v>
      </c>
      <c r="B931" s="50" t="s">
        <v>357</v>
      </c>
      <c r="C931" s="50">
        <v>10</v>
      </c>
      <c r="D931" s="50" t="s">
        <v>394</v>
      </c>
      <c r="E931" s="50">
        <v>1</v>
      </c>
      <c r="F931" s="50" t="s">
        <v>394</v>
      </c>
      <c r="G931" s="50">
        <v>10</v>
      </c>
      <c r="H931" s="50"/>
      <c r="I931" s="50"/>
      <c r="J931" s="50"/>
      <c r="K931" s="50" t="s">
        <v>109</v>
      </c>
      <c r="L931" s="50"/>
      <c r="M931" s="50"/>
      <c r="N931" s="50"/>
      <c r="O931" s="50"/>
      <c r="P931" s="50"/>
      <c r="Q931" s="11"/>
    </row>
    <row r="932" spans="1:17" x14ac:dyDescent="0.3">
      <c r="A932" s="50" t="s">
        <v>181</v>
      </c>
      <c r="B932" s="50" t="s">
        <v>358</v>
      </c>
      <c r="C932" s="50">
        <v>1</v>
      </c>
      <c r="D932" s="50" t="s">
        <v>2</v>
      </c>
      <c r="E932" s="50">
        <v>1</v>
      </c>
      <c r="F932" s="50" t="s">
        <v>11</v>
      </c>
      <c r="G932" s="50">
        <v>1</v>
      </c>
      <c r="H932" s="50"/>
      <c r="I932" s="50"/>
      <c r="J932" s="50"/>
      <c r="K932" s="50" t="s">
        <v>109</v>
      </c>
      <c r="L932" s="50"/>
      <c r="M932" s="50"/>
      <c r="N932" s="50"/>
      <c r="O932" s="50"/>
      <c r="P932" s="50"/>
      <c r="Q932" s="11"/>
    </row>
    <row r="933" spans="1:17" x14ac:dyDescent="0.3">
      <c r="A933" s="50" t="s">
        <v>181</v>
      </c>
      <c r="B933" s="50" t="s">
        <v>358</v>
      </c>
      <c r="C933" s="50">
        <v>2</v>
      </c>
      <c r="D933" s="50" t="s">
        <v>3</v>
      </c>
      <c r="E933" s="50">
        <v>1</v>
      </c>
      <c r="F933" s="50" t="s">
        <v>305</v>
      </c>
      <c r="G933" s="50">
        <v>2</v>
      </c>
      <c r="H933" s="50"/>
      <c r="I933" s="50"/>
      <c r="J933" s="50"/>
      <c r="K933" s="50" t="s">
        <v>109</v>
      </c>
      <c r="L933" s="50"/>
      <c r="M933" s="50"/>
      <c r="N933" s="50"/>
      <c r="O933" s="50"/>
      <c r="P933" s="50"/>
      <c r="Q933" s="11"/>
    </row>
    <row r="934" spans="1:17" x14ac:dyDescent="0.3">
      <c r="A934" s="50" t="s">
        <v>181</v>
      </c>
      <c r="B934" s="50" t="s">
        <v>358</v>
      </c>
      <c r="C934" s="50">
        <v>3</v>
      </c>
      <c r="D934" s="50" t="s">
        <v>111</v>
      </c>
      <c r="E934" s="50">
        <v>1</v>
      </c>
      <c r="F934" s="50" t="s">
        <v>12</v>
      </c>
      <c r="G934" s="50">
        <v>3</v>
      </c>
      <c r="H934" s="50" t="s">
        <v>877</v>
      </c>
      <c r="I934" s="50" t="s">
        <v>519</v>
      </c>
      <c r="J934" s="50">
        <v>1</v>
      </c>
      <c r="K934" s="50" t="s">
        <v>109</v>
      </c>
      <c r="L934" s="50"/>
      <c r="M934" s="50" t="s">
        <v>12</v>
      </c>
      <c r="N934" s="50" t="s">
        <v>122</v>
      </c>
      <c r="O934" s="50" t="s">
        <v>660</v>
      </c>
      <c r="P934" s="50" t="s">
        <v>877</v>
      </c>
      <c r="Q934" s="11"/>
    </row>
    <row r="935" spans="1:17" x14ac:dyDescent="0.3">
      <c r="A935" s="50" t="s">
        <v>181</v>
      </c>
      <c r="B935" s="50" t="s">
        <v>358</v>
      </c>
      <c r="C935" s="50">
        <v>4</v>
      </c>
      <c r="D935" s="50" t="s">
        <v>309</v>
      </c>
      <c r="E935" s="50">
        <v>1</v>
      </c>
      <c r="F935" s="50" t="s">
        <v>309</v>
      </c>
      <c r="G935" s="50">
        <v>4</v>
      </c>
      <c r="H935" s="50"/>
      <c r="I935" s="50"/>
      <c r="J935" s="50"/>
      <c r="K935" s="50" t="s">
        <v>109</v>
      </c>
      <c r="L935" s="50"/>
      <c r="M935" s="50"/>
      <c r="N935" s="50"/>
      <c r="O935" s="50"/>
      <c r="P935" s="50"/>
      <c r="Q935" s="11"/>
    </row>
    <row r="936" spans="1:17" x14ac:dyDescent="0.3">
      <c r="A936" s="50" t="s">
        <v>181</v>
      </c>
      <c r="B936" s="50" t="s">
        <v>358</v>
      </c>
      <c r="C936" s="50">
        <v>5</v>
      </c>
      <c r="D936" s="50" t="s">
        <v>396</v>
      </c>
      <c r="E936" s="50">
        <v>1</v>
      </c>
      <c r="F936" s="50" t="s">
        <v>396</v>
      </c>
      <c r="G936" s="50">
        <v>5</v>
      </c>
      <c r="H936" s="50"/>
      <c r="I936" s="50"/>
      <c r="J936" s="50"/>
      <c r="K936" s="50" t="s">
        <v>109</v>
      </c>
      <c r="L936" s="50"/>
      <c r="M936" s="50"/>
      <c r="N936" s="50"/>
      <c r="O936" s="50"/>
      <c r="P936" s="50"/>
      <c r="Q936" s="11"/>
    </row>
    <row r="937" spans="1:17" x14ac:dyDescent="0.3">
      <c r="A937" s="50" t="s">
        <v>181</v>
      </c>
      <c r="B937" s="50" t="s">
        <v>358</v>
      </c>
      <c r="C937" s="50">
        <v>6</v>
      </c>
      <c r="D937" s="50" t="s">
        <v>397</v>
      </c>
      <c r="E937" s="50">
        <v>1</v>
      </c>
      <c r="F937" s="50" t="s">
        <v>397</v>
      </c>
      <c r="G937" s="50">
        <v>6</v>
      </c>
      <c r="H937" s="50"/>
      <c r="I937" s="50"/>
      <c r="J937" s="50"/>
      <c r="K937" s="50" t="s">
        <v>109</v>
      </c>
      <c r="L937" s="50"/>
      <c r="M937" s="50"/>
      <c r="N937" s="50"/>
      <c r="O937" s="50"/>
      <c r="P937" s="50"/>
      <c r="Q937" s="11"/>
    </row>
    <row r="938" spans="1:17" x14ac:dyDescent="0.3">
      <c r="A938" s="50" t="s">
        <v>181</v>
      </c>
      <c r="B938" s="50" t="s">
        <v>358</v>
      </c>
      <c r="C938" s="50">
        <v>7</v>
      </c>
      <c r="D938" s="50" t="s">
        <v>398</v>
      </c>
      <c r="E938" s="50">
        <v>1</v>
      </c>
      <c r="F938" s="50" t="s">
        <v>398</v>
      </c>
      <c r="G938" s="50">
        <v>7</v>
      </c>
      <c r="H938" s="50"/>
      <c r="I938" s="50"/>
      <c r="J938" s="50"/>
      <c r="K938" s="50" t="s">
        <v>109</v>
      </c>
      <c r="L938" s="50"/>
      <c r="M938" s="50"/>
      <c r="N938" s="50"/>
      <c r="O938" s="50"/>
      <c r="P938" s="50"/>
      <c r="Q938" s="11"/>
    </row>
    <row r="939" spans="1:17" x14ac:dyDescent="0.3">
      <c r="A939" s="50" t="s">
        <v>181</v>
      </c>
      <c r="B939" s="50" t="s">
        <v>358</v>
      </c>
      <c r="C939" s="50">
        <v>8</v>
      </c>
      <c r="D939" s="50" t="s">
        <v>399</v>
      </c>
      <c r="E939" s="50">
        <v>1</v>
      </c>
      <c r="F939" s="50" t="s">
        <v>399</v>
      </c>
      <c r="G939" s="50">
        <v>8</v>
      </c>
      <c r="H939" s="50"/>
      <c r="I939" s="50"/>
      <c r="J939" s="50"/>
      <c r="K939" s="50" t="s">
        <v>109</v>
      </c>
      <c r="L939" s="50"/>
      <c r="M939" s="50"/>
      <c r="N939" s="50"/>
      <c r="O939" s="50"/>
      <c r="P939" s="50"/>
      <c r="Q939" s="11"/>
    </row>
    <row r="940" spans="1:17" x14ac:dyDescent="0.3">
      <c r="A940" s="50" t="s">
        <v>181</v>
      </c>
      <c r="B940" s="50" t="s">
        <v>358</v>
      </c>
      <c r="C940" s="50">
        <v>9</v>
      </c>
      <c r="D940" s="50" t="s">
        <v>400</v>
      </c>
      <c r="E940" s="50">
        <v>1</v>
      </c>
      <c r="F940" s="50" t="s">
        <v>400</v>
      </c>
      <c r="G940" s="50">
        <v>9</v>
      </c>
      <c r="H940" s="50"/>
      <c r="I940" s="50"/>
      <c r="J940" s="50"/>
      <c r="K940" s="50" t="s">
        <v>109</v>
      </c>
      <c r="L940" s="50"/>
      <c r="M940" s="50"/>
      <c r="N940" s="50"/>
      <c r="O940" s="50"/>
      <c r="P940" s="50"/>
      <c r="Q940" s="11"/>
    </row>
    <row r="941" spans="1:17" x14ac:dyDescent="0.3">
      <c r="A941" s="50" t="s">
        <v>181</v>
      </c>
      <c r="B941" s="50" t="s">
        <v>358</v>
      </c>
      <c r="C941" s="50">
        <v>10</v>
      </c>
      <c r="D941" s="50" t="s">
        <v>394</v>
      </c>
      <c r="E941" s="50">
        <v>1</v>
      </c>
      <c r="F941" s="50" t="s">
        <v>394</v>
      </c>
      <c r="G941" s="50">
        <v>10</v>
      </c>
      <c r="H941" s="50"/>
      <c r="I941" s="50"/>
      <c r="J941" s="50"/>
      <c r="K941" s="50" t="s">
        <v>109</v>
      </c>
      <c r="L941" s="50"/>
      <c r="M941" s="50"/>
      <c r="N941" s="50"/>
      <c r="O941" s="50"/>
      <c r="P941" s="50"/>
      <c r="Q941" s="11"/>
    </row>
    <row r="942" spans="1:17" x14ac:dyDescent="0.3">
      <c r="A942" s="50" t="s">
        <v>182</v>
      </c>
      <c r="B942" s="50" t="s">
        <v>359</v>
      </c>
      <c r="C942" s="50">
        <v>1</v>
      </c>
      <c r="D942" s="50" t="s">
        <v>2</v>
      </c>
      <c r="E942" s="50">
        <v>1</v>
      </c>
      <c r="F942" s="50" t="s">
        <v>11</v>
      </c>
      <c r="G942" s="50">
        <v>1</v>
      </c>
      <c r="H942" s="50"/>
      <c r="I942" s="50"/>
      <c r="J942" s="50"/>
      <c r="K942" s="50" t="s">
        <v>109</v>
      </c>
      <c r="L942" s="50"/>
      <c r="M942" s="50"/>
      <c r="N942" s="50"/>
      <c r="O942" s="50"/>
      <c r="P942" s="50"/>
      <c r="Q942" s="11"/>
    </row>
    <row r="943" spans="1:17" x14ac:dyDescent="0.3">
      <c r="A943" s="50" t="s">
        <v>182</v>
      </c>
      <c r="B943" s="50" t="s">
        <v>359</v>
      </c>
      <c r="C943" s="50">
        <v>2</v>
      </c>
      <c r="D943" s="50" t="s">
        <v>3</v>
      </c>
      <c r="E943" s="50">
        <v>1</v>
      </c>
      <c r="F943" s="50" t="s">
        <v>305</v>
      </c>
      <c r="G943" s="50">
        <v>2</v>
      </c>
      <c r="H943" s="50"/>
      <c r="I943" s="50"/>
      <c r="J943" s="50"/>
      <c r="K943" s="50" t="s">
        <v>109</v>
      </c>
      <c r="L943" s="50"/>
      <c r="M943" s="50"/>
      <c r="N943" s="50"/>
      <c r="O943" s="50"/>
      <c r="P943" s="50"/>
      <c r="Q943" s="11"/>
    </row>
    <row r="944" spans="1:17" x14ac:dyDescent="0.3">
      <c r="A944" s="50" t="s">
        <v>182</v>
      </c>
      <c r="B944" s="50" t="s">
        <v>359</v>
      </c>
      <c r="C944" s="50">
        <v>3</v>
      </c>
      <c r="D944" s="50" t="s">
        <v>111</v>
      </c>
      <c r="E944" s="50">
        <v>1</v>
      </c>
      <c r="F944" s="50" t="s">
        <v>12</v>
      </c>
      <c r="G944" s="50">
        <v>3</v>
      </c>
      <c r="H944" s="50" t="s">
        <v>878</v>
      </c>
      <c r="I944" s="50" t="s">
        <v>520</v>
      </c>
      <c r="J944" s="50">
        <v>1</v>
      </c>
      <c r="K944" s="50" t="s">
        <v>109</v>
      </c>
      <c r="L944" s="50"/>
      <c r="M944" s="50" t="s">
        <v>12</v>
      </c>
      <c r="N944" s="50" t="s">
        <v>122</v>
      </c>
      <c r="O944" s="50" t="s">
        <v>661</v>
      </c>
      <c r="P944" s="50" t="s">
        <v>878</v>
      </c>
      <c r="Q944" s="11"/>
    </row>
    <row r="945" spans="1:17" x14ac:dyDescent="0.3">
      <c r="A945" s="50" t="s">
        <v>182</v>
      </c>
      <c r="B945" s="50" t="s">
        <v>359</v>
      </c>
      <c r="C945" s="50">
        <v>4</v>
      </c>
      <c r="D945" s="50" t="s">
        <v>309</v>
      </c>
      <c r="E945" s="50">
        <v>1</v>
      </c>
      <c r="F945" s="50" t="s">
        <v>309</v>
      </c>
      <c r="G945" s="50">
        <v>4</v>
      </c>
      <c r="H945" s="50"/>
      <c r="I945" s="50"/>
      <c r="J945" s="50"/>
      <c r="K945" s="50" t="s">
        <v>109</v>
      </c>
      <c r="L945" s="50"/>
      <c r="M945" s="50"/>
      <c r="N945" s="50"/>
      <c r="O945" s="50"/>
      <c r="P945" s="50"/>
      <c r="Q945" s="11"/>
    </row>
    <row r="946" spans="1:17" x14ac:dyDescent="0.3">
      <c r="A946" s="50" t="s">
        <v>182</v>
      </c>
      <c r="B946" s="50" t="s">
        <v>359</v>
      </c>
      <c r="C946" s="50">
        <v>5</v>
      </c>
      <c r="D946" s="50" t="s">
        <v>396</v>
      </c>
      <c r="E946" s="50">
        <v>1</v>
      </c>
      <c r="F946" s="50" t="s">
        <v>396</v>
      </c>
      <c r="G946" s="50">
        <v>5</v>
      </c>
      <c r="H946" s="50"/>
      <c r="I946" s="50"/>
      <c r="J946" s="50"/>
      <c r="K946" s="50" t="s">
        <v>109</v>
      </c>
      <c r="L946" s="50"/>
      <c r="M946" s="50"/>
      <c r="N946" s="50"/>
      <c r="O946" s="50"/>
      <c r="P946" s="50"/>
      <c r="Q946" s="11"/>
    </row>
    <row r="947" spans="1:17" x14ac:dyDescent="0.3">
      <c r="A947" s="50" t="s">
        <v>182</v>
      </c>
      <c r="B947" s="50" t="s">
        <v>359</v>
      </c>
      <c r="C947" s="50">
        <v>6</v>
      </c>
      <c r="D947" s="50" t="s">
        <v>397</v>
      </c>
      <c r="E947" s="50">
        <v>1</v>
      </c>
      <c r="F947" s="50" t="s">
        <v>397</v>
      </c>
      <c r="G947" s="50">
        <v>6</v>
      </c>
      <c r="H947" s="50"/>
      <c r="I947" s="50"/>
      <c r="J947" s="50"/>
      <c r="K947" s="50" t="s">
        <v>109</v>
      </c>
      <c r="L947" s="50"/>
      <c r="M947" s="50"/>
      <c r="N947" s="50"/>
      <c r="O947" s="50"/>
      <c r="P947" s="50"/>
      <c r="Q947" s="11"/>
    </row>
    <row r="948" spans="1:17" x14ac:dyDescent="0.3">
      <c r="A948" s="50" t="s">
        <v>182</v>
      </c>
      <c r="B948" s="50" t="s">
        <v>359</v>
      </c>
      <c r="C948" s="50">
        <v>7</v>
      </c>
      <c r="D948" s="50" t="s">
        <v>398</v>
      </c>
      <c r="E948" s="50">
        <v>1</v>
      </c>
      <c r="F948" s="50" t="s">
        <v>398</v>
      </c>
      <c r="G948" s="50">
        <v>7</v>
      </c>
      <c r="H948" s="50"/>
      <c r="I948" s="50"/>
      <c r="J948" s="50"/>
      <c r="K948" s="50" t="s">
        <v>109</v>
      </c>
      <c r="L948" s="50"/>
      <c r="M948" s="50"/>
      <c r="N948" s="50"/>
      <c r="O948" s="50"/>
      <c r="P948" s="50"/>
      <c r="Q948" s="11"/>
    </row>
    <row r="949" spans="1:17" x14ac:dyDescent="0.3">
      <c r="A949" s="50" t="s">
        <v>182</v>
      </c>
      <c r="B949" s="50" t="s">
        <v>359</v>
      </c>
      <c r="C949" s="50">
        <v>8</v>
      </c>
      <c r="D949" s="50" t="s">
        <v>399</v>
      </c>
      <c r="E949" s="50">
        <v>1</v>
      </c>
      <c r="F949" s="50" t="s">
        <v>399</v>
      </c>
      <c r="G949" s="50">
        <v>8</v>
      </c>
      <c r="H949" s="50"/>
      <c r="I949" s="50"/>
      <c r="J949" s="50"/>
      <c r="K949" s="50" t="s">
        <v>109</v>
      </c>
      <c r="L949" s="50"/>
      <c r="M949" s="50"/>
      <c r="N949" s="50"/>
      <c r="O949" s="50"/>
      <c r="P949" s="50"/>
      <c r="Q949" s="11"/>
    </row>
    <row r="950" spans="1:17" x14ac:dyDescent="0.3">
      <c r="A950" s="50" t="s">
        <v>182</v>
      </c>
      <c r="B950" s="50" t="s">
        <v>359</v>
      </c>
      <c r="C950" s="50">
        <v>9</v>
      </c>
      <c r="D950" s="50" t="s">
        <v>400</v>
      </c>
      <c r="E950" s="50">
        <v>1</v>
      </c>
      <c r="F950" s="50" t="s">
        <v>400</v>
      </c>
      <c r="G950" s="50">
        <v>9</v>
      </c>
      <c r="H950" s="50"/>
      <c r="I950" s="50"/>
      <c r="J950" s="50"/>
      <c r="K950" s="50" t="s">
        <v>109</v>
      </c>
      <c r="L950" s="50"/>
      <c r="M950" s="50"/>
      <c r="N950" s="50"/>
      <c r="O950" s="50"/>
      <c r="P950" s="50"/>
      <c r="Q950" s="11"/>
    </row>
    <row r="951" spans="1:17" x14ac:dyDescent="0.3">
      <c r="A951" s="50" t="s">
        <v>182</v>
      </c>
      <c r="B951" s="50" t="s">
        <v>359</v>
      </c>
      <c r="C951" s="50">
        <v>10</v>
      </c>
      <c r="D951" s="50" t="s">
        <v>394</v>
      </c>
      <c r="E951" s="50">
        <v>1</v>
      </c>
      <c r="F951" s="50" t="s">
        <v>394</v>
      </c>
      <c r="G951" s="50">
        <v>10</v>
      </c>
      <c r="H951" s="50"/>
      <c r="I951" s="50"/>
      <c r="J951" s="50"/>
      <c r="K951" s="50" t="s">
        <v>109</v>
      </c>
      <c r="L951" s="50"/>
      <c r="M951" s="50"/>
      <c r="N951" s="50"/>
      <c r="O951" s="50"/>
      <c r="P951" s="50"/>
      <c r="Q951" s="11"/>
    </row>
    <row r="952" spans="1:17" x14ac:dyDescent="0.3">
      <c r="A952" s="50" t="s">
        <v>183</v>
      </c>
      <c r="B952" s="50" t="s">
        <v>360</v>
      </c>
      <c r="C952" s="50">
        <v>1</v>
      </c>
      <c r="D952" s="50" t="s">
        <v>2</v>
      </c>
      <c r="E952" s="50">
        <v>1</v>
      </c>
      <c r="F952" s="50" t="s">
        <v>11</v>
      </c>
      <c r="G952" s="50">
        <v>1</v>
      </c>
      <c r="H952" s="50"/>
      <c r="I952" s="50"/>
      <c r="J952" s="50"/>
      <c r="K952" s="50" t="s">
        <v>109</v>
      </c>
      <c r="L952" s="50"/>
      <c r="M952" s="50"/>
      <c r="N952" s="50"/>
      <c r="O952" s="50"/>
      <c r="P952" s="50"/>
      <c r="Q952" s="11"/>
    </row>
    <row r="953" spans="1:17" x14ac:dyDescent="0.3">
      <c r="A953" s="50" t="s">
        <v>183</v>
      </c>
      <c r="B953" s="50" t="s">
        <v>360</v>
      </c>
      <c r="C953" s="50">
        <v>2</v>
      </c>
      <c r="D953" s="50" t="s">
        <v>3</v>
      </c>
      <c r="E953" s="50">
        <v>1</v>
      </c>
      <c r="F953" s="50" t="s">
        <v>305</v>
      </c>
      <c r="G953" s="50">
        <v>2</v>
      </c>
      <c r="H953" s="50"/>
      <c r="I953" s="50"/>
      <c r="J953" s="50"/>
      <c r="K953" s="50" t="s">
        <v>109</v>
      </c>
      <c r="L953" s="50"/>
      <c r="M953" s="50"/>
      <c r="N953" s="50"/>
      <c r="O953" s="50"/>
      <c r="P953" s="50"/>
      <c r="Q953" s="11"/>
    </row>
    <row r="954" spans="1:17" x14ac:dyDescent="0.3">
      <c r="A954" s="50" t="s">
        <v>183</v>
      </c>
      <c r="B954" s="50" t="s">
        <v>360</v>
      </c>
      <c r="C954" s="50">
        <v>3</v>
      </c>
      <c r="D954" s="50" t="s">
        <v>111</v>
      </c>
      <c r="E954" s="50">
        <v>1</v>
      </c>
      <c r="F954" s="50" t="s">
        <v>12</v>
      </c>
      <c r="G954" s="50">
        <v>3</v>
      </c>
      <c r="H954" s="50" t="s">
        <v>879</v>
      </c>
      <c r="I954" s="50" t="s">
        <v>521</v>
      </c>
      <c r="J954" s="50">
        <v>1</v>
      </c>
      <c r="K954" s="50" t="s">
        <v>109</v>
      </c>
      <c r="L954" s="50"/>
      <c r="M954" s="50" t="s">
        <v>12</v>
      </c>
      <c r="N954" s="50" t="s">
        <v>122</v>
      </c>
      <c r="O954" s="50" t="s">
        <v>662</v>
      </c>
      <c r="P954" s="50" t="s">
        <v>879</v>
      </c>
      <c r="Q954" s="11"/>
    </row>
    <row r="955" spans="1:17" x14ac:dyDescent="0.3">
      <c r="A955" s="50" t="s">
        <v>183</v>
      </c>
      <c r="B955" s="50" t="s">
        <v>360</v>
      </c>
      <c r="C955" s="50">
        <v>4</v>
      </c>
      <c r="D955" s="50" t="s">
        <v>309</v>
      </c>
      <c r="E955" s="50">
        <v>1</v>
      </c>
      <c r="F955" s="50" t="s">
        <v>309</v>
      </c>
      <c r="G955" s="50">
        <v>4</v>
      </c>
      <c r="H955" s="50"/>
      <c r="I955" s="50"/>
      <c r="J955" s="50"/>
      <c r="K955" s="50" t="s">
        <v>109</v>
      </c>
      <c r="L955" s="50"/>
      <c r="M955" s="50"/>
      <c r="N955" s="50"/>
      <c r="O955" s="50"/>
      <c r="P955" s="50"/>
      <c r="Q955" s="11"/>
    </row>
    <row r="956" spans="1:17" x14ac:dyDescent="0.3">
      <c r="A956" s="50" t="s">
        <v>183</v>
      </c>
      <c r="B956" s="50" t="s">
        <v>360</v>
      </c>
      <c r="C956" s="50">
        <v>5</v>
      </c>
      <c r="D956" s="50" t="s">
        <v>396</v>
      </c>
      <c r="E956" s="50">
        <v>1</v>
      </c>
      <c r="F956" s="50" t="s">
        <v>396</v>
      </c>
      <c r="G956" s="50">
        <v>5</v>
      </c>
      <c r="H956" s="50"/>
      <c r="I956" s="50"/>
      <c r="J956" s="50"/>
      <c r="K956" s="50" t="s">
        <v>109</v>
      </c>
      <c r="L956" s="50"/>
      <c r="M956" s="50"/>
      <c r="N956" s="50"/>
      <c r="O956" s="50"/>
      <c r="P956" s="50"/>
      <c r="Q956" s="11"/>
    </row>
    <row r="957" spans="1:17" x14ac:dyDescent="0.3">
      <c r="A957" s="50" t="s">
        <v>183</v>
      </c>
      <c r="B957" s="50" t="s">
        <v>360</v>
      </c>
      <c r="C957" s="50">
        <v>6</v>
      </c>
      <c r="D957" s="50" t="s">
        <v>397</v>
      </c>
      <c r="E957" s="50">
        <v>1</v>
      </c>
      <c r="F957" s="50" t="s">
        <v>397</v>
      </c>
      <c r="G957" s="50">
        <v>6</v>
      </c>
      <c r="H957" s="50"/>
      <c r="I957" s="50"/>
      <c r="J957" s="50"/>
      <c r="K957" s="50" t="s">
        <v>109</v>
      </c>
      <c r="L957" s="50"/>
      <c r="M957" s="50"/>
      <c r="N957" s="50"/>
      <c r="O957" s="50"/>
      <c r="P957" s="50"/>
      <c r="Q957" s="11"/>
    </row>
    <row r="958" spans="1:17" x14ac:dyDescent="0.3">
      <c r="A958" s="50" t="s">
        <v>183</v>
      </c>
      <c r="B958" s="50" t="s">
        <v>360</v>
      </c>
      <c r="C958" s="50">
        <v>7</v>
      </c>
      <c r="D958" s="50" t="s">
        <v>398</v>
      </c>
      <c r="E958" s="50">
        <v>1</v>
      </c>
      <c r="F958" s="50" t="s">
        <v>398</v>
      </c>
      <c r="G958" s="50">
        <v>7</v>
      </c>
      <c r="H958" s="50"/>
      <c r="I958" s="50"/>
      <c r="J958" s="50"/>
      <c r="K958" s="50" t="s">
        <v>109</v>
      </c>
      <c r="L958" s="50"/>
      <c r="M958" s="50"/>
      <c r="N958" s="50"/>
      <c r="O958" s="50"/>
      <c r="P958" s="50"/>
      <c r="Q958" s="11"/>
    </row>
    <row r="959" spans="1:17" x14ac:dyDescent="0.3">
      <c r="A959" s="50" t="s">
        <v>183</v>
      </c>
      <c r="B959" s="50" t="s">
        <v>360</v>
      </c>
      <c r="C959" s="50">
        <v>8</v>
      </c>
      <c r="D959" s="50" t="s">
        <v>399</v>
      </c>
      <c r="E959" s="50">
        <v>1</v>
      </c>
      <c r="F959" s="50" t="s">
        <v>399</v>
      </c>
      <c r="G959" s="50">
        <v>8</v>
      </c>
      <c r="H959" s="50"/>
      <c r="I959" s="50"/>
      <c r="J959" s="50"/>
      <c r="K959" s="50" t="s">
        <v>109</v>
      </c>
      <c r="L959" s="50"/>
      <c r="M959" s="50"/>
      <c r="N959" s="50"/>
      <c r="O959" s="50"/>
      <c r="P959" s="50"/>
      <c r="Q959" s="11"/>
    </row>
    <row r="960" spans="1:17" x14ac:dyDescent="0.3">
      <c r="A960" s="50" t="s">
        <v>183</v>
      </c>
      <c r="B960" s="50" t="s">
        <v>360</v>
      </c>
      <c r="C960" s="50">
        <v>9</v>
      </c>
      <c r="D960" s="50" t="s">
        <v>400</v>
      </c>
      <c r="E960" s="50">
        <v>1</v>
      </c>
      <c r="F960" s="50" t="s">
        <v>400</v>
      </c>
      <c r="G960" s="50">
        <v>9</v>
      </c>
      <c r="H960" s="50"/>
      <c r="I960" s="50"/>
      <c r="J960" s="50"/>
      <c r="K960" s="50" t="s">
        <v>109</v>
      </c>
      <c r="L960" s="50"/>
      <c r="M960" s="50"/>
      <c r="N960" s="50"/>
      <c r="O960" s="50"/>
      <c r="P960" s="50"/>
      <c r="Q960" s="11"/>
    </row>
    <row r="961" spans="1:17" x14ac:dyDescent="0.3">
      <c r="A961" s="50" t="s">
        <v>183</v>
      </c>
      <c r="B961" s="50" t="s">
        <v>360</v>
      </c>
      <c r="C961" s="50">
        <v>10</v>
      </c>
      <c r="D961" s="50" t="s">
        <v>394</v>
      </c>
      <c r="E961" s="50">
        <v>1</v>
      </c>
      <c r="F961" s="50" t="s">
        <v>394</v>
      </c>
      <c r="G961" s="50">
        <v>10</v>
      </c>
      <c r="H961" s="50"/>
      <c r="I961" s="50"/>
      <c r="J961" s="50"/>
      <c r="K961" s="50" t="s">
        <v>109</v>
      </c>
      <c r="L961" s="50"/>
      <c r="M961" s="50"/>
      <c r="N961" s="50"/>
      <c r="O961" s="50"/>
      <c r="P961" s="50"/>
      <c r="Q961" s="11"/>
    </row>
    <row r="962" spans="1:17" x14ac:dyDescent="0.3">
      <c r="A962" s="50" t="s">
        <v>184</v>
      </c>
      <c r="B962" s="50" t="s">
        <v>361</v>
      </c>
      <c r="C962" s="50">
        <v>1</v>
      </c>
      <c r="D962" s="50" t="s">
        <v>2</v>
      </c>
      <c r="E962" s="50">
        <v>1</v>
      </c>
      <c r="F962" s="50" t="s">
        <v>11</v>
      </c>
      <c r="G962" s="50">
        <v>1</v>
      </c>
      <c r="H962" s="50"/>
      <c r="I962" s="50"/>
      <c r="J962" s="50"/>
      <c r="K962" s="50" t="s">
        <v>109</v>
      </c>
      <c r="L962" s="50"/>
      <c r="M962" s="50"/>
      <c r="N962" s="50"/>
      <c r="O962" s="50"/>
      <c r="P962" s="50"/>
      <c r="Q962" s="11"/>
    </row>
    <row r="963" spans="1:17" x14ac:dyDescent="0.3">
      <c r="A963" s="50" t="s">
        <v>184</v>
      </c>
      <c r="B963" s="50" t="s">
        <v>361</v>
      </c>
      <c r="C963" s="50">
        <v>2</v>
      </c>
      <c r="D963" s="50" t="s">
        <v>3</v>
      </c>
      <c r="E963" s="50">
        <v>1</v>
      </c>
      <c r="F963" s="50" t="s">
        <v>305</v>
      </c>
      <c r="G963" s="50">
        <v>2</v>
      </c>
      <c r="H963" s="50"/>
      <c r="I963" s="50"/>
      <c r="J963" s="50"/>
      <c r="K963" s="50" t="s">
        <v>109</v>
      </c>
      <c r="L963" s="50"/>
      <c r="M963" s="50"/>
      <c r="N963" s="50"/>
      <c r="O963" s="50"/>
      <c r="P963" s="50"/>
      <c r="Q963" s="11"/>
    </row>
    <row r="964" spans="1:17" x14ac:dyDescent="0.3">
      <c r="A964" s="50" t="s">
        <v>184</v>
      </c>
      <c r="B964" s="50" t="s">
        <v>361</v>
      </c>
      <c r="C964" s="50">
        <v>3</v>
      </c>
      <c r="D964" s="50" t="s">
        <v>111</v>
      </c>
      <c r="E964" s="50">
        <v>1</v>
      </c>
      <c r="F964" s="50" t="s">
        <v>12</v>
      </c>
      <c r="G964" s="50">
        <v>3</v>
      </c>
      <c r="H964" s="50" t="s">
        <v>880</v>
      </c>
      <c r="I964" s="50" t="s">
        <v>522</v>
      </c>
      <c r="J964" s="50">
        <v>1</v>
      </c>
      <c r="K964" s="50" t="s">
        <v>109</v>
      </c>
      <c r="L964" s="50"/>
      <c r="M964" s="50" t="s">
        <v>12</v>
      </c>
      <c r="N964" s="50" t="s">
        <v>122</v>
      </c>
      <c r="O964" s="50" t="s">
        <v>663</v>
      </c>
      <c r="P964" s="50" t="s">
        <v>880</v>
      </c>
      <c r="Q964" s="11"/>
    </row>
    <row r="965" spans="1:17" x14ac:dyDescent="0.3">
      <c r="A965" s="50" t="s">
        <v>184</v>
      </c>
      <c r="B965" s="50" t="s">
        <v>361</v>
      </c>
      <c r="C965" s="50">
        <v>4</v>
      </c>
      <c r="D965" s="50" t="s">
        <v>309</v>
      </c>
      <c r="E965" s="50">
        <v>1</v>
      </c>
      <c r="F965" s="50" t="s">
        <v>309</v>
      </c>
      <c r="G965" s="50">
        <v>4</v>
      </c>
      <c r="H965" s="50"/>
      <c r="I965" s="50"/>
      <c r="J965" s="50"/>
      <c r="K965" s="50" t="s">
        <v>109</v>
      </c>
      <c r="L965" s="50"/>
      <c r="M965" s="50"/>
      <c r="N965" s="50"/>
      <c r="O965" s="50"/>
      <c r="P965" s="50"/>
      <c r="Q965" s="11"/>
    </row>
    <row r="966" spans="1:17" x14ac:dyDescent="0.3">
      <c r="A966" s="50" t="s">
        <v>184</v>
      </c>
      <c r="B966" s="50" t="s">
        <v>361</v>
      </c>
      <c r="C966" s="50">
        <v>5</v>
      </c>
      <c r="D966" s="50" t="s">
        <v>396</v>
      </c>
      <c r="E966" s="50">
        <v>1</v>
      </c>
      <c r="F966" s="50" t="s">
        <v>396</v>
      </c>
      <c r="G966" s="50">
        <v>5</v>
      </c>
      <c r="H966" s="50"/>
      <c r="I966" s="50"/>
      <c r="J966" s="50"/>
      <c r="K966" s="50" t="s">
        <v>109</v>
      </c>
      <c r="L966" s="50"/>
      <c r="M966" s="50"/>
      <c r="N966" s="50"/>
      <c r="O966" s="50"/>
      <c r="P966" s="50"/>
      <c r="Q966" s="11"/>
    </row>
    <row r="967" spans="1:17" x14ac:dyDescent="0.3">
      <c r="A967" s="50" t="s">
        <v>184</v>
      </c>
      <c r="B967" s="50" t="s">
        <v>361</v>
      </c>
      <c r="C967" s="50">
        <v>6</v>
      </c>
      <c r="D967" s="50" t="s">
        <v>397</v>
      </c>
      <c r="E967" s="50">
        <v>1</v>
      </c>
      <c r="F967" s="50" t="s">
        <v>397</v>
      </c>
      <c r="G967" s="50">
        <v>6</v>
      </c>
      <c r="H967" s="50"/>
      <c r="I967" s="50"/>
      <c r="J967" s="50"/>
      <c r="K967" s="50" t="s">
        <v>109</v>
      </c>
      <c r="L967" s="50"/>
      <c r="M967" s="50"/>
      <c r="N967" s="50"/>
      <c r="O967" s="50"/>
      <c r="P967" s="50"/>
      <c r="Q967" s="11"/>
    </row>
    <row r="968" spans="1:17" x14ac:dyDescent="0.3">
      <c r="A968" s="50" t="s">
        <v>184</v>
      </c>
      <c r="B968" s="50" t="s">
        <v>361</v>
      </c>
      <c r="C968" s="50">
        <v>7</v>
      </c>
      <c r="D968" s="50" t="s">
        <v>398</v>
      </c>
      <c r="E968" s="50">
        <v>1</v>
      </c>
      <c r="F968" s="50" t="s">
        <v>398</v>
      </c>
      <c r="G968" s="50">
        <v>7</v>
      </c>
      <c r="H968" s="50"/>
      <c r="I968" s="50"/>
      <c r="J968" s="50"/>
      <c r="K968" s="50" t="s">
        <v>109</v>
      </c>
      <c r="L968" s="50"/>
      <c r="M968" s="50"/>
      <c r="N968" s="50"/>
      <c r="O968" s="50"/>
      <c r="P968" s="50"/>
      <c r="Q968" s="11"/>
    </row>
    <row r="969" spans="1:17" x14ac:dyDescent="0.3">
      <c r="A969" s="50" t="s">
        <v>184</v>
      </c>
      <c r="B969" s="50" t="s">
        <v>361</v>
      </c>
      <c r="C969" s="50">
        <v>8</v>
      </c>
      <c r="D969" s="50" t="s">
        <v>399</v>
      </c>
      <c r="E969" s="50">
        <v>1</v>
      </c>
      <c r="F969" s="50" t="s">
        <v>399</v>
      </c>
      <c r="G969" s="50">
        <v>8</v>
      </c>
      <c r="H969" s="50"/>
      <c r="I969" s="50"/>
      <c r="J969" s="50"/>
      <c r="K969" s="50" t="s">
        <v>109</v>
      </c>
      <c r="L969" s="50"/>
      <c r="M969" s="50"/>
      <c r="N969" s="50"/>
      <c r="O969" s="50"/>
      <c r="P969" s="50"/>
      <c r="Q969" s="11"/>
    </row>
    <row r="970" spans="1:17" x14ac:dyDescent="0.3">
      <c r="A970" s="50" t="s">
        <v>184</v>
      </c>
      <c r="B970" s="50" t="s">
        <v>361</v>
      </c>
      <c r="C970" s="50">
        <v>9</v>
      </c>
      <c r="D970" s="50" t="s">
        <v>400</v>
      </c>
      <c r="E970" s="50">
        <v>1</v>
      </c>
      <c r="F970" s="50" t="s">
        <v>400</v>
      </c>
      <c r="G970" s="50">
        <v>9</v>
      </c>
      <c r="H970" s="50"/>
      <c r="I970" s="50"/>
      <c r="J970" s="50"/>
      <c r="K970" s="50" t="s">
        <v>109</v>
      </c>
      <c r="L970" s="50"/>
      <c r="M970" s="50"/>
      <c r="N970" s="50"/>
      <c r="O970" s="50"/>
      <c r="P970" s="50"/>
      <c r="Q970" s="11"/>
    </row>
    <row r="971" spans="1:17" x14ac:dyDescent="0.3">
      <c r="A971" s="50" t="s">
        <v>184</v>
      </c>
      <c r="B971" s="50" t="s">
        <v>361</v>
      </c>
      <c r="C971" s="50">
        <v>10</v>
      </c>
      <c r="D971" s="50" t="s">
        <v>394</v>
      </c>
      <c r="E971" s="50">
        <v>1</v>
      </c>
      <c r="F971" s="50" t="s">
        <v>394</v>
      </c>
      <c r="G971" s="50">
        <v>10</v>
      </c>
      <c r="H971" s="50"/>
      <c r="I971" s="50"/>
      <c r="J971" s="50"/>
      <c r="K971" s="50" t="s">
        <v>109</v>
      </c>
      <c r="L971" s="50"/>
      <c r="M971" s="50"/>
      <c r="N971" s="50"/>
      <c r="O971" s="50"/>
      <c r="P971" s="50"/>
      <c r="Q971" s="11"/>
    </row>
    <row r="972" spans="1:17" x14ac:dyDescent="0.3">
      <c r="A972" s="50" t="s">
        <v>185</v>
      </c>
      <c r="B972" s="50" t="s">
        <v>362</v>
      </c>
      <c r="C972" s="50">
        <v>1</v>
      </c>
      <c r="D972" s="50" t="s">
        <v>2</v>
      </c>
      <c r="E972" s="50">
        <v>1</v>
      </c>
      <c r="F972" s="50" t="s">
        <v>11</v>
      </c>
      <c r="G972" s="50">
        <v>1</v>
      </c>
      <c r="H972" s="50"/>
      <c r="I972" s="50"/>
      <c r="J972" s="50"/>
      <c r="K972" s="50" t="s">
        <v>109</v>
      </c>
      <c r="L972" s="50"/>
      <c r="M972" s="50"/>
      <c r="N972" s="50"/>
      <c r="O972" s="50"/>
      <c r="P972" s="50"/>
      <c r="Q972" s="11"/>
    </row>
    <row r="973" spans="1:17" x14ac:dyDescent="0.3">
      <c r="A973" s="50" t="s">
        <v>185</v>
      </c>
      <c r="B973" s="50" t="s">
        <v>362</v>
      </c>
      <c r="C973" s="50">
        <v>2</v>
      </c>
      <c r="D973" s="50" t="s">
        <v>3</v>
      </c>
      <c r="E973" s="50">
        <v>1</v>
      </c>
      <c r="F973" s="50" t="s">
        <v>305</v>
      </c>
      <c r="G973" s="50">
        <v>2</v>
      </c>
      <c r="H973" s="50"/>
      <c r="I973" s="50"/>
      <c r="J973" s="50"/>
      <c r="K973" s="50" t="s">
        <v>109</v>
      </c>
      <c r="L973" s="50"/>
      <c r="M973" s="50"/>
      <c r="N973" s="50"/>
      <c r="O973" s="50"/>
      <c r="P973" s="50"/>
      <c r="Q973" s="11"/>
    </row>
    <row r="974" spans="1:17" x14ac:dyDescent="0.3">
      <c r="A974" s="50" t="s">
        <v>185</v>
      </c>
      <c r="B974" s="50" t="s">
        <v>362</v>
      </c>
      <c r="C974" s="50">
        <v>3</v>
      </c>
      <c r="D974" s="50" t="s">
        <v>111</v>
      </c>
      <c r="E974" s="50">
        <v>1</v>
      </c>
      <c r="F974" s="50" t="s">
        <v>12</v>
      </c>
      <c r="G974" s="50">
        <v>3</v>
      </c>
      <c r="H974" s="50" t="s">
        <v>881</v>
      </c>
      <c r="I974" s="50" t="s">
        <v>523</v>
      </c>
      <c r="J974" s="50">
        <v>1</v>
      </c>
      <c r="K974" s="50" t="s">
        <v>109</v>
      </c>
      <c r="L974" s="50"/>
      <c r="M974" s="50" t="s">
        <v>12</v>
      </c>
      <c r="N974" s="50" t="s">
        <v>122</v>
      </c>
      <c r="O974" s="50" t="s">
        <v>664</v>
      </c>
      <c r="P974" s="50" t="s">
        <v>881</v>
      </c>
      <c r="Q974" s="11"/>
    </row>
    <row r="975" spans="1:17" x14ac:dyDescent="0.3">
      <c r="A975" s="50" t="s">
        <v>185</v>
      </c>
      <c r="B975" s="50" t="s">
        <v>362</v>
      </c>
      <c r="C975" s="50">
        <v>4</v>
      </c>
      <c r="D975" s="50" t="s">
        <v>309</v>
      </c>
      <c r="E975" s="50">
        <v>1</v>
      </c>
      <c r="F975" s="50" t="s">
        <v>309</v>
      </c>
      <c r="G975" s="50">
        <v>4</v>
      </c>
      <c r="H975" s="50"/>
      <c r="I975" s="50"/>
      <c r="J975" s="50"/>
      <c r="K975" s="50" t="s">
        <v>109</v>
      </c>
      <c r="L975" s="50"/>
      <c r="M975" s="50"/>
      <c r="N975" s="50"/>
      <c r="O975" s="50"/>
      <c r="P975" s="50"/>
      <c r="Q975" s="11"/>
    </row>
    <row r="976" spans="1:17" x14ac:dyDescent="0.3">
      <c r="A976" s="50" t="s">
        <v>185</v>
      </c>
      <c r="B976" s="50" t="s">
        <v>362</v>
      </c>
      <c r="C976" s="50">
        <v>5</v>
      </c>
      <c r="D976" s="50" t="s">
        <v>396</v>
      </c>
      <c r="E976" s="50">
        <v>1</v>
      </c>
      <c r="F976" s="50" t="s">
        <v>396</v>
      </c>
      <c r="G976" s="50">
        <v>5</v>
      </c>
      <c r="H976" s="50"/>
      <c r="I976" s="50"/>
      <c r="J976" s="50"/>
      <c r="K976" s="50" t="s">
        <v>109</v>
      </c>
      <c r="L976" s="50"/>
      <c r="M976" s="50"/>
      <c r="N976" s="50"/>
      <c r="O976" s="50"/>
      <c r="P976" s="50"/>
      <c r="Q976" s="11"/>
    </row>
    <row r="977" spans="1:17" x14ac:dyDescent="0.3">
      <c r="A977" s="50" t="s">
        <v>185</v>
      </c>
      <c r="B977" s="50" t="s">
        <v>362</v>
      </c>
      <c r="C977" s="50">
        <v>6</v>
      </c>
      <c r="D977" s="50" t="s">
        <v>397</v>
      </c>
      <c r="E977" s="50">
        <v>1</v>
      </c>
      <c r="F977" s="50" t="s">
        <v>397</v>
      </c>
      <c r="G977" s="50">
        <v>6</v>
      </c>
      <c r="H977" s="50"/>
      <c r="I977" s="50"/>
      <c r="J977" s="50"/>
      <c r="K977" s="50" t="s">
        <v>109</v>
      </c>
      <c r="L977" s="50"/>
      <c r="M977" s="50"/>
      <c r="N977" s="50"/>
      <c r="O977" s="50"/>
      <c r="P977" s="50"/>
      <c r="Q977" s="11"/>
    </row>
    <row r="978" spans="1:17" x14ac:dyDescent="0.3">
      <c r="A978" s="50" t="s">
        <v>185</v>
      </c>
      <c r="B978" s="50" t="s">
        <v>362</v>
      </c>
      <c r="C978" s="50">
        <v>7</v>
      </c>
      <c r="D978" s="50" t="s">
        <v>398</v>
      </c>
      <c r="E978" s="50">
        <v>1</v>
      </c>
      <c r="F978" s="50" t="s">
        <v>398</v>
      </c>
      <c r="G978" s="50">
        <v>7</v>
      </c>
      <c r="H978" s="50"/>
      <c r="I978" s="50"/>
      <c r="J978" s="50"/>
      <c r="K978" s="50" t="s">
        <v>109</v>
      </c>
      <c r="L978" s="50"/>
      <c r="M978" s="50"/>
      <c r="N978" s="50"/>
      <c r="O978" s="50"/>
      <c r="P978" s="50"/>
      <c r="Q978" s="11"/>
    </row>
    <row r="979" spans="1:17" x14ac:dyDescent="0.3">
      <c r="A979" s="50" t="s">
        <v>185</v>
      </c>
      <c r="B979" s="50" t="s">
        <v>362</v>
      </c>
      <c r="C979" s="50">
        <v>8</v>
      </c>
      <c r="D979" s="50" t="s">
        <v>399</v>
      </c>
      <c r="E979" s="50">
        <v>1</v>
      </c>
      <c r="F979" s="50" t="s">
        <v>399</v>
      </c>
      <c r="G979" s="50">
        <v>8</v>
      </c>
      <c r="H979" s="50"/>
      <c r="I979" s="50"/>
      <c r="J979" s="50"/>
      <c r="K979" s="50" t="s">
        <v>109</v>
      </c>
      <c r="L979" s="50"/>
      <c r="M979" s="50"/>
      <c r="N979" s="50"/>
      <c r="O979" s="50"/>
      <c r="P979" s="50"/>
      <c r="Q979" s="11"/>
    </row>
    <row r="980" spans="1:17" x14ac:dyDescent="0.3">
      <c r="A980" s="50" t="s">
        <v>185</v>
      </c>
      <c r="B980" s="50" t="s">
        <v>362</v>
      </c>
      <c r="C980" s="50">
        <v>9</v>
      </c>
      <c r="D980" s="50" t="s">
        <v>400</v>
      </c>
      <c r="E980" s="50">
        <v>1</v>
      </c>
      <c r="F980" s="50" t="s">
        <v>400</v>
      </c>
      <c r="G980" s="50">
        <v>9</v>
      </c>
      <c r="H980" s="50"/>
      <c r="I980" s="50"/>
      <c r="J980" s="50"/>
      <c r="K980" s="50" t="s">
        <v>109</v>
      </c>
      <c r="L980" s="50"/>
      <c r="M980" s="50"/>
      <c r="N980" s="50"/>
      <c r="O980" s="50"/>
      <c r="P980" s="50"/>
      <c r="Q980" s="11"/>
    </row>
    <row r="981" spans="1:17" x14ac:dyDescent="0.3">
      <c r="A981" s="50" t="s">
        <v>185</v>
      </c>
      <c r="B981" s="50" t="s">
        <v>362</v>
      </c>
      <c r="C981" s="50">
        <v>10</v>
      </c>
      <c r="D981" s="50" t="s">
        <v>394</v>
      </c>
      <c r="E981" s="50">
        <v>1</v>
      </c>
      <c r="F981" s="50" t="s">
        <v>394</v>
      </c>
      <c r="G981" s="50">
        <v>10</v>
      </c>
      <c r="H981" s="50"/>
      <c r="I981" s="50"/>
      <c r="J981" s="50"/>
      <c r="K981" s="50" t="s">
        <v>109</v>
      </c>
      <c r="L981" s="50"/>
      <c r="M981" s="50"/>
      <c r="N981" s="50"/>
      <c r="O981" s="50"/>
      <c r="P981" s="50"/>
      <c r="Q981" s="11"/>
    </row>
    <row r="982" spans="1:17" x14ac:dyDescent="0.3">
      <c r="A982" s="50" t="s">
        <v>186</v>
      </c>
      <c r="B982" s="50" t="s">
        <v>363</v>
      </c>
      <c r="C982" s="50">
        <v>1</v>
      </c>
      <c r="D982" s="50" t="s">
        <v>2</v>
      </c>
      <c r="E982" s="50">
        <v>1</v>
      </c>
      <c r="F982" s="50" t="s">
        <v>11</v>
      </c>
      <c r="G982" s="50">
        <v>1</v>
      </c>
      <c r="H982" s="50"/>
      <c r="I982" s="50"/>
      <c r="J982" s="50"/>
      <c r="K982" s="50" t="s">
        <v>109</v>
      </c>
      <c r="L982" s="50"/>
      <c r="M982" s="50"/>
      <c r="N982" s="50"/>
      <c r="O982" s="50"/>
      <c r="P982" s="50"/>
      <c r="Q982" s="11"/>
    </row>
    <row r="983" spans="1:17" x14ac:dyDescent="0.3">
      <c r="A983" s="50" t="s">
        <v>186</v>
      </c>
      <c r="B983" s="50" t="s">
        <v>363</v>
      </c>
      <c r="C983" s="50">
        <v>2</v>
      </c>
      <c r="D983" s="50" t="s">
        <v>3</v>
      </c>
      <c r="E983" s="50">
        <v>1</v>
      </c>
      <c r="F983" s="50" t="s">
        <v>305</v>
      </c>
      <c r="G983" s="50">
        <v>2</v>
      </c>
      <c r="H983" s="50"/>
      <c r="I983" s="50"/>
      <c r="J983" s="50"/>
      <c r="K983" s="50" t="s">
        <v>109</v>
      </c>
      <c r="L983" s="50"/>
      <c r="M983" s="50"/>
      <c r="N983" s="50"/>
      <c r="O983" s="50"/>
      <c r="P983" s="50"/>
      <c r="Q983" s="11"/>
    </row>
    <row r="984" spans="1:17" x14ac:dyDescent="0.3">
      <c r="A984" s="50" t="s">
        <v>186</v>
      </c>
      <c r="B984" s="50" t="s">
        <v>363</v>
      </c>
      <c r="C984" s="50">
        <v>3</v>
      </c>
      <c r="D984" s="50" t="s">
        <v>111</v>
      </c>
      <c r="E984" s="50">
        <v>1</v>
      </c>
      <c r="F984" s="50" t="s">
        <v>12</v>
      </c>
      <c r="G984" s="50">
        <v>3</v>
      </c>
      <c r="H984" s="50" t="s">
        <v>882</v>
      </c>
      <c r="I984" s="50" t="s">
        <v>524</v>
      </c>
      <c r="J984" s="50">
        <v>1</v>
      </c>
      <c r="K984" s="50" t="s">
        <v>109</v>
      </c>
      <c r="L984" s="50"/>
      <c r="M984" s="50" t="s">
        <v>12</v>
      </c>
      <c r="N984" s="50" t="s">
        <v>122</v>
      </c>
      <c r="O984" s="50" t="s">
        <v>665</v>
      </c>
      <c r="P984" s="50" t="s">
        <v>882</v>
      </c>
      <c r="Q984" s="11"/>
    </row>
    <row r="985" spans="1:17" x14ac:dyDescent="0.3">
      <c r="A985" s="50" t="s">
        <v>186</v>
      </c>
      <c r="B985" s="50" t="s">
        <v>363</v>
      </c>
      <c r="C985" s="50">
        <v>4</v>
      </c>
      <c r="D985" s="50" t="s">
        <v>309</v>
      </c>
      <c r="E985" s="50">
        <v>1</v>
      </c>
      <c r="F985" s="50" t="s">
        <v>309</v>
      </c>
      <c r="G985" s="50">
        <v>4</v>
      </c>
      <c r="H985" s="50"/>
      <c r="I985" s="50"/>
      <c r="J985" s="50"/>
      <c r="K985" s="50" t="s">
        <v>109</v>
      </c>
      <c r="L985" s="50"/>
      <c r="M985" s="50"/>
      <c r="N985" s="50"/>
      <c r="O985" s="50"/>
      <c r="P985" s="50"/>
      <c r="Q985" s="11"/>
    </row>
    <row r="986" spans="1:17" x14ac:dyDescent="0.3">
      <c r="A986" s="50" t="s">
        <v>186</v>
      </c>
      <c r="B986" s="50" t="s">
        <v>363</v>
      </c>
      <c r="C986" s="50">
        <v>5</v>
      </c>
      <c r="D986" s="50" t="s">
        <v>396</v>
      </c>
      <c r="E986" s="50">
        <v>1</v>
      </c>
      <c r="F986" s="50" t="s">
        <v>396</v>
      </c>
      <c r="G986" s="50">
        <v>5</v>
      </c>
      <c r="H986" s="50"/>
      <c r="I986" s="50"/>
      <c r="J986" s="50"/>
      <c r="K986" s="50" t="s">
        <v>109</v>
      </c>
      <c r="L986" s="50"/>
      <c r="M986" s="50"/>
      <c r="N986" s="50"/>
      <c r="O986" s="50"/>
      <c r="P986" s="50"/>
      <c r="Q986" s="11"/>
    </row>
    <row r="987" spans="1:17" x14ac:dyDescent="0.3">
      <c r="A987" s="50" t="s">
        <v>186</v>
      </c>
      <c r="B987" s="50" t="s">
        <v>363</v>
      </c>
      <c r="C987" s="50">
        <v>6</v>
      </c>
      <c r="D987" s="50" t="s">
        <v>397</v>
      </c>
      <c r="E987" s="50">
        <v>1</v>
      </c>
      <c r="F987" s="50" t="s">
        <v>397</v>
      </c>
      <c r="G987" s="50">
        <v>6</v>
      </c>
      <c r="H987" s="50"/>
      <c r="I987" s="50"/>
      <c r="J987" s="50"/>
      <c r="K987" s="50" t="s">
        <v>109</v>
      </c>
      <c r="L987" s="50"/>
      <c r="M987" s="50"/>
      <c r="N987" s="50"/>
      <c r="O987" s="50"/>
      <c r="P987" s="50"/>
      <c r="Q987" s="11"/>
    </row>
    <row r="988" spans="1:17" x14ac:dyDescent="0.3">
      <c r="A988" s="50" t="s">
        <v>186</v>
      </c>
      <c r="B988" s="50" t="s">
        <v>363</v>
      </c>
      <c r="C988" s="50">
        <v>7</v>
      </c>
      <c r="D988" s="50" t="s">
        <v>398</v>
      </c>
      <c r="E988" s="50">
        <v>1</v>
      </c>
      <c r="F988" s="50" t="s">
        <v>398</v>
      </c>
      <c r="G988" s="50">
        <v>7</v>
      </c>
      <c r="H988" s="50"/>
      <c r="I988" s="50"/>
      <c r="J988" s="50"/>
      <c r="K988" s="50" t="s">
        <v>109</v>
      </c>
      <c r="L988" s="50"/>
      <c r="M988" s="50"/>
      <c r="N988" s="50"/>
      <c r="O988" s="50"/>
      <c r="P988" s="50"/>
      <c r="Q988" s="11"/>
    </row>
    <row r="989" spans="1:17" x14ac:dyDescent="0.3">
      <c r="A989" s="50" t="s">
        <v>186</v>
      </c>
      <c r="B989" s="50" t="s">
        <v>363</v>
      </c>
      <c r="C989" s="50">
        <v>8</v>
      </c>
      <c r="D989" s="50" t="s">
        <v>399</v>
      </c>
      <c r="E989" s="50">
        <v>1</v>
      </c>
      <c r="F989" s="50" t="s">
        <v>399</v>
      </c>
      <c r="G989" s="50">
        <v>8</v>
      </c>
      <c r="H989" s="50"/>
      <c r="I989" s="50"/>
      <c r="J989" s="50"/>
      <c r="K989" s="50" t="s">
        <v>109</v>
      </c>
      <c r="L989" s="50"/>
      <c r="M989" s="50"/>
      <c r="N989" s="50"/>
      <c r="O989" s="50"/>
      <c r="P989" s="50"/>
      <c r="Q989" s="11"/>
    </row>
    <row r="990" spans="1:17" x14ac:dyDescent="0.3">
      <c r="A990" s="50" t="s">
        <v>186</v>
      </c>
      <c r="B990" s="50" t="s">
        <v>363</v>
      </c>
      <c r="C990" s="50">
        <v>9</v>
      </c>
      <c r="D990" s="50" t="s">
        <v>400</v>
      </c>
      <c r="E990" s="50">
        <v>1</v>
      </c>
      <c r="F990" s="50" t="s">
        <v>400</v>
      </c>
      <c r="G990" s="50">
        <v>9</v>
      </c>
      <c r="H990" s="50"/>
      <c r="I990" s="50"/>
      <c r="J990" s="50"/>
      <c r="K990" s="50" t="s">
        <v>109</v>
      </c>
      <c r="L990" s="50"/>
      <c r="M990" s="50"/>
      <c r="N990" s="50"/>
      <c r="O990" s="50"/>
      <c r="P990" s="50"/>
      <c r="Q990" s="11"/>
    </row>
    <row r="991" spans="1:17" x14ac:dyDescent="0.3">
      <c r="A991" s="50" t="s">
        <v>186</v>
      </c>
      <c r="B991" s="50" t="s">
        <v>363</v>
      </c>
      <c r="C991" s="50">
        <v>10</v>
      </c>
      <c r="D991" s="50" t="s">
        <v>394</v>
      </c>
      <c r="E991" s="50">
        <v>1</v>
      </c>
      <c r="F991" s="50" t="s">
        <v>394</v>
      </c>
      <c r="G991" s="50">
        <v>10</v>
      </c>
      <c r="H991" s="50"/>
      <c r="I991" s="50"/>
      <c r="J991" s="50"/>
      <c r="K991" s="50" t="s">
        <v>109</v>
      </c>
      <c r="L991" s="50"/>
      <c r="M991" s="50"/>
      <c r="N991" s="50"/>
      <c r="O991" s="50"/>
      <c r="P991" s="50"/>
      <c r="Q991" s="11"/>
    </row>
    <row r="992" spans="1:17" x14ac:dyDescent="0.3">
      <c r="A992" s="50" t="s">
        <v>187</v>
      </c>
      <c r="B992" s="50" t="s">
        <v>364</v>
      </c>
      <c r="C992" s="50">
        <v>1</v>
      </c>
      <c r="D992" s="50" t="s">
        <v>2</v>
      </c>
      <c r="E992" s="50">
        <v>1</v>
      </c>
      <c r="F992" s="50" t="s">
        <v>11</v>
      </c>
      <c r="G992" s="50">
        <v>1</v>
      </c>
      <c r="H992" s="50"/>
      <c r="I992" s="50"/>
      <c r="J992" s="50"/>
      <c r="K992" s="50" t="s">
        <v>109</v>
      </c>
      <c r="L992" s="50"/>
      <c r="M992" s="50"/>
      <c r="N992" s="50"/>
      <c r="O992" s="50"/>
      <c r="P992" s="50"/>
      <c r="Q992" s="11"/>
    </row>
    <row r="993" spans="1:17" x14ac:dyDescent="0.3">
      <c r="A993" s="50" t="s">
        <v>187</v>
      </c>
      <c r="B993" s="50" t="s">
        <v>364</v>
      </c>
      <c r="C993" s="50">
        <v>2</v>
      </c>
      <c r="D993" s="50" t="s">
        <v>3</v>
      </c>
      <c r="E993" s="50">
        <v>1</v>
      </c>
      <c r="F993" s="50" t="s">
        <v>305</v>
      </c>
      <c r="G993" s="50">
        <v>2</v>
      </c>
      <c r="H993" s="50"/>
      <c r="I993" s="50"/>
      <c r="J993" s="50"/>
      <c r="K993" s="50" t="s">
        <v>109</v>
      </c>
      <c r="L993" s="50"/>
      <c r="M993" s="50"/>
      <c r="N993" s="50"/>
      <c r="O993" s="50"/>
      <c r="P993" s="50"/>
      <c r="Q993" s="11"/>
    </row>
    <row r="994" spans="1:17" x14ac:dyDescent="0.3">
      <c r="A994" s="50" t="s">
        <v>187</v>
      </c>
      <c r="B994" s="50" t="s">
        <v>364</v>
      </c>
      <c r="C994" s="50">
        <v>3</v>
      </c>
      <c r="D994" s="50" t="s">
        <v>111</v>
      </c>
      <c r="E994" s="50">
        <v>1</v>
      </c>
      <c r="F994" s="50" t="s">
        <v>12</v>
      </c>
      <c r="G994" s="50">
        <v>3</v>
      </c>
      <c r="H994" s="50" t="s">
        <v>883</v>
      </c>
      <c r="I994" s="50" t="s">
        <v>525</v>
      </c>
      <c r="J994" s="50">
        <v>1</v>
      </c>
      <c r="K994" s="50" t="s">
        <v>109</v>
      </c>
      <c r="L994" s="50"/>
      <c r="M994" s="50" t="s">
        <v>12</v>
      </c>
      <c r="N994" s="50" t="s">
        <v>122</v>
      </c>
      <c r="O994" s="50" t="s">
        <v>100</v>
      </c>
      <c r="P994" s="50" t="s">
        <v>883</v>
      </c>
      <c r="Q994" s="11"/>
    </row>
    <row r="995" spans="1:17" x14ac:dyDescent="0.3">
      <c r="A995" s="50" t="s">
        <v>187</v>
      </c>
      <c r="B995" s="50" t="s">
        <v>364</v>
      </c>
      <c r="C995" s="50">
        <v>4</v>
      </c>
      <c r="D995" s="50" t="s">
        <v>309</v>
      </c>
      <c r="E995" s="50">
        <v>1</v>
      </c>
      <c r="F995" s="50" t="s">
        <v>309</v>
      </c>
      <c r="G995" s="50">
        <v>4</v>
      </c>
      <c r="H995" s="50"/>
      <c r="I995" s="50"/>
      <c r="J995" s="50"/>
      <c r="K995" s="50" t="s">
        <v>109</v>
      </c>
      <c r="L995" s="50"/>
      <c r="M995" s="50"/>
      <c r="N995" s="50"/>
      <c r="O995" s="50"/>
      <c r="P995" s="50"/>
      <c r="Q995" s="11"/>
    </row>
    <row r="996" spans="1:17" x14ac:dyDescent="0.3">
      <c r="A996" s="50" t="s">
        <v>187</v>
      </c>
      <c r="B996" s="50" t="s">
        <v>364</v>
      </c>
      <c r="C996" s="50">
        <v>5</v>
      </c>
      <c r="D996" s="50" t="s">
        <v>396</v>
      </c>
      <c r="E996" s="50">
        <v>1</v>
      </c>
      <c r="F996" s="50" t="s">
        <v>396</v>
      </c>
      <c r="G996" s="50">
        <v>5</v>
      </c>
      <c r="H996" s="50"/>
      <c r="I996" s="50"/>
      <c r="J996" s="50"/>
      <c r="K996" s="50" t="s">
        <v>109</v>
      </c>
      <c r="L996" s="50"/>
      <c r="M996" s="50"/>
      <c r="N996" s="50"/>
      <c r="O996" s="50"/>
      <c r="P996" s="50"/>
      <c r="Q996" s="11"/>
    </row>
    <row r="997" spans="1:17" x14ac:dyDescent="0.3">
      <c r="A997" s="50" t="s">
        <v>187</v>
      </c>
      <c r="B997" s="50" t="s">
        <v>364</v>
      </c>
      <c r="C997" s="50">
        <v>6</v>
      </c>
      <c r="D997" s="50" t="s">
        <v>397</v>
      </c>
      <c r="E997" s="50">
        <v>1</v>
      </c>
      <c r="F997" s="50" t="s">
        <v>397</v>
      </c>
      <c r="G997" s="50">
        <v>6</v>
      </c>
      <c r="H997" s="50"/>
      <c r="I997" s="50"/>
      <c r="J997" s="50"/>
      <c r="K997" s="50" t="s">
        <v>109</v>
      </c>
      <c r="L997" s="50"/>
      <c r="M997" s="50"/>
      <c r="N997" s="50"/>
      <c r="O997" s="50"/>
      <c r="P997" s="50"/>
      <c r="Q997" s="11"/>
    </row>
    <row r="998" spans="1:17" x14ac:dyDescent="0.3">
      <c r="A998" s="50" t="s">
        <v>187</v>
      </c>
      <c r="B998" s="50" t="s">
        <v>364</v>
      </c>
      <c r="C998" s="50">
        <v>7</v>
      </c>
      <c r="D998" s="50" t="s">
        <v>398</v>
      </c>
      <c r="E998" s="50">
        <v>1</v>
      </c>
      <c r="F998" s="50" t="s">
        <v>398</v>
      </c>
      <c r="G998" s="50">
        <v>7</v>
      </c>
      <c r="H998" s="50"/>
      <c r="I998" s="50"/>
      <c r="J998" s="50"/>
      <c r="K998" s="50" t="s">
        <v>109</v>
      </c>
      <c r="L998" s="50"/>
      <c r="M998" s="50"/>
      <c r="N998" s="50"/>
      <c r="O998" s="50"/>
      <c r="P998" s="50"/>
      <c r="Q998" s="11"/>
    </row>
    <row r="999" spans="1:17" x14ac:dyDescent="0.3">
      <c r="A999" s="50" t="s">
        <v>187</v>
      </c>
      <c r="B999" s="50" t="s">
        <v>364</v>
      </c>
      <c r="C999" s="50">
        <v>8</v>
      </c>
      <c r="D999" s="50" t="s">
        <v>399</v>
      </c>
      <c r="E999" s="50">
        <v>1</v>
      </c>
      <c r="F999" s="50" t="s">
        <v>399</v>
      </c>
      <c r="G999" s="50">
        <v>8</v>
      </c>
      <c r="H999" s="50"/>
      <c r="I999" s="50"/>
      <c r="J999" s="50"/>
      <c r="K999" s="50" t="s">
        <v>109</v>
      </c>
      <c r="L999" s="50"/>
      <c r="M999" s="50"/>
      <c r="N999" s="50"/>
      <c r="O999" s="50"/>
      <c r="P999" s="50"/>
      <c r="Q999" s="11"/>
    </row>
    <row r="1000" spans="1:17" x14ac:dyDescent="0.3">
      <c r="A1000" s="50" t="s">
        <v>187</v>
      </c>
      <c r="B1000" s="50" t="s">
        <v>364</v>
      </c>
      <c r="C1000" s="50">
        <v>9</v>
      </c>
      <c r="D1000" s="50" t="s">
        <v>400</v>
      </c>
      <c r="E1000" s="50">
        <v>1</v>
      </c>
      <c r="F1000" s="50" t="s">
        <v>400</v>
      </c>
      <c r="G1000" s="50">
        <v>9</v>
      </c>
      <c r="H1000" s="50"/>
      <c r="I1000" s="50"/>
      <c r="J1000" s="50"/>
      <c r="K1000" s="50" t="s">
        <v>109</v>
      </c>
      <c r="L1000" s="50"/>
      <c r="M1000" s="50"/>
      <c r="N1000" s="50"/>
      <c r="O1000" s="50"/>
      <c r="P1000" s="50"/>
      <c r="Q1000" s="11"/>
    </row>
    <row r="1001" spans="1:17" x14ac:dyDescent="0.3">
      <c r="A1001" s="50" t="s">
        <v>187</v>
      </c>
      <c r="B1001" s="50" t="s">
        <v>364</v>
      </c>
      <c r="C1001" s="50">
        <v>10</v>
      </c>
      <c r="D1001" s="50" t="s">
        <v>394</v>
      </c>
      <c r="E1001" s="50">
        <v>1</v>
      </c>
      <c r="F1001" s="50" t="s">
        <v>394</v>
      </c>
      <c r="G1001" s="50">
        <v>10</v>
      </c>
      <c r="H1001" s="50"/>
      <c r="I1001" s="50"/>
      <c r="J1001" s="50"/>
      <c r="K1001" s="50" t="s">
        <v>109</v>
      </c>
      <c r="L1001" s="50"/>
      <c r="M1001" s="50"/>
      <c r="N1001" s="50"/>
      <c r="O1001" s="50"/>
      <c r="P1001" s="50"/>
      <c r="Q1001" s="11"/>
    </row>
    <row r="1002" spans="1:17" x14ac:dyDescent="0.3">
      <c r="A1002" s="50" t="s">
        <v>188</v>
      </c>
      <c r="B1002" s="50" t="s">
        <v>344</v>
      </c>
      <c r="C1002" s="50">
        <v>1</v>
      </c>
      <c r="D1002" s="50" t="s">
        <v>2</v>
      </c>
      <c r="E1002" s="50">
        <v>1</v>
      </c>
      <c r="F1002" s="50" t="s">
        <v>11</v>
      </c>
      <c r="G1002" s="50">
        <v>1</v>
      </c>
      <c r="H1002" s="50"/>
      <c r="I1002" s="50"/>
      <c r="J1002" s="50"/>
      <c r="K1002" s="50" t="s">
        <v>109</v>
      </c>
      <c r="L1002" s="50"/>
      <c r="M1002" s="50"/>
      <c r="N1002" s="50"/>
      <c r="O1002" s="50"/>
      <c r="P1002" s="50"/>
      <c r="Q1002" s="11"/>
    </row>
    <row r="1003" spans="1:17" x14ac:dyDescent="0.3">
      <c r="A1003" s="50" t="s">
        <v>188</v>
      </c>
      <c r="B1003" s="50" t="s">
        <v>344</v>
      </c>
      <c r="C1003" s="50">
        <v>2</v>
      </c>
      <c r="D1003" s="50" t="s">
        <v>3</v>
      </c>
      <c r="E1003" s="50">
        <v>1</v>
      </c>
      <c r="F1003" s="50" t="s">
        <v>305</v>
      </c>
      <c r="G1003" s="50">
        <v>2</v>
      </c>
      <c r="H1003" s="50"/>
      <c r="I1003" s="50"/>
      <c r="J1003" s="50"/>
      <c r="K1003" s="50" t="s">
        <v>109</v>
      </c>
      <c r="L1003" s="50"/>
      <c r="M1003" s="50"/>
      <c r="N1003" s="50"/>
      <c r="O1003" s="50"/>
      <c r="P1003" s="50"/>
      <c r="Q1003" s="11"/>
    </row>
    <row r="1004" spans="1:17" x14ac:dyDescent="0.3">
      <c r="A1004" s="50" t="s">
        <v>188</v>
      </c>
      <c r="B1004" s="50" t="s">
        <v>344</v>
      </c>
      <c r="C1004" s="50">
        <v>3</v>
      </c>
      <c r="D1004" s="50" t="s">
        <v>111</v>
      </c>
      <c r="E1004" s="50">
        <v>1</v>
      </c>
      <c r="F1004" s="50" t="s">
        <v>12</v>
      </c>
      <c r="G1004" s="50">
        <v>3</v>
      </c>
      <c r="H1004" s="50" t="s">
        <v>891</v>
      </c>
      <c r="I1004" s="50" t="s">
        <v>526</v>
      </c>
      <c r="J1004" s="50">
        <v>1</v>
      </c>
      <c r="K1004" s="50" t="s">
        <v>109</v>
      </c>
      <c r="L1004" s="50"/>
      <c r="M1004" s="50" t="s">
        <v>12</v>
      </c>
      <c r="N1004" s="50" t="s">
        <v>122</v>
      </c>
      <c r="O1004" s="50" t="s">
        <v>665</v>
      </c>
      <c r="P1004" s="50" t="s">
        <v>891</v>
      </c>
      <c r="Q1004" s="11"/>
    </row>
    <row r="1005" spans="1:17" x14ac:dyDescent="0.3">
      <c r="A1005" s="50" t="s">
        <v>188</v>
      </c>
      <c r="B1005" s="50" t="s">
        <v>344</v>
      </c>
      <c r="C1005" s="50">
        <v>4</v>
      </c>
      <c r="D1005" s="50" t="s">
        <v>309</v>
      </c>
      <c r="E1005" s="50">
        <v>1</v>
      </c>
      <c r="F1005" s="50" t="s">
        <v>309</v>
      </c>
      <c r="G1005" s="50">
        <v>4</v>
      </c>
      <c r="H1005" s="50"/>
      <c r="I1005" s="50"/>
      <c r="J1005" s="50"/>
      <c r="K1005" s="50" t="s">
        <v>109</v>
      </c>
      <c r="L1005" s="50"/>
      <c r="M1005" s="50"/>
      <c r="N1005" s="50"/>
      <c r="O1005" s="50"/>
      <c r="P1005" s="50"/>
      <c r="Q1005" s="11"/>
    </row>
    <row r="1006" spans="1:17" x14ac:dyDescent="0.3">
      <c r="A1006" s="50" t="s">
        <v>188</v>
      </c>
      <c r="B1006" s="50" t="s">
        <v>344</v>
      </c>
      <c r="C1006" s="50">
        <v>5</v>
      </c>
      <c r="D1006" s="50" t="s">
        <v>401</v>
      </c>
      <c r="E1006" s="50">
        <v>1</v>
      </c>
      <c r="F1006" s="50" t="s">
        <v>401</v>
      </c>
      <c r="G1006" s="50">
        <v>5</v>
      </c>
      <c r="H1006" s="50"/>
      <c r="I1006" s="50"/>
      <c r="J1006" s="50"/>
      <c r="K1006" s="50" t="s">
        <v>109</v>
      </c>
      <c r="L1006" s="50"/>
      <c r="M1006" s="50"/>
      <c r="N1006" s="50"/>
      <c r="O1006" s="50"/>
      <c r="P1006" s="50"/>
      <c r="Q1006" s="11"/>
    </row>
    <row r="1007" spans="1:17" x14ac:dyDescent="0.3">
      <c r="A1007" s="50" t="s">
        <v>189</v>
      </c>
      <c r="B1007" s="50" t="s">
        <v>365</v>
      </c>
      <c r="C1007" s="50">
        <v>1</v>
      </c>
      <c r="D1007" s="50" t="s">
        <v>2</v>
      </c>
      <c r="E1007" s="50">
        <v>1</v>
      </c>
      <c r="F1007" s="50" t="s">
        <v>11</v>
      </c>
      <c r="G1007" s="50">
        <v>1</v>
      </c>
      <c r="H1007" s="50"/>
      <c r="I1007" s="50"/>
      <c r="J1007" s="50"/>
      <c r="K1007" s="50" t="s">
        <v>109</v>
      </c>
      <c r="L1007" s="50"/>
      <c r="M1007" s="50"/>
      <c r="N1007" s="50"/>
      <c r="O1007" s="50"/>
      <c r="P1007" s="50"/>
      <c r="Q1007" s="11"/>
    </row>
    <row r="1008" spans="1:17" x14ac:dyDescent="0.3">
      <c r="A1008" s="50" t="s">
        <v>189</v>
      </c>
      <c r="B1008" s="50" t="s">
        <v>365</v>
      </c>
      <c r="C1008" s="50">
        <v>2</v>
      </c>
      <c r="D1008" s="50" t="s">
        <v>3</v>
      </c>
      <c r="E1008" s="50">
        <v>1</v>
      </c>
      <c r="F1008" s="50" t="s">
        <v>305</v>
      </c>
      <c r="G1008" s="50">
        <v>2</v>
      </c>
      <c r="H1008" s="50"/>
      <c r="I1008" s="50"/>
      <c r="J1008" s="50"/>
      <c r="K1008" s="50" t="s">
        <v>109</v>
      </c>
      <c r="L1008" s="50"/>
      <c r="M1008" s="50"/>
      <c r="N1008" s="50"/>
      <c r="O1008" s="50"/>
      <c r="P1008" s="50"/>
      <c r="Q1008" s="11"/>
    </row>
    <row r="1009" spans="1:17" x14ac:dyDescent="0.3">
      <c r="A1009" s="50" t="s">
        <v>189</v>
      </c>
      <c r="B1009" s="50" t="s">
        <v>365</v>
      </c>
      <c r="C1009" s="50">
        <v>3</v>
      </c>
      <c r="D1009" s="50" t="s">
        <v>111</v>
      </c>
      <c r="E1009" s="50">
        <v>1</v>
      </c>
      <c r="F1009" s="50" t="s">
        <v>12</v>
      </c>
      <c r="G1009" s="50">
        <v>3</v>
      </c>
      <c r="H1009" s="50" t="s">
        <v>892</v>
      </c>
      <c r="I1009" s="50" t="s">
        <v>527</v>
      </c>
      <c r="J1009" s="50">
        <v>1</v>
      </c>
      <c r="K1009" s="50" t="s">
        <v>109</v>
      </c>
      <c r="L1009" s="50"/>
      <c r="M1009" s="50" t="s">
        <v>12</v>
      </c>
      <c r="N1009" s="50" t="s">
        <v>122</v>
      </c>
      <c r="O1009" s="50" t="s">
        <v>664</v>
      </c>
      <c r="P1009" s="50" t="s">
        <v>892</v>
      </c>
      <c r="Q1009" s="11"/>
    </row>
    <row r="1010" spans="1:17" x14ac:dyDescent="0.3">
      <c r="A1010" s="50" t="s">
        <v>189</v>
      </c>
      <c r="B1010" s="50" t="s">
        <v>365</v>
      </c>
      <c r="C1010" s="50">
        <v>4</v>
      </c>
      <c r="D1010" s="50" t="s">
        <v>309</v>
      </c>
      <c r="E1010" s="50">
        <v>1</v>
      </c>
      <c r="F1010" s="50" t="s">
        <v>309</v>
      </c>
      <c r="G1010" s="50">
        <v>4</v>
      </c>
      <c r="H1010" s="50"/>
      <c r="I1010" s="50"/>
      <c r="J1010" s="50"/>
      <c r="K1010" s="50" t="s">
        <v>109</v>
      </c>
      <c r="L1010" s="50"/>
      <c r="M1010" s="50"/>
      <c r="N1010" s="50"/>
      <c r="O1010" s="50"/>
      <c r="P1010" s="50"/>
      <c r="Q1010" s="11"/>
    </row>
    <row r="1011" spans="1:17" x14ac:dyDescent="0.3">
      <c r="A1011" s="50" t="s">
        <v>189</v>
      </c>
      <c r="B1011" s="50" t="s">
        <v>365</v>
      </c>
      <c r="C1011" s="50">
        <v>5</v>
      </c>
      <c r="D1011" s="50" t="s">
        <v>401</v>
      </c>
      <c r="E1011" s="50">
        <v>1</v>
      </c>
      <c r="F1011" s="50" t="s">
        <v>401</v>
      </c>
      <c r="G1011" s="50">
        <v>5</v>
      </c>
      <c r="H1011" s="50"/>
      <c r="I1011" s="50"/>
      <c r="J1011" s="50"/>
      <c r="K1011" s="50" t="s">
        <v>109</v>
      </c>
      <c r="L1011" s="50"/>
      <c r="M1011" s="50"/>
      <c r="N1011" s="50"/>
      <c r="O1011" s="50"/>
      <c r="P1011" s="50"/>
      <c r="Q1011" s="11"/>
    </row>
    <row r="1012" spans="1:17" x14ac:dyDescent="0.3">
      <c r="A1012" s="50" t="s">
        <v>190</v>
      </c>
      <c r="B1012" s="50" t="s">
        <v>366</v>
      </c>
      <c r="C1012" s="50">
        <v>1</v>
      </c>
      <c r="D1012" s="50" t="s">
        <v>2</v>
      </c>
      <c r="E1012" s="50">
        <v>1</v>
      </c>
      <c r="F1012" s="50" t="s">
        <v>11</v>
      </c>
      <c r="G1012" s="50">
        <v>1</v>
      </c>
      <c r="H1012" s="50"/>
      <c r="I1012" s="50"/>
      <c r="J1012" s="50"/>
      <c r="K1012" s="50" t="s">
        <v>109</v>
      </c>
      <c r="L1012" s="50"/>
      <c r="M1012" s="50"/>
      <c r="N1012" s="50"/>
      <c r="O1012" s="50"/>
      <c r="P1012" s="50"/>
      <c r="Q1012" s="11"/>
    </row>
    <row r="1013" spans="1:17" x14ac:dyDescent="0.3">
      <c r="A1013" s="50" t="s">
        <v>190</v>
      </c>
      <c r="B1013" s="50" t="s">
        <v>366</v>
      </c>
      <c r="C1013" s="50">
        <v>2</v>
      </c>
      <c r="D1013" s="50" t="s">
        <v>3</v>
      </c>
      <c r="E1013" s="50">
        <v>1</v>
      </c>
      <c r="F1013" s="50" t="s">
        <v>305</v>
      </c>
      <c r="G1013" s="50">
        <v>2</v>
      </c>
      <c r="H1013" s="50"/>
      <c r="I1013" s="50"/>
      <c r="J1013" s="50"/>
      <c r="K1013" s="50" t="s">
        <v>109</v>
      </c>
      <c r="L1013" s="50"/>
      <c r="M1013" s="50"/>
      <c r="N1013" s="50"/>
      <c r="O1013" s="50"/>
      <c r="P1013" s="50"/>
      <c r="Q1013" s="11"/>
    </row>
    <row r="1014" spans="1:17" x14ac:dyDescent="0.3">
      <c r="A1014" s="50" t="s">
        <v>190</v>
      </c>
      <c r="B1014" s="50" t="s">
        <v>366</v>
      </c>
      <c r="C1014" s="50">
        <v>3</v>
      </c>
      <c r="D1014" s="50" t="s">
        <v>111</v>
      </c>
      <c r="E1014" s="50">
        <v>1</v>
      </c>
      <c r="F1014" s="50" t="s">
        <v>12</v>
      </c>
      <c r="G1014" s="50">
        <v>3</v>
      </c>
      <c r="H1014" s="50" t="s">
        <v>893</v>
      </c>
      <c r="I1014" s="50" t="s">
        <v>528</v>
      </c>
      <c r="J1014" s="50">
        <v>1</v>
      </c>
      <c r="K1014" s="50" t="s">
        <v>109</v>
      </c>
      <c r="L1014" s="50"/>
      <c r="M1014" s="50" t="s">
        <v>12</v>
      </c>
      <c r="N1014" s="50" t="s">
        <v>122</v>
      </c>
      <c r="O1014" s="50" t="s">
        <v>663</v>
      </c>
      <c r="P1014" s="50" t="s">
        <v>893</v>
      </c>
      <c r="Q1014" s="11"/>
    </row>
    <row r="1015" spans="1:17" x14ac:dyDescent="0.3">
      <c r="A1015" s="50" t="s">
        <v>190</v>
      </c>
      <c r="B1015" s="50" t="s">
        <v>366</v>
      </c>
      <c r="C1015" s="50">
        <v>4</v>
      </c>
      <c r="D1015" s="50" t="s">
        <v>309</v>
      </c>
      <c r="E1015" s="50">
        <v>1</v>
      </c>
      <c r="F1015" s="50" t="s">
        <v>309</v>
      </c>
      <c r="G1015" s="50">
        <v>4</v>
      </c>
      <c r="H1015" s="50"/>
      <c r="I1015" s="50"/>
      <c r="J1015" s="50"/>
      <c r="K1015" s="50" t="s">
        <v>109</v>
      </c>
      <c r="L1015" s="50"/>
      <c r="M1015" s="50"/>
      <c r="N1015" s="50"/>
      <c r="O1015" s="50"/>
      <c r="P1015" s="50"/>
      <c r="Q1015" s="11"/>
    </row>
    <row r="1016" spans="1:17" x14ac:dyDescent="0.3">
      <c r="A1016" s="50" t="s">
        <v>190</v>
      </c>
      <c r="B1016" s="50" t="s">
        <v>366</v>
      </c>
      <c r="C1016" s="50">
        <v>5</v>
      </c>
      <c r="D1016" s="50" t="s">
        <v>401</v>
      </c>
      <c r="E1016" s="50">
        <v>1</v>
      </c>
      <c r="F1016" s="50" t="s">
        <v>401</v>
      </c>
      <c r="G1016" s="50">
        <v>5</v>
      </c>
      <c r="H1016" s="50"/>
      <c r="I1016" s="50"/>
      <c r="J1016" s="50"/>
      <c r="K1016" s="50" t="s">
        <v>109</v>
      </c>
      <c r="L1016" s="50"/>
      <c r="M1016" s="50"/>
      <c r="N1016" s="50"/>
      <c r="O1016" s="50"/>
      <c r="P1016" s="50"/>
      <c r="Q1016" s="11"/>
    </row>
    <row r="1017" spans="1:17" x14ac:dyDescent="0.3">
      <c r="A1017" s="50" t="s">
        <v>191</v>
      </c>
      <c r="B1017" s="50" t="s">
        <v>367</v>
      </c>
      <c r="C1017" s="50">
        <v>1</v>
      </c>
      <c r="D1017" s="50" t="s">
        <v>2</v>
      </c>
      <c r="E1017" s="50">
        <v>1</v>
      </c>
      <c r="F1017" s="50" t="s">
        <v>11</v>
      </c>
      <c r="G1017" s="50">
        <v>1</v>
      </c>
      <c r="H1017" s="50"/>
      <c r="I1017" s="50"/>
      <c r="J1017" s="50"/>
      <c r="K1017" s="50" t="s">
        <v>109</v>
      </c>
      <c r="L1017" s="50"/>
      <c r="M1017" s="50"/>
      <c r="N1017" s="50"/>
      <c r="O1017" s="50"/>
      <c r="P1017" s="50"/>
      <c r="Q1017" s="11"/>
    </row>
    <row r="1018" spans="1:17" x14ac:dyDescent="0.3">
      <c r="A1018" s="50" t="s">
        <v>191</v>
      </c>
      <c r="B1018" s="50" t="s">
        <v>367</v>
      </c>
      <c r="C1018" s="50">
        <v>2</v>
      </c>
      <c r="D1018" s="50" t="s">
        <v>3</v>
      </c>
      <c r="E1018" s="50">
        <v>1</v>
      </c>
      <c r="F1018" s="50" t="s">
        <v>305</v>
      </c>
      <c r="G1018" s="50">
        <v>2</v>
      </c>
      <c r="H1018" s="50"/>
      <c r="I1018" s="50"/>
      <c r="J1018" s="50"/>
      <c r="K1018" s="50" t="s">
        <v>109</v>
      </c>
      <c r="L1018" s="50"/>
      <c r="M1018" s="50"/>
      <c r="N1018" s="50"/>
      <c r="O1018" s="50"/>
      <c r="P1018" s="50"/>
      <c r="Q1018" s="11"/>
    </row>
    <row r="1019" spans="1:17" x14ac:dyDescent="0.3">
      <c r="A1019" s="50" t="s">
        <v>191</v>
      </c>
      <c r="B1019" s="50" t="s">
        <v>367</v>
      </c>
      <c r="C1019" s="50">
        <v>3</v>
      </c>
      <c r="D1019" s="50" t="s">
        <v>111</v>
      </c>
      <c r="E1019" s="50">
        <v>1</v>
      </c>
      <c r="F1019" s="50" t="s">
        <v>12</v>
      </c>
      <c r="G1019" s="50">
        <v>3</v>
      </c>
      <c r="H1019" s="50" t="s">
        <v>894</v>
      </c>
      <c r="I1019" s="50" t="s">
        <v>529</v>
      </c>
      <c r="J1019" s="50">
        <v>1</v>
      </c>
      <c r="K1019" s="50" t="s">
        <v>109</v>
      </c>
      <c r="L1019" s="50"/>
      <c r="M1019" s="50" t="s">
        <v>12</v>
      </c>
      <c r="N1019" s="50" t="s">
        <v>122</v>
      </c>
      <c r="O1019" s="50" t="s">
        <v>662</v>
      </c>
      <c r="P1019" s="50" t="s">
        <v>894</v>
      </c>
      <c r="Q1019" s="11"/>
    </row>
    <row r="1020" spans="1:17" x14ac:dyDescent="0.3">
      <c r="A1020" s="50" t="s">
        <v>191</v>
      </c>
      <c r="B1020" s="50" t="s">
        <v>367</v>
      </c>
      <c r="C1020" s="50">
        <v>4</v>
      </c>
      <c r="D1020" s="50" t="s">
        <v>309</v>
      </c>
      <c r="E1020" s="50">
        <v>1</v>
      </c>
      <c r="F1020" s="50" t="s">
        <v>309</v>
      </c>
      <c r="G1020" s="50">
        <v>4</v>
      </c>
      <c r="H1020" s="50"/>
      <c r="I1020" s="50"/>
      <c r="J1020" s="50"/>
      <c r="K1020" s="50" t="s">
        <v>109</v>
      </c>
      <c r="L1020" s="50"/>
      <c r="M1020" s="50"/>
      <c r="N1020" s="50"/>
      <c r="O1020" s="50"/>
      <c r="P1020" s="50"/>
      <c r="Q1020" s="11"/>
    </row>
    <row r="1021" spans="1:17" x14ac:dyDescent="0.3">
      <c r="A1021" s="50" t="s">
        <v>191</v>
      </c>
      <c r="B1021" s="50" t="s">
        <v>367</v>
      </c>
      <c r="C1021" s="50">
        <v>5</v>
      </c>
      <c r="D1021" s="50" t="s">
        <v>401</v>
      </c>
      <c r="E1021" s="50">
        <v>1</v>
      </c>
      <c r="F1021" s="50" t="s">
        <v>401</v>
      </c>
      <c r="G1021" s="50">
        <v>5</v>
      </c>
      <c r="H1021" s="50"/>
      <c r="I1021" s="50"/>
      <c r="J1021" s="50"/>
      <c r="K1021" s="50" t="s">
        <v>109</v>
      </c>
      <c r="L1021" s="50"/>
      <c r="M1021" s="50"/>
      <c r="N1021" s="50"/>
      <c r="O1021" s="50"/>
      <c r="P1021" s="50"/>
      <c r="Q1021" s="11"/>
    </row>
    <row r="1022" spans="1:17" x14ac:dyDescent="0.3">
      <c r="A1022" s="50" t="s">
        <v>192</v>
      </c>
      <c r="B1022" s="50" t="s">
        <v>368</v>
      </c>
      <c r="C1022" s="50">
        <v>1</v>
      </c>
      <c r="D1022" s="50" t="s">
        <v>2</v>
      </c>
      <c r="E1022" s="50">
        <v>1</v>
      </c>
      <c r="F1022" s="50" t="s">
        <v>11</v>
      </c>
      <c r="G1022" s="50">
        <v>1</v>
      </c>
      <c r="H1022" s="50"/>
      <c r="I1022" s="50"/>
      <c r="J1022" s="50"/>
      <c r="K1022" s="50" t="s">
        <v>109</v>
      </c>
      <c r="L1022" s="50"/>
      <c r="M1022" s="50"/>
      <c r="N1022" s="50"/>
      <c r="O1022" s="50"/>
      <c r="P1022" s="50"/>
      <c r="Q1022" s="11"/>
    </row>
    <row r="1023" spans="1:17" x14ac:dyDescent="0.3">
      <c r="A1023" s="50" t="s">
        <v>192</v>
      </c>
      <c r="B1023" s="50" t="s">
        <v>368</v>
      </c>
      <c r="C1023" s="50">
        <v>2</v>
      </c>
      <c r="D1023" s="50" t="s">
        <v>3</v>
      </c>
      <c r="E1023" s="50">
        <v>1</v>
      </c>
      <c r="F1023" s="50" t="s">
        <v>305</v>
      </c>
      <c r="G1023" s="50">
        <v>2</v>
      </c>
      <c r="H1023" s="50"/>
      <c r="I1023" s="50"/>
      <c r="J1023" s="50"/>
      <c r="K1023" s="50" t="s">
        <v>109</v>
      </c>
      <c r="L1023" s="50"/>
      <c r="M1023" s="50"/>
      <c r="N1023" s="50"/>
      <c r="O1023" s="50"/>
      <c r="P1023" s="50"/>
      <c r="Q1023" s="11"/>
    </row>
    <row r="1024" spans="1:17" x14ac:dyDescent="0.3">
      <c r="A1024" s="50" t="s">
        <v>192</v>
      </c>
      <c r="B1024" s="50" t="s">
        <v>368</v>
      </c>
      <c r="C1024" s="50">
        <v>3</v>
      </c>
      <c r="D1024" s="50" t="s">
        <v>111</v>
      </c>
      <c r="E1024" s="50">
        <v>1</v>
      </c>
      <c r="F1024" s="50" t="s">
        <v>12</v>
      </c>
      <c r="G1024" s="50">
        <v>3</v>
      </c>
      <c r="H1024" s="50" t="s">
        <v>895</v>
      </c>
      <c r="I1024" s="50" t="s">
        <v>530</v>
      </c>
      <c r="J1024" s="50">
        <v>1</v>
      </c>
      <c r="K1024" s="50" t="s">
        <v>109</v>
      </c>
      <c r="L1024" s="50"/>
      <c r="M1024" s="50" t="s">
        <v>12</v>
      </c>
      <c r="N1024" s="50" t="s">
        <v>122</v>
      </c>
      <c r="O1024" s="50" t="s">
        <v>661</v>
      </c>
      <c r="P1024" s="50" t="s">
        <v>895</v>
      </c>
      <c r="Q1024" s="11"/>
    </row>
    <row r="1025" spans="1:17" x14ac:dyDescent="0.3">
      <c r="A1025" s="50" t="s">
        <v>192</v>
      </c>
      <c r="B1025" s="50" t="s">
        <v>368</v>
      </c>
      <c r="C1025" s="50">
        <v>4</v>
      </c>
      <c r="D1025" s="50" t="s">
        <v>309</v>
      </c>
      <c r="E1025" s="50">
        <v>1</v>
      </c>
      <c r="F1025" s="50" t="s">
        <v>309</v>
      </c>
      <c r="G1025" s="50">
        <v>4</v>
      </c>
      <c r="H1025" s="50"/>
      <c r="I1025" s="50"/>
      <c r="J1025" s="50"/>
      <c r="K1025" s="50" t="s">
        <v>109</v>
      </c>
      <c r="L1025" s="50"/>
      <c r="M1025" s="50"/>
      <c r="N1025" s="50"/>
      <c r="O1025" s="50"/>
      <c r="P1025" s="50"/>
      <c r="Q1025" s="11"/>
    </row>
    <row r="1026" spans="1:17" x14ac:dyDescent="0.3">
      <c r="A1026" s="50" t="s">
        <v>192</v>
      </c>
      <c r="B1026" s="50" t="s">
        <v>368</v>
      </c>
      <c r="C1026" s="50">
        <v>5</v>
      </c>
      <c r="D1026" s="50" t="s">
        <v>401</v>
      </c>
      <c r="E1026" s="50">
        <v>1</v>
      </c>
      <c r="F1026" s="50" t="s">
        <v>401</v>
      </c>
      <c r="G1026" s="50">
        <v>5</v>
      </c>
      <c r="H1026" s="50"/>
      <c r="I1026" s="50"/>
      <c r="J1026" s="50"/>
      <c r="K1026" s="50" t="s">
        <v>109</v>
      </c>
      <c r="L1026" s="50"/>
      <c r="M1026" s="50"/>
      <c r="N1026" s="50"/>
      <c r="O1026" s="50"/>
      <c r="P1026" s="50"/>
      <c r="Q1026" s="11"/>
    </row>
    <row r="1027" spans="1:17" x14ac:dyDescent="0.3">
      <c r="A1027" s="50" t="s">
        <v>193</v>
      </c>
      <c r="B1027" s="50" t="s">
        <v>369</v>
      </c>
      <c r="C1027" s="50">
        <v>1</v>
      </c>
      <c r="D1027" s="50" t="s">
        <v>2</v>
      </c>
      <c r="E1027" s="50">
        <v>1</v>
      </c>
      <c r="F1027" s="50" t="s">
        <v>11</v>
      </c>
      <c r="G1027" s="50">
        <v>1</v>
      </c>
      <c r="H1027" s="50"/>
      <c r="I1027" s="50"/>
      <c r="J1027" s="50"/>
      <c r="K1027" s="50" t="s">
        <v>109</v>
      </c>
      <c r="L1027" s="50"/>
      <c r="M1027" s="50"/>
      <c r="N1027" s="50"/>
      <c r="O1027" s="50"/>
      <c r="P1027" s="50"/>
      <c r="Q1027" s="11"/>
    </row>
    <row r="1028" spans="1:17" x14ac:dyDescent="0.3">
      <c r="A1028" s="50" t="s">
        <v>193</v>
      </c>
      <c r="B1028" s="50" t="s">
        <v>369</v>
      </c>
      <c r="C1028" s="50">
        <v>2</v>
      </c>
      <c r="D1028" s="50" t="s">
        <v>3</v>
      </c>
      <c r="E1028" s="50">
        <v>1</v>
      </c>
      <c r="F1028" s="50" t="s">
        <v>305</v>
      </c>
      <c r="G1028" s="50">
        <v>2</v>
      </c>
      <c r="H1028" s="50"/>
      <c r="I1028" s="50"/>
      <c r="J1028" s="50"/>
      <c r="K1028" s="50" t="s">
        <v>109</v>
      </c>
      <c r="L1028" s="50"/>
      <c r="M1028" s="50"/>
      <c r="N1028" s="50"/>
      <c r="O1028" s="50"/>
      <c r="P1028" s="50"/>
      <c r="Q1028" s="11"/>
    </row>
    <row r="1029" spans="1:17" x14ac:dyDescent="0.3">
      <c r="A1029" s="50" t="s">
        <v>193</v>
      </c>
      <c r="B1029" s="50" t="s">
        <v>369</v>
      </c>
      <c r="C1029" s="50">
        <v>3</v>
      </c>
      <c r="D1029" s="50" t="s">
        <v>111</v>
      </c>
      <c r="E1029" s="50">
        <v>1</v>
      </c>
      <c r="F1029" s="50" t="s">
        <v>12</v>
      </c>
      <c r="G1029" s="50">
        <v>3</v>
      </c>
      <c r="H1029" s="50" t="s">
        <v>896</v>
      </c>
      <c r="I1029" s="50" t="s">
        <v>531</v>
      </c>
      <c r="J1029" s="50">
        <v>1</v>
      </c>
      <c r="K1029" s="50" t="s">
        <v>109</v>
      </c>
      <c r="L1029" s="50"/>
      <c r="M1029" s="50" t="s">
        <v>12</v>
      </c>
      <c r="N1029" s="50" t="s">
        <v>122</v>
      </c>
      <c r="O1029" s="50" t="s">
        <v>660</v>
      </c>
      <c r="P1029" s="50" t="s">
        <v>896</v>
      </c>
      <c r="Q1029" s="11"/>
    </row>
    <row r="1030" spans="1:17" x14ac:dyDescent="0.3">
      <c r="A1030" s="50" t="s">
        <v>193</v>
      </c>
      <c r="B1030" s="50" t="s">
        <v>369</v>
      </c>
      <c r="C1030" s="50">
        <v>4</v>
      </c>
      <c r="D1030" s="50" t="s">
        <v>309</v>
      </c>
      <c r="E1030" s="50">
        <v>1</v>
      </c>
      <c r="F1030" s="50" t="s">
        <v>309</v>
      </c>
      <c r="G1030" s="50">
        <v>4</v>
      </c>
      <c r="H1030" s="50"/>
      <c r="I1030" s="50"/>
      <c r="J1030" s="50"/>
      <c r="K1030" s="50" t="s">
        <v>109</v>
      </c>
      <c r="L1030" s="50"/>
      <c r="M1030" s="50"/>
      <c r="N1030" s="50"/>
      <c r="O1030" s="50"/>
      <c r="P1030" s="50"/>
      <c r="Q1030" s="11"/>
    </row>
    <row r="1031" spans="1:17" x14ac:dyDescent="0.3">
      <c r="A1031" s="50" t="s">
        <v>193</v>
      </c>
      <c r="B1031" s="50" t="s">
        <v>369</v>
      </c>
      <c r="C1031" s="50">
        <v>5</v>
      </c>
      <c r="D1031" s="50" t="s">
        <v>401</v>
      </c>
      <c r="E1031" s="50">
        <v>1</v>
      </c>
      <c r="F1031" s="50" t="s">
        <v>401</v>
      </c>
      <c r="G1031" s="50">
        <v>5</v>
      </c>
      <c r="H1031" s="50"/>
      <c r="I1031" s="50"/>
      <c r="J1031" s="50"/>
      <c r="K1031" s="50" t="s">
        <v>109</v>
      </c>
      <c r="L1031" s="50"/>
      <c r="M1031" s="50"/>
      <c r="N1031" s="50"/>
      <c r="O1031" s="50"/>
      <c r="P1031" s="50"/>
      <c r="Q1031" s="11"/>
    </row>
    <row r="1032" spans="1:17" x14ac:dyDescent="0.3">
      <c r="A1032" s="50" t="s">
        <v>194</v>
      </c>
      <c r="B1032" s="50" t="s">
        <v>370</v>
      </c>
      <c r="C1032" s="50">
        <v>1</v>
      </c>
      <c r="D1032" s="50" t="s">
        <v>2</v>
      </c>
      <c r="E1032" s="50">
        <v>1</v>
      </c>
      <c r="F1032" s="50" t="s">
        <v>11</v>
      </c>
      <c r="G1032" s="50">
        <v>1</v>
      </c>
      <c r="H1032" s="50"/>
      <c r="I1032" s="50"/>
      <c r="J1032" s="50"/>
      <c r="K1032" s="50" t="s">
        <v>109</v>
      </c>
      <c r="L1032" s="50"/>
      <c r="M1032" s="50"/>
      <c r="N1032" s="50"/>
      <c r="O1032" s="50"/>
      <c r="P1032" s="50"/>
      <c r="Q1032" s="11"/>
    </row>
    <row r="1033" spans="1:17" x14ac:dyDescent="0.3">
      <c r="A1033" s="50" t="s">
        <v>194</v>
      </c>
      <c r="B1033" s="50" t="s">
        <v>370</v>
      </c>
      <c r="C1033" s="50">
        <v>2</v>
      </c>
      <c r="D1033" s="50" t="s">
        <v>3</v>
      </c>
      <c r="E1033" s="50">
        <v>1</v>
      </c>
      <c r="F1033" s="50" t="s">
        <v>305</v>
      </c>
      <c r="G1033" s="50">
        <v>2</v>
      </c>
      <c r="H1033" s="50"/>
      <c r="I1033" s="50"/>
      <c r="J1033" s="50"/>
      <c r="K1033" s="50" t="s">
        <v>109</v>
      </c>
      <c r="L1033" s="50"/>
      <c r="M1033" s="50"/>
      <c r="N1033" s="50"/>
      <c r="O1033" s="50"/>
      <c r="P1033" s="50"/>
      <c r="Q1033" s="11"/>
    </row>
    <row r="1034" spans="1:17" x14ac:dyDescent="0.3">
      <c r="A1034" s="50" t="s">
        <v>194</v>
      </c>
      <c r="B1034" s="50" t="s">
        <v>370</v>
      </c>
      <c r="C1034" s="50">
        <v>3</v>
      </c>
      <c r="D1034" s="50" t="s">
        <v>111</v>
      </c>
      <c r="E1034" s="50">
        <v>1</v>
      </c>
      <c r="F1034" s="50" t="s">
        <v>12</v>
      </c>
      <c r="G1034" s="50">
        <v>3</v>
      </c>
      <c r="H1034" s="50" t="s">
        <v>897</v>
      </c>
      <c r="I1034" s="50" t="s">
        <v>532</v>
      </c>
      <c r="J1034" s="50">
        <v>1</v>
      </c>
      <c r="K1034" s="50" t="s">
        <v>109</v>
      </c>
      <c r="L1034" s="50"/>
      <c r="M1034" s="50" t="s">
        <v>12</v>
      </c>
      <c r="N1034" s="50" t="s">
        <v>122</v>
      </c>
      <c r="O1034" s="50" t="s">
        <v>659</v>
      </c>
      <c r="P1034" s="50" t="s">
        <v>897</v>
      </c>
      <c r="Q1034" s="11"/>
    </row>
    <row r="1035" spans="1:17" x14ac:dyDescent="0.3">
      <c r="A1035" s="50" t="s">
        <v>194</v>
      </c>
      <c r="B1035" s="50" t="s">
        <v>370</v>
      </c>
      <c r="C1035" s="50">
        <v>4</v>
      </c>
      <c r="D1035" s="50" t="s">
        <v>309</v>
      </c>
      <c r="E1035" s="50">
        <v>1</v>
      </c>
      <c r="F1035" s="50" t="s">
        <v>309</v>
      </c>
      <c r="G1035" s="50">
        <v>4</v>
      </c>
      <c r="H1035" s="50"/>
      <c r="I1035" s="50"/>
      <c r="J1035" s="50"/>
      <c r="K1035" s="50" t="s">
        <v>109</v>
      </c>
      <c r="L1035" s="50"/>
      <c r="M1035" s="50"/>
      <c r="N1035" s="50"/>
      <c r="O1035" s="50"/>
      <c r="P1035" s="50"/>
      <c r="Q1035" s="11"/>
    </row>
    <row r="1036" spans="1:17" x14ac:dyDescent="0.3">
      <c r="A1036" s="50" t="s">
        <v>194</v>
      </c>
      <c r="B1036" s="50" t="s">
        <v>370</v>
      </c>
      <c r="C1036" s="50">
        <v>5</v>
      </c>
      <c r="D1036" s="50" t="s">
        <v>401</v>
      </c>
      <c r="E1036" s="50">
        <v>1</v>
      </c>
      <c r="F1036" s="50" t="s">
        <v>401</v>
      </c>
      <c r="G1036" s="50">
        <v>5</v>
      </c>
      <c r="H1036" s="50"/>
      <c r="I1036" s="50"/>
      <c r="J1036" s="50"/>
      <c r="K1036" s="50" t="s">
        <v>109</v>
      </c>
      <c r="L1036" s="50"/>
      <c r="M1036" s="50"/>
      <c r="N1036" s="50"/>
      <c r="O1036" s="50"/>
      <c r="P1036" s="50"/>
      <c r="Q1036" s="11"/>
    </row>
    <row r="1037" spans="1:17" x14ac:dyDescent="0.3">
      <c r="A1037" s="50" t="s">
        <v>195</v>
      </c>
      <c r="B1037" s="50" t="s">
        <v>371</v>
      </c>
      <c r="C1037" s="50">
        <v>1</v>
      </c>
      <c r="D1037" s="50" t="s">
        <v>2</v>
      </c>
      <c r="E1037" s="50">
        <v>1</v>
      </c>
      <c r="F1037" s="50" t="s">
        <v>11</v>
      </c>
      <c r="G1037" s="50">
        <v>1</v>
      </c>
      <c r="H1037" s="50"/>
      <c r="I1037" s="50"/>
      <c r="J1037" s="50"/>
      <c r="K1037" s="50" t="s">
        <v>109</v>
      </c>
      <c r="L1037" s="50"/>
      <c r="M1037" s="50"/>
      <c r="N1037" s="50"/>
      <c r="O1037" s="50"/>
      <c r="P1037" s="50"/>
      <c r="Q1037" s="11"/>
    </row>
    <row r="1038" spans="1:17" x14ac:dyDescent="0.3">
      <c r="A1038" s="50" t="s">
        <v>195</v>
      </c>
      <c r="B1038" s="50" t="s">
        <v>371</v>
      </c>
      <c r="C1038" s="50">
        <v>2</v>
      </c>
      <c r="D1038" s="50" t="s">
        <v>3</v>
      </c>
      <c r="E1038" s="50">
        <v>1</v>
      </c>
      <c r="F1038" s="50" t="s">
        <v>305</v>
      </c>
      <c r="G1038" s="50">
        <v>2</v>
      </c>
      <c r="H1038" s="50"/>
      <c r="I1038" s="50"/>
      <c r="J1038" s="50"/>
      <c r="K1038" s="50" t="s">
        <v>109</v>
      </c>
      <c r="L1038" s="50"/>
      <c r="M1038" s="50"/>
      <c r="N1038" s="50"/>
      <c r="O1038" s="50"/>
      <c r="P1038" s="50"/>
      <c r="Q1038" s="11"/>
    </row>
    <row r="1039" spans="1:17" x14ac:dyDescent="0.3">
      <c r="A1039" s="50" t="s">
        <v>195</v>
      </c>
      <c r="B1039" s="50" t="s">
        <v>371</v>
      </c>
      <c r="C1039" s="50">
        <v>3</v>
      </c>
      <c r="D1039" s="50" t="s">
        <v>111</v>
      </c>
      <c r="E1039" s="50">
        <v>1</v>
      </c>
      <c r="F1039" s="50" t="s">
        <v>12</v>
      </c>
      <c r="G1039" s="50">
        <v>3</v>
      </c>
      <c r="H1039" s="50" t="s">
        <v>898</v>
      </c>
      <c r="I1039" s="50" t="s">
        <v>533</v>
      </c>
      <c r="J1039" s="50">
        <v>1</v>
      </c>
      <c r="K1039" s="50" t="s">
        <v>109</v>
      </c>
      <c r="L1039" s="50"/>
      <c r="M1039" s="50" t="s">
        <v>12</v>
      </c>
      <c r="N1039" s="50" t="s">
        <v>122</v>
      </c>
      <c r="O1039" s="50" t="s">
        <v>102</v>
      </c>
      <c r="P1039" s="50" t="s">
        <v>898</v>
      </c>
      <c r="Q1039" s="11"/>
    </row>
    <row r="1040" spans="1:17" x14ac:dyDescent="0.3">
      <c r="A1040" s="50" t="s">
        <v>195</v>
      </c>
      <c r="B1040" s="50" t="s">
        <v>371</v>
      </c>
      <c r="C1040" s="50">
        <v>4</v>
      </c>
      <c r="D1040" s="50" t="s">
        <v>309</v>
      </c>
      <c r="E1040" s="50">
        <v>1</v>
      </c>
      <c r="F1040" s="50" t="s">
        <v>309</v>
      </c>
      <c r="G1040" s="50">
        <v>4</v>
      </c>
      <c r="H1040" s="50"/>
      <c r="I1040" s="50"/>
      <c r="J1040" s="50"/>
      <c r="K1040" s="50" t="s">
        <v>109</v>
      </c>
      <c r="L1040" s="50"/>
      <c r="M1040" s="50"/>
      <c r="N1040" s="50"/>
      <c r="O1040" s="50"/>
      <c r="P1040" s="50"/>
      <c r="Q1040" s="11"/>
    </row>
    <row r="1041" spans="1:17" x14ac:dyDescent="0.3">
      <c r="A1041" s="50" t="s">
        <v>195</v>
      </c>
      <c r="B1041" s="50" t="s">
        <v>371</v>
      </c>
      <c r="C1041" s="50">
        <v>5</v>
      </c>
      <c r="D1041" s="50" t="s">
        <v>401</v>
      </c>
      <c r="E1041" s="50">
        <v>1</v>
      </c>
      <c r="F1041" s="50" t="s">
        <v>401</v>
      </c>
      <c r="G1041" s="50">
        <v>5</v>
      </c>
      <c r="H1041" s="50"/>
      <c r="I1041" s="50"/>
      <c r="J1041" s="50"/>
      <c r="K1041" s="50" t="s">
        <v>109</v>
      </c>
      <c r="L1041" s="50"/>
      <c r="M1041" s="50"/>
      <c r="N1041" s="50"/>
      <c r="O1041" s="50"/>
      <c r="P1041" s="50"/>
      <c r="Q1041" s="11"/>
    </row>
    <row r="1042" spans="1:17" x14ac:dyDescent="0.3">
      <c r="A1042" s="50" t="s">
        <v>196</v>
      </c>
      <c r="B1042" s="50" t="s">
        <v>372</v>
      </c>
      <c r="C1042" s="50">
        <v>1</v>
      </c>
      <c r="D1042" s="50" t="s">
        <v>2</v>
      </c>
      <c r="E1042" s="50">
        <v>1</v>
      </c>
      <c r="F1042" s="50" t="s">
        <v>11</v>
      </c>
      <c r="G1042" s="50">
        <v>1</v>
      </c>
      <c r="H1042" s="50"/>
      <c r="I1042" s="50"/>
      <c r="J1042" s="50"/>
      <c r="K1042" s="50" t="s">
        <v>109</v>
      </c>
      <c r="L1042" s="50"/>
      <c r="M1042" s="50"/>
      <c r="N1042" s="50"/>
      <c r="O1042" s="50"/>
      <c r="P1042" s="50"/>
      <c r="Q1042" s="11"/>
    </row>
    <row r="1043" spans="1:17" x14ac:dyDescent="0.3">
      <c r="A1043" s="50" t="s">
        <v>196</v>
      </c>
      <c r="B1043" s="50" t="s">
        <v>372</v>
      </c>
      <c r="C1043" s="50">
        <v>2</v>
      </c>
      <c r="D1043" s="50" t="s">
        <v>3</v>
      </c>
      <c r="E1043" s="50">
        <v>1</v>
      </c>
      <c r="F1043" s="50" t="s">
        <v>305</v>
      </c>
      <c r="G1043" s="50">
        <v>2</v>
      </c>
      <c r="H1043" s="50"/>
      <c r="I1043" s="50"/>
      <c r="J1043" s="50"/>
      <c r="K1043" s="50" t="s">
        <v>109</v>
      </c>
      <c r="L1043" s="50"/>
      <c r="M1043" s="50"/>
      <c r="N1043" s="50"/>
      <c r="O1043" s="50"/>
      <c r="P1043" s="50"/>
      <c r="Q1043" s="11"/>
    </row>
    <row r="1044" spans="1:17" x14ac:dyDescent="0.3">
      <c r="A1044" s="50" t="s">
        <v>196</v>
      </c>
      <c r="B1044" s="50" t="s">
        <v>372</v>
      </c>
      <c r="C1044" s="50">
        <v>3</v>
      </c>
      <c r="D1044" s="50" t="s">
        <v>111</v>
      </c>
      <c r="E1044" s="50">
        <v>1</v>
      </c>
      <c r="F1044" s="50" t="s">
        <v>12</v>
      </c>
      <c r="G1044" s="50">
        <v>3</v>
      </c>
      <c r="H1044" s="50" t="s">
        <v>899</v>
      </c>
      <c r="I1044" s="50" t="s">
        <v>534</v>
      </c>
      <c r="J1044" s="50">
        <v>1</v>
      </c>
      <c r="K1044" s="50" t="s">
        <v>109</v>
      </c>
      <c r="L1044" s="50"/>
      <c r="M1044" s="50" t="s">
        <v>12</v>
      </c>
      <c r="N1044" s="50" t="s">
        <v>122</v>
      </c>
      <c r="O1044" s="50" t="s">
        <v>101</v>
      </c>
      <c r="P1044" s="50" t="s">
        <v>899</v>
      </c>
      <c r="Q1044" s="11"/>
    </row>
    <row r="1045" spans="1:17" x14ac:dyDescent="0.3">
      <c r="A1045" s="50" t="s">
        <v>196</v>
      </c>
      <c r="B1045" s="50" t="s">
        <v>372</v>
      </c>
      <c r="C1045" s="50">
        <v>4</v>
      </c>
      <c r="D1045" s="50" t="s">
        <v>309</v>
      </c>
      <c r="E1045" s="50">
        <v>1</v>
      </c>
      <c r="F1045" s="50" t="s">
        <v>309</v>
      </c>
      <c r="G1045" s="50">
        <v>4</v>
      </c>
      <c r="H1045" s="50"/>
      <c r="I1045" s="50"/>
      <c r="J1045" s="50"/>
      <c r="K1045" s="50" t="s">
        <v>109</v>
      </c>
      <c r="L1045" s="50"/>
      <c r="M1045" s="50"/>
      <c r="N1045" s="50"/>
      <c r="O1045" s="50"/>
      <c r="P1045" s="50"/>
      <c r="Q1045" s="11"/>
    </row>
    <row r="1046" spans="1:17" x14ac:dyDescent="0.3">
      <c r="A1046" s="50" t="s">
        <v>196</v>
      </c>
      <c r="B1046" s="50" t="s">
        <v>372</v>
      </c>
      <c r="C1046" s="50">
        <v>5</v>
      </c>
      <c r="D1046" s="50" t="s">
        <v>401</v>
      </c>
      <c r="E1046" s="50">
        <v>1</v>
      </c>
      <c r="F1046" s="50" t="s">
        <v>401</v>
      </c>
      <c r="G1046" s="50">
        <v>5</v>
      </c>
      <c r="H1046" s="50"/>
      <c r="I1046" s="50"/>
      <c r="J1046" s="50"/>
      <c r="K1046" s="50" t="s">
        <v>109</v>
      </c>
      <c r="L1046" s="50"/>
      <c r="M1046" s="50"/>
      <c r="N1046" s="50"/>
      <c r="O1046" s="50"/>
      <c r="P1046" s="50"/>
      <c r="Q1046" s="11"/>
    </row>
    <row r="1047" spans="1:17" x14ac:dyDescent="0.3">
      <c r="A1047" s="50" t="s">
        <v>197</v>
      </c>
      <c r="B1047" s="50" t="s">
        <v>373</v>
      </c>
      <c r="C1047" s="50">
        <v>1</v>
      </c>
      <c r="D1047" s="50" t="s">
        <v>2</v>
      </c>
      <c r="E1047" s="50">
        <v>1</v>
      </c>
      <c r="F1047" s="50" t="s">
        <v>11</v>
      </c>
      <c r="G1047" s="50">
        <v>1</v>
      </c>
      <c r="H1047" s="50"/>
      <c r="I1047" s="50"/>
      <c r="J1047" s="50"/>
      <c r="K1047" s="50" t="s">
        <v>109</v>
      </c>
      <c r="L1047" s="50"/>
      <c r="M1047" s="50"/>
      <c r="N1047" s="50"/>
      <c r="O1047" s="50"/>
      <c r="P1047" s="50"/>
      <c r="Q1047" s="11"/>
    </row>
    <row r="1048" spans="1:17" x14ac:dyDescent="0.3">
      <c r="A1048" s="50" t="s">
        <v>197</v>
      </c>
      <c r="B1048" s="50" t="s">
        <v>373</v>
      </c>
      <c r="C1048" s="50">
        <v>2</v>
      </c>
      <c r="D1048" s="50" t="s">
        <v>3</v>
      </c>
      <c r="E1048" s="50">
        <v>1</v>
      </c>
      <c r="F1048" s="50" t="s">
        <v>305</v>
      </c>
      <c r="G1048" s="50">
        <v>2</v>
      </c>
      <c r="H1048" s="50"/>
      <c r="I1048" s="50"/>
      <c r="J1048" s="50"/>
      <c r="K1048" s="50" t="s">
        <v>109</v>
      </c>
      <c r="L1048" s="50"/>
      <c r="M1048" s="50"/>
      <c r="N1048" s="50"/>
      <c r="O1048" s="50"/>
      <c r="P1048" s="50"/>
      <c r="Q1048" s="11"/>
    </row>
    <row r="1049" spans="1:17" x14ac:dyDescent="0.3">
      <c r="A1049" s="50" t="s">
        <v>197</v>
      </c>
      <c r="B1049" s="50" t="s">
        <v>373</v>
      </c>
      <c r="C1049" s="50">
        <v>3</v>
      </c>
      <c r="D1049" s="50" t="s">
        <v>111</v>
      </c>
      <c r="E1049" s="50">
        <v>1</v>
      </c>
      <c r="F1049" s="50" t="s">
        <v>12</v>
      </c>
      <c r="G1049" s="50">
        <v>3</v>
      </c>
      <c r="H1049" s="50" t="s">
        <v>900</v>
      </c>
      <c r="I1049" s="50" t="s">
        <v>535</v>
      </c>
      <c r="J1049" s="50">
        <v>1</v>
      </c>
      <c r="K1049" s="50" t="s">
        <v>109</v>
      </c>
      <c r="L1049" s="50"/>
      <c r="M1049" s="50" t="s">
        <v>12</v>
      </c>
      <c r="N1049" s="50" t="s">
        <v>122</v>
      </c>
      <c r="O1049" s="50" t="s">
        <v>100</v>
      </c>
      <c r="P1049" s="50" t="s">
        <v>900</v>
      </c>
      <c r="Q1049" s="11"/>
    </row>
    <row r="1050" spans="1:17" x14ac:dyDescent="0.3">
      <c r="A1050" s="50" t="s">
        <v>197</v>
      </c>
      <c r="B1050" s="50" t="s">
        <v>373</v>
      </c>
      <c r="C1050" s="50">
        <v>4</v>
      </c>
      <c r="D1050" s="50" t="s">
        <v>309</v>
      </c>
      <c r="E1050" s="50">
        <v>1</v>
      </c>
      <c r="F1050" s="50" t="s">
        <v>309</v>
      </c>
      <c r="G1050" s="50">
        <v>4</v>
      </c>
      <c r="H1050" s="50"/>
      <c r="I1050" s="50"/>
      <c r="J1050" s="50"/>
      <c r="K1050" s="50" t="s">
        <v>109</v>
      </c>
      <c r="L1050" s="50"/>
      <c r="M1050" s="50"/>
      <c r="N1050" s="50"/>
      <c r="O1050" s="50"/>
      <c r="P1050" s="50"/>
      <c r="Q1050" s="11"/>
    </row>
    <row r="1051" spans="1:17" x14ac:dyDescent="0.3">
      <c r="A1051" s="50" t="s">
        <v>197</v>
      </c>
      <c r="B1051" s="50" t="s">
        <v>373</v>
      </c>
      <c r="C1051" s="50">
        <v>5</v>
      </c>
      <c r="D1051" s="50" t="s">
        <v>401</v>
      </c>
      <c r="E1051" s="50">
        <v>1</v>
      </c>
      <c r="F1051" s="50" t="s">
        <v>401</v>
      </c>
      <c r="G1051" s="50">
        <v>5</v>
      </c>
      <c r="H1051" s="50"/>
      <c r="I1051" s="50"/>
      <c r="J1051" s="50"/>
      <c r="K1051" s="50" t="s">
        <v>109</v>
      </c>
      <c r="L1051" s="50"/>
      <c r="M1051" s="50"/>
      <c r="N1051" s="50"/>
      <c r="O1051" s="50"/>
      <c r="P1051" s="50"/>
      <c r="Q1051" s="11"/>
    </row>
    <row r="1052" spans="1:17" x14ac:dyDescent="0.3">
      <c r="A1052" s="50" t="s">
        <v>198</v>
      </c>
      <c r="B1052" s="50" t="s">
        <v>374</v>
      </c>
      <c r="C1052" s="50">
        <v>1</v>
      </c>
      <c r="D1052" s="50" t="s">
        <v>2</v>
      </c>
      <c r="E1052" s="50">
        <v>1</v>
      </c>
      <c r="F1052" s="50" t="s">
        <v>11</v>
      </c>
      <c r="G1052" s="50">
        <v>1</v>
      </c>
      <c r="H1052" s="50"/>
      <c r="I1052" s="50"/>
      <c r="J1052" s="50"/>
      <c r="K1052" s="50" t="s">
        <v>109</v>
      </c>
      <c r="L1052" s="50"/>
      <c r="M1052" s="50"/>
      <c r="N1052" s="50"/>
      <c r="O1052" s="50"/>
      <c r="P1052" s="50"/>
      <c r="Q1052" s="11"/>
    </row>
    <row r="1053" spans="1:17" x14ac:dyDescent="0.3">
      <c r="A1053" s="50" t="s">
        <v>198</v>
      </c>
      <c r="B1053" s="50" t="s">
        <v>374</v>
      </c>
      <c r="C1053" s="50">
        <v>2</v>
      </c>
      <c r="D1053" s="50" t="s">
        <v>3</v>
      </c>
      <c r="E1053" s="50">
        <v>1</v>
      </c>
      <c r="F1053" s="50" t="s">
        <v>305</v>
      </c>
      <c r="G1053" s="50">
        <v>2</v>
      </c>
      <c r="H1053" s="50"/>
      <c r="I1053" s="50"/>
      <c r="J1053" s="50"/>
      <c r="K1053" s="50" t="s">
        <v>109</v>
      </c>
      <c r="L1053" s="50"/>
      <c r="M1053" s="50"/>
      <c r="N1053" s="50"/>
      <c r="O1053" s="50"/>
      <c r="P1053" s="50"/>
      <c r="Q1053" s="11"/>
    </row>
    <row r="1054" spans="1:17" x14ac:dyDescent="0.3">
      <c r="A1054" s="50" t="s">
        <v>198</v>
      </c>
      <c r="B1054" s="50" t="s">
        <v>374</v>
      </c>
      <c r="C1054" s="50">
        <v>3</v>
      </c>
      <c r="D1054" s="50" t="s">
        <v>111</v>
      </c>
      <c r="E1054" s="50">
        <v>1</v>
      </c>
      <c r="F1054" s="50" t="s">
        <v>12</v>
      </c>
      <c r="G1054" s="50">
        <v>3</v>
      </c>
      <c r="H1054" s="50" t="s">
        <v>901</v>
      </c>
      <c r="I1054" s="50" t="s">
        <v>536</v>
      </c>
      <c r="J1054" s="50">
        <v>1</v>
      </c>
      <c r="K1054" s="50" t="s">
        <v>109</v>
      </c>
      <c r="L1054" s="50"/>
      <c r="M1054" s="50" t="s">
        <v>12</v>
      </c>
      <c r="N1054" s="50" t="s">
        <v>122</v>
      </c>
      <c r="O1054" s="50" t="s">
        <v>665</v>
      </c>
      <c r="P1054" s="50" t="s">
        <v>901</v>
      </c>
      <c r="Q1054" s="11"/>
    </row>
    <row r="1055" spans="1:17" x14ac:dyDescent="0.3">
      <c r="A1055" s="50" t="s">
        <v>198</v>
      </c>
      <c r="B1055" s="50" t="s">
        <v>374</v>
      </c>
      <c r="C1055" s="50">
        <v>4</v>
      </c>
      <c r="D1055" s="50" t="s">
        <v>309</v>
      </c>
      <c r="E1055" s="50">
        <v>1</v>
      </c>
      <c r="F1055" s="50" t="s">
        <v>309</v>
      </c>
      <c r="G1055" s="50">
        <v>4</v>
      </c>
      <c r="H1055" s="50"/>
      <c r="I1055" s="50"/>
      <c r="J1055" s="50"/>
      <c r="K1055" s="50" t="s">
        <v>109</v>
      </c>
      <c r="L1055" s="50"/>
      <c r="M1055" s="50"/>
      <c r="N1055" s="50"/>
      <c r="O1055" s="50"/>
      <c r="P1055" s="50"/>
      <c r="Q1055" s="11"/>
    </row>
    <row r="1056" spans="1:17" x14ac:dyDescent="0.3">
      <c r="A1056" s="50" t="s">
        <v>198</v>
      </c>
      <c r="B1056" s="50" t="s">
        <v>374</v>
      </c>
      <c r="C1056" s="50">
        <v>5</v>
      </c>
      <c r="D1056" s="50" t="s">
        <v>401</v>
      </c>
      <c r="E1056" s="50">
        <v>1</v>
      </c>
      <c r="F1056" s="50" t="s">
        <v>401</v>
      </c>
      <c r="G1056" s="50">
        <v>5</v>
      </c>
      <c r="H1056" s="50"/>
      <c r="I1056" s="50"/>
      <c r="J1056" s="50"/>
      <c r="K1056" s="50" t="s">
        <v>109</v>
      </c>
      <c r="L1056" s="50"/>
      <c r="M1056" s="50"/>
      <c r="N1056" s="50"/>
      <c r="O1056" s="50"/>
      <c r="P1056" s="50"/>
      <c r="Q1056" s="11"/>
    </row>
    <row r="1057" spans="1:17" x14ac:dyDescent="0.3">
      <c r="A1057" s="50" t="s">
        <v>199</v>
      </c>
      <c r="B1057" s="50" t="s">
        <v>666</v>
      </c>
      <c r="C1057" s="50">
        <v>1</v>
      </c>
      <c r="D1057" s="50" t="s">
        <v>2</v>
      </c>
      <c r="E1057" s="50">
        <v>1</v>
      </c>
      <c r="F1057" s="50" t="s">
        <v>11</v>
      </c>
      <c r="G1057" s="50">
        <v>1</v>
      </c>
      <c r="H1057" s="50"/>
      <c r="I1057" s="50"/>
      <c r="J1057" s="50"/>
      <c r="K1057" s="50" t="s">
        <v>109</v>
      </c>
      <c r="L1057" s="50"/>
      <c r="M1057" s="50"/>
      <c r="N1057" s="50"/>
      <c r="O1057" s="50"/>
      <c r="P1057" s="50"/>
      <c r="Q1057" s="11"/>
    </row>
    <row r="1058" spans="1:17" x14ac:dyDescent="0.3">
      <c r="A1058" s="50" t="s">
        <v>199</v>
      </c>
      <c r="B1058" s="50" t="s">
        <v>666</v>
      </c>
      <c r="C1058" s="50">
        <v>2</v>
      </c>
      <c r="D1058" s="50" t="s">
        <v>3</v>
      </c>
      <c r="E1058" s="50">
        <v>1</v>
      </c>
      <c r="F1058" s="50" t="s">
        <v>305</v>
      </c>
      <c r="G1058" s="50">
        <v>2</v>
      </c>
      <c r="H1058" s="50"/>
      <c r="I1058" s="50"/>
      <c r="J1058" s="50"/>
      <c r="K1058" s="50" t="s">
        <v>109</v>
      </c>
      <c r="L1058" s="50"/>
      <c r="M1058" s="50"/>
      <c r="N1058" s="50"/>
      <c r="O1058" s="50"/>
      <c r="P1058" s="50"/>
      <c r="Q1058" s="11"/>
    </row>
    <row r="1059" spans="1:17" x14ac:dyDescent="0.3">
      <c r="A1059" s="50" t="s">
        <v>199</v>
      </c>
      <c r="B1059" s="50" t="s">
        <v>666</v>
      </c>
      <c r="C1059" s="50">
        <v>3</v>
      </c>
      <c r="D1059" s="50" t="s">
        <v>111</v>
      </c>
      <c r="E1059" s="50">
        <v>1</v>
      </c>
      <c r="F1059" s="50" t="s">
        <v>12</v>
      </c>
      <c r="G1059" s="50">
        <v>3</v>
      </c>
      <c r="H1059" s="50" t="s">
        <v>902</v>
      </c>
      <c r="I1059" s="50" t="s">
        <v>537</v>
      </c>
      <c r="J1059" s="50">
        <v>1</v>
      </c>
      <c r="K1059" s="50" t="s">
        <v>109</v>
      </c>
      <c r="L1059" s="50"/>
      <c r="M1059" s="50" t="s">
        <v>12</v>
      </c>
      <c r="N1059" s="50" t="s">
        <v>122</v>
      </c>
      <c r="O1059" s="50" t="s">
        <v>664</v>
      </c>
      <c r="P1059" s="50" t="s">
        <v>902</v>
      </c>
      <c r="Q1059" s="11"/>
    </row>
    <row r="1060" spans="1:17" x14ac:dyDescent="0.3">
      <c r="A1060" s="50" t="s">
        <v>199</v>
      </c>
      <c r="B1060" s="50" t="s">
        <v>666</v>
      </c>
      <c r="C1060" s="50">
        <v>4</v>
      </c>
      <c r="D1060" s="50" t="s">
        <v>309</v>
      </c>
      <c r="E1060" s="50">
        <v>1</v>
      </c>
      <c r="F1060" s="50" t="s">
        <v>309</v>
      </c>
      <c r="G1060" s="50">
        <v>4</v>
      </c>
      <c r="H1060" s="50"/>
      <c r="I1060" s="50"/>
      <c r="J1060" s="50"/>
      <c r="K1060" s="50" t="s">
        <v>109</v>
      </c>
      <c r="L1060" s="50"/>
      <c r="M1060" s="50"/>
      <c r="N1060" s="50"/>
      <c r="O1060" s="50"/>
      <c r="P1060" s="50"/>
      <c r="Q1060" s="11"/>
    </row>
    <row r="1061" spans="1:17" x14ac:dyDescent="0.3">
      <c r="A1061" s="50" t="s">
        <v>199</v>
      </c>
      <c r="B1061" s="50" t="s">
        <v>666</v>
      </c>
      <c r="C1061" s="50">
        <v>5</v>
      </c>
      <c r="D1061" s="50" t="s">
        <v>401</v>
      </c>
      <c r="E1061" s="50">
        <v>1</v>
      </c>
      <c r="F1061" s="50" t="s">
        <v>401</v>
      </c>
      <c r="G1061" s="50">
        <v>5</v>
      </c>
      <c r="H1061" s="50"/>
      <c r="I1061" s="50"/>
      <c r="J1061" s="50"/>
      <c r="K1061" s="50" t="s">
        <v>109</v>
      </c>
      <c r="L1061" s="50"/>
      <c r="M1061" s="50"/>
      <c r="N1061" s="50"/>
      <c r="O1061" s="50"/>
      <c r="P1061" s="50"/>
      <c r="Q1061" s="11"/>
    </row>
    <row r="1062" spans="1:17" x14ac:dyDescent="0.3">
      <c r="A1062" s="50" t="s">
        <v>200</v>
      </c>
      <c r="B1062" s="50" t="s">
        <v>667</v>
      </c>
      <c r="C1062" s="50">
        <v>1</v>
      </c>
      <c r="D1062" s="50" t="s">
        <v>2</v>
      </c>
      <c r="E1062" s="50">
        <v>1</v>
      </c>
      <c r="F1062" s="50" t="s">
        <v>11</v>
      </c>
      <c r="G1062" s="50">
        <v>1</v>
      </c>
      <c r="H1062" s="50"/>
      <c r="I1062" s="50"/>
      <c r="J1062" s="50"/>
      <c r="K1062" s="50" t="s">
        <v>109</v>
      </c>
      <c r="L1062" s="50"/>
      <c r="M1062" s="50"/>
      <c r="N1062" s="50"/>
      <c r="O1062" s="50"/>
      <c r="P1062" s="50"/>
      <c r="Q1062" s="11"/>
    </row>
    <row r="1063" spans="1:17" x14ac:dyDescent="0.3">
      <c r="A1063" s="50" t="s">
        <v>200</v>
      </c>
      <c r="B1063" s="50" t="s">
        <v>667</v>
      </c>
      <c r="C1063" s="50">
        <v>2</v>
      </c>
      <c r="D1063" s="50" t="s">
        <v>3</v>
      </c>
      <c r="E1063" s="50">
        <v>1</v>
      </c>
      <c r="F1063" s="50" t="s">
        <v>305</v>
      </c>
      <c r="G1063" s="50">
        <v>2</v>
      </c>
      <c r="H1063" s="50"/>
      <c r="I1063" s="50"/>
      <c r="J1063" s="50"/>
      <c r="K1063" s="50" t="s">
        <v>109</v>
      </c>
      <c r="L1063" s="50"/>
      <c r="M1063" s="50"/>
      <c r="N1063" s="50"/>
      <c r="O1063" s="50"/>
      <c r="P1063" s="50"/>
      <c r="Q1063" s="11"/>
    </row>
    <row r="1064" spans="1:17" x14ac:dyDescent="0.3">
      <c r="A1064" s="50" t="s">
        <v>200</v>
      </c>
      <c r="B1064" s="50" t="s">
        <v>667</v>
      </c>
      <c r="C1064" s="50">
        <v>3</v>
      </c>
      <c r="D1064" s="50" t="s">
        <v>111</v>
      </c>
      <c r="E1064" s="50">
        <v>1</v>
      </c>
      <c r="F1064" s="50" t="s">
        <v>12</v>
      </c>
      <c r="G1064" s="50">
        <v>3</v>
      </c>
      <c r="H1064" s="50" t="s">
        <v>903</v>
      </c>
      <c r="I1064" s="50" t="s">
        <v>538</v>
      </c>
      <c r="J1064" s="50">
        <v>1</v>
      </c>
      <c r="K1064" s="50" t="s">
        <v>109</v>
      </c>
      <c r="L1064" s="50"/>
      <c r="M1064" s="50" t="s">
        <v>12</v>
      </c>
      <c r="N1064" s="50" t="s">
        <v>122</v>
      </c>
      <c r="O1064" s="50" t="s">
        <v>663</v>
      </c>
      <c r="P1064" s="50" t="s">
        <v>903</v>
      </c>
      <c r="Q1064" s="11"/>
    </row>
    <row r="1065" spans="1:17" x14ac:dyDescent="0.3">
      <c r="A1065" s="50" t="s">
        <v>200</v>
      </c>
      <c r="B1065" s="50" t="s">
        <v>667</v>
      </c>
      <c r="C1065" s="50">
        <v>4</v>
      </c>
      <c r="D1065" s="50" t="s">
        <v>309</v>
      </c>
      <c r="E1065" s="50">
        <v>1</v>
      </c>
      <c r="F1065" s="50" t="s">
        <v>309</v>
      </c>
      <c r="G1065" s="50">
        <v>4</v>
      </c>
      <c r="H1065" s="50"/>
      <c r="I1065" s="50"/>
      <c r="J1065" s="50"/>
      <c r="K1065" s="50" t="s">
        <v>109</v>
      </c>
      <c r="L1065" s="50"/>
      <c r="M1065" s="50"/>
      <c r="N1065" s="50"/>
      <c r="O1065" s="50"/>
      <c r="P1065" s="50"/>
      <c r="Q1065" s="11"/>
    </row>
    <row r="1066" spans="1:17" x14ac:dyDescent="0.3">
      <c r="A1066" s="50" t="s">
        <v>200</v>
      </c>
      <c r="B1066" s="50" t="s">
        <v>667</v>
      </c>
      <c r="C1066" s="50">
        <v>5</v>
      </c>
      <c r="D1066" s="50" t="s">
        <v>401</v>
      </c>
      <c r="E1066" s="50">
        <v>1</v>
      </c>
      <c r="F1066" s="50" t="s">
        <v>401</v>
      </c>
      <c r="G1066" s="50">
        <v>5</v>
      </c>
      <c r="H1066" s="50"/>
      <c r="I1066" s="50"/>
      <c r="J1066" s="50"/>
      <c r="K1066" s="50" t="s">
        <v>109</v>
      </c>
      <c r="L1066" s="50"/>
      <c r="M1066" s="50"/>
      <c r="N1066" s="50"/>
      <c r="O1066" s="50"/>
      <c r="P1066" s="50"/>
      <c r="Q1066" s="11"/>
    </row>
    <row r="1067" spans="1:17" x14ac:dyDescent="0.3">
      <c r="A1067" s="50" t="s">
        <v>201</v>
      </c>
      <c r="B1067" s="50" t="s">
        <v>668</v>
      </c>
      <c r="C1067" s="50">
        <v>1</v>
      </c>
      <c r="D1067" s="50" t="s">
        <v>2</v>
      </c>
      <c r="E1067" s="50">
        <v>1</v>
      </c>
      <c r="F1067" s="50" t="s">
        <v>11</v>
      </c>
      <c r="G1067" s="50">
        <v>1</v>
      </c>
      <c r="H1067" s="50"/>
      <c r="I1067" s="50"/>
      <c r="J1067" s="50"/>
      <c r="K1067" s="50" t="s">
        <v>109</v>
      </c>
      <c r="L1067" s="50"/>
      <c r="M1067" s="50"/>
      <c r="N1067" s="50"/>
      <c r="O1067" s="50"/>
      <c r="P1067" s="50"/>
      <c r="Q1067" s="11"/>
    </row>
    <row r="1068" spans="1:17" x14ac:dyDescent="0.3">
      <c r="A1068" s="50" t="s">
        <v>201</v>
      </c>
      <c r="B1068" s="50" t="s">
        <v>668</v>
      </c>
      <c r="C1068" s="50">
        <v>2</v>
      </c>
      <c r="D1068" s="50" t="s">
        <v>3</v>
      </c>
      <c r="E1068" s="50">
        <v>1</v>
      </c>
      <c r="F1068" s="50" t="s">
        <v>305</v>
      </c>
      <c r="G1068" s="50">
        <v>2</v>
      </c>
      <c r="H1068" s="50"/>
      <c r="I1068" s="50"/>
      <c r="J1068" s="50"/>
      <c r="K1068" s="50" t="s">
        <v>109</v>
      </c>
      <c r="L1068" s="50"/>
      <c r="M1068" s="50"/>
      <c r="N1068" s="50"/>
      <c r="O1068" s="50"/>
      <c r="P1068" s="50"/>
      <c r="Q1068" s="11"/>
    </row>
    <row r="1069" spans="1:17" x14ac:dyDescent="0.3">
      <c r="A1069" s="50" t="s">
        <v>201</v>
      </c>
      <c r="B1069" s="50" t="s">
        <v>668</v>
      </c>
      <c r="C1069" s="50">
        <v>3</v>
      </c>
      <c r="D1069" s="50" t="s">
        <v>111</v>
      </c>
      <c r="E1069" s="50">
        <v>1</v>
      </c>
      <c r="F1069" s="50" t="s">
        <v>12</v>
      </c>
      <c r="G1069" s="50">
        <v>3</v>
      </c>
      <c r="H1069" s="50" t="s">
        <v>904</v>
      </c>
      <c r="I1069" s="50" t="s">
        <v>539</v>
      </c>
      <c r="J1069" s="50">
        <v>1</v>
      </c>
      <c r="K1069" s="50" t="s">
        <v>109</v>
      </c>
      <c r="L1069" s="50"/>
      <c r="M1069" s="50" t="s">
        <v>12</v>
      </c>
      <c r="N1069" s="50" t="s">
        <v>122</v>
      </c>
      <c r="O1069" s="50" t="s">
        <v>662</v>
      </c>
      <c r="P1069" s="50" t="s">
        <v>904</v>
      </c>
      <c r="Q1069" s="11"/>
    </row>
    <row r="1070" spans="1:17" x14ac:dyDescent="0.3">
      <c r="A1070" s="50" t="s">
        <v>201</v>
      </c>
      <c r="B1070" s="50" t="s">
        <v>668</v>
      </c>
      <c r="C1070" s="50">
        <v>4</v>
      </c>
      <c r="D1070" s="50" t="s">
        <v>309</v>
      </c>
      <c r="E1070" s="50">
        <v>1</v>
      </c>
      <c r="F1070" s="50" t="s">
        <v>309</v>
      </c>
      <c r="G1070" s="50">
        <v>4</v>
      </c>
      <c r="H1070" s="50"/>
      <c r="I1070" s="50"/>
      <c r="J1070" s="50"/>
      <c r="K1070" s="50" t="s">
        <v>109</v>
      </c>
      <c r="L1070" s="50"/>
      <c r="M1070" s="50"/>
      <c r="N1070" s="50"/>
      <c r="O1070" s="50"/>
      <c r="P1070" s="50"/>
      <c r="Q1070" s="11"/>
    </row>
    <row r="1071" spans="1:17" x14ac:dyDescent="0.3">
      <c r="A1071" s="50" t="s">
        <v>201</v>
      </c>
      <c r="B1071" s="50" t="s">
        <v>668</v>
      </c>
      <c r="C1071" s="50">
        <v>5</v>
      </c>
      <c r="D1071" s="50" t="s">
        <v>401</v>
      </c>
      <c r="E1071" s="50">
        <v>1</v>
      </c>
      <c r="F1071" s="50" t="s">
        <v>401</v>
      </c>
      <c r="G1071" s="50">
        <v>5</v>
      </c>
      <c r="H1071" s="50"/>
      <c r="I1071" s="50"/>
      <c r="J1071" s="50"/>
      <c r="K1071" s="50" t="s">
        <v>109</v>
      </c>
      <c r="L1071" s="50"/>
      <c r="M1071" s="50"/>
      <c r="N1071" s="50"/>
      <c r="O1071" s="50"/>
      <c r="P1071" s="50"/>
      <c r="Q1071" s="11"/>
    </row>
    <row r="1072" spans="1:17" x14ac:dyDescent="0.3">
      <c r="A1072" s="50" t="s">
        <v>202</v>
      </c>
      <c r="B1072" s="50" t="s">
        <v>669</v>
      </c>
      <c r="C1072" s="50">
        <v>1</v>
      </c>
      <c r="D1072" s="50" t="s">
        <v>2</v>
      </c>
      <c r="E1072" s="50">
        <v>1</v>
      </c>
      <c r="F1072" s="50" t="s">
        <v>11</v>
      </c>
      <c r="G1072" s="50">
        <v>1</v>
      </c>
      <c r="H1072" s="50"/>
      <c r="I1072" s="50"/>
      <c r="J1072" s="50"/>
      <c r="K1072" s="50" t="s">
        <v>109</v>
      </c>
      <c r="L1072" s="50"/>
      <c r="M1072" s="50"/>
      <c r="N1072" s="50"/>
      <c r="O1072" s="50"/>
      <c r="P1072" s="50"/>
      <c r="Q1072" s="11"/>
    </row>
    <row r="1073" spans="1:17" x14ac:dyDescent="0.3">
      <c r="A1073" s="50" t="s">
        <v>202</v>
      </c>
      <c r="B1073" s="50" t="s">
        <v>669</v>
      </c>
      <c r="C1073" s="50">
        <v>2</v>
      </c>
      <c r="D1073" s="50" t="s">
        <v>3</v>
      </c>
      <c r="E1073" s="50">
        <v>1</v>
      </c>
      <c r="F1073" s="50" t="s">
        <v>305</v>
      </c>
      <c r="G1073" s="50">
        <v>2</v>
      </c>
      <c r="H1073" s="50"/>
      <c r="I1073" s="50"/>
      <c r="J1073" s="50"/>
      <c r="K1073" s="50" t="s">
        <v>109</v>
      </c>
      <c r="L1073" s="50"/>
      <c r="M1073" s="50"/>
      <c r="N1073" s="50"/>
      <c r="O1073" s="50"/>
      <c r="P1073" s="50"/>
      <c r="Q1073" s="11"/>
    </row>
    <row r="1074" spans="1:17" x14ac:dyDescent="0.3">
      <c r="A1074" s="50" t="s">
        <v>202</v>
      </c>
      <c r="B1074" s="50" t="s">
        <v>669</v>
      </c>
      <c r="C1074" s="50">
        <v>3</v>
      </c>
      <c r="D1074" s="50" t="s">
        <v>111</v>
      </c>
      <c r="E1074" s="50">
        <v>1</v>
      </c>
      <c r="F1074" s="50" t="s">
        <v>12</v>
      </c>
      <c r="G1074" s="50">
        <v>3</v>
      </c>
      <c r="H1074" s="50" t="s">
        <v>905</v>
      </c>
      <c r="I1074" s="50" t="s">
        <v>540</v>
      </c>
      <c r="J1074" s="50">
        <v>1</v>
      </c>
      <c r="K1074" s="50" t="s">
        <v>109</v>
      </c>
      <c r="L1074" s="50"/>
      <c r="M1074" s="50" t="s">
        <v>12</v>
      </c>
      <c r="N1074" s="50" t="s">
        <v>122</v>
      </c>
      <c r="O1074" s="50" t="s">
        <v>661</v>
      </c>
      <c r="P1074" s="50" t="s">
        <v>905</v>
      </c>
      <c r="Q1074" s="11"/>
    </row>
    <row r="1075" spans="1:17" x14ac:dyDescent="0.3">
      <c r="A1075" s="50" t="s">
        <v>202</v>
      </c>
      <c r="B1075" s="50" t="s">
        <v>669</v>
      </c>
      <c r="C1075" s="50">
        <v>4</v>
      </c>
      <c r="D1075" s="50" t="s">
        <v>309</v>
      </c>
      <c r="E1075" s="50">
        <v>1</v>
      </c>
      <c r="F1075" s="50" t="s">
        <v>309</v>
      </c>
      <c r="G1075" s="50">
        <v>4</v>
      </c>
      <c r="H1075" s="50"/>
      <c r="I1075" s="50"/>
      <c r="J1075" s="50"/>
      <c r="K1075" s="50" t="s">
        <v>109</v>
      </c>
      <c r="L1075" s="50"/>
      <c r="M1075" s="50"/>
      <c r="N1075" s="50"/>
      <c r="O1075" s="50"/>
      <c r="P1075" s="50"/>
      <c r="Q1075" s="11"/>
    </row>
    <row r="1076" spans="1:17" x14ac:dyDescent="0.3">
      <c r="A1076" s="50" t="s">
        <v>202</v>
      </c>
      <c r="B1076" s="50" t="s">
        <v>669</v>
      </c>
      <c r="C1076" s="50">
        <v>5</v>
      </c>
      <c r="D1076" s="50" t="s">
        <v>401</v>
      </c>
      <c r="E1076" s="50">
        <v>1</v>
      </c>
      <c r="F1076" s="50" t="s">
        <v>401</v>
      </c>
      <c r="G1076" s="50">
        <v>5</v>
      </c>
      <c r="H1076" s="50"/>
      <c r="I1076" s="50"/>
      <c r="J1076" s="50"/>
      <c r="K1076" s="50" t="s">
        <v>109</v>
      </c>
      <c r="L1076" s="50"/>
      <c r="M1076" s="50"/>
      <c r="N1076" s="50"/>
      <c r="O1076" s="50"/>
      <c r="P1076" s="50"/>
      <c r="Q1076" s="11"/>
    </row>
    <row r="1077" spans="1:17" x14ac:dyDescent="0.3">
      <c r="A1077" s="50" t="s">
        <v>203</v>
      </c>
      <c r="B1077" s="50" t="s">
        <v>670</v>
      </c>
      <c r="C1077" s="50">
        <v>1</v>
      </c>
      <c r="D1077" s="50" t="s">
        <v>2</v>
      </c>
      <c r="E1077" s="50">
        <v>1</v>
      </c>
      <c r="F1077" s="50" t="s">
        <v>11</v>
      </c>
      <c r="G1077" s="50">
        <v>1</v>
      </c>
      <c r="H1077" s="50"/>
      <c r="I1077" s="50"/>
      <c r="J1077" s="50"/>
      <c r="K1077" s="50" t="s">
        <v>109</v>
      </c>
      <c r="L1077" s="50"/>
      <c r="M1077" s="50"/>
      <c r="N1077" s="50"/>
      <c r="O1077" s="50"/>
      <c r="P1077" s="50"/>
      <c r="Q1077" s="11"/>
    </row>
    <row r="1078" spans="1:17" x14ac:dyDescent="0.3">
      <c r="A1078" s="50" t="s">
        <v>203</v>
      </c>
      <c r="B1078" s="50" t="s">
        <v>670</v>
      </c>
      <c r="C1078" s="50">
        <v>2</v>
      </c>
      <c r="D1078" s="50" t="s">
        <v>3</v>
      </c>
      <c r="E1078" s="50">
        <v>1</v>
      </c>
      <c r="F1078" s="50" t="s">
        <v>305</v>
      </c>
      <c r="G1078" s="50">
        <v>2</v>
      </c>
      <c r="H1078" s="50"/>
      <c r="I1078" s="50"/>
      <c r="J1078" s="50"/>
      <c r="K1078" s="50" t="s">
        <v>109</v>
      </c>
      <c r="L1078" s="50"/>
      <c r="M1078" s="50"/>
      <c r="N1078" s="50"/>
      <c r="O1078" s="50"/>
      <c r="P1078" s="50"/>
      <c r="Q1078" s="11"/>
    </row>
    <row r="1079" spans="1:17" x14ac:dyDescent="0.3">
      <c r="A1079" s="50" t="s">
        <v>203</v>
      </c>
      <c r="B1079" s="50" t="s">
        <v>670</v>
      </c>
      <c r="C1079" s="50">
        <v>3</v>
      </c>
      <c r="D1079" s="50" t="s">
        <v>111</v>
      </c>
      <c r="E1079" s="50">
        <v>1</v>
      </c>
      <c r="F1079" s="50" t="s">
        <v>12</v>
      </c>
      <c r="G1079" s="50">
        <v>3</v>
      </c>
      <c r="H1079" s="50" t="s">
        <v>906</v>
      </c>
      <c r="I1079" s="50" t="s">
        <v>541</v>
      </c>
      <c r="J1079" s="50">
        <v>1</v>
      </c>
      <c r="K1079" s="50" t="s">
        <v>109</v>
      </c>
      <c r="L1079" s="50"/>
      <c r="M1079" s="50" t="s">
        <v>12</v>
      </c>
      <c r="N1079" s="50" t="s">
        <v>122</v>
      </c>
      <c r="O1079" s="50" t="s">
        <v>660</v>
      </c>
      <c r="P1079" s="50" t="s">
        <v>906</v>
      </c>
      <c r="Q1079" s="11"/>
    </row>
    <row r="1080" spans="1:17" x14ac:dyDescent="0.3">
      <c r="A1080" s="50" t="s">
        <v>203</v>
      </c>
      <c r="B1080" s="50" t="s">
        <v>670</v>
      </c>
      <c r="C1080" s="50">
        <v>4</v>
      </c>
      <c r="D1080" s="50" t="s">
        <v>309</v>
      </c>
      <c r="E1080" s="50">
        <v>1</v>
      </c>
      <c r="F1080" s="50" t="s">
        <v>309</v>
      </c>
      <c r="G1080" s="50">
        <v>4</v>
      </c>
      <c r="H1080" s="50"/>
      <c r="I1080" s="50"/>
      <c r="J1080" s="50"/>
      <c r="K1080" s="50" t="s">
        <v>109</v>
      </c>
      <c r="L1080" s="50"/>
      <c r="M1080" s="50"/>
      <c r="N1080" s="50"/>
      <c r="O1080" s="50"/>
      <c r="P1080" s="50"/>
      <c r="Q1080" s="11"/>
    </row>
    <row r="1081" spans="1:17" x14ac:dyDescent="0.3">
      <c r="A1081" s="50" t="s">
        <v>203</v>
      </c>
      <c r="B1081" s="50" t="s">
        <v>670</v>
      </c>
      <c r="C1081" s="50">
        <v>5</v>
      </c>
      <c r="D1081" s="50" t="s">
        <v>401</v>
      </c>
      <c r="E1081" s="50">
        <v>1</v>
      </c>
      <c r="F1081" s="50" t="s">
        <v>401</v>
      </c>
      <c r="G1081" s="50">
        <v>5</v>
      </c>
      <c r="H1081" s="50"/>
      <c r="I1081" s="50"/>
      <c r="J1081" s="50"/>
      <c r="K1081" s="50" t="s">
        <v>109</v>
      </c>
      <c r="L1081" s="50"/>
      <c r="M1081" s="50"/>
      <c r="N1081" s="50"/>
      <c r="O1081" s="50"/>
      <c r="P1081" s="50"/>
      <c r="Q1081" s="11"/>
    </row>
    <row r="1082" spans="1:17" x14ac:dyDescent="0.3">
      <c r="A1082" s="50" t="s">
        <v>204</v>
      </c>
      <c r="B1082" s="50" t="s">
        <v>671</v>
      </c>
      <c r="C1082" s="50">
        <v>1</v>
      </c>
      <c r="D1082" s="50" t="s">
        <v>2</v>
      </c>
      <c r="E1082" s="50">
        <v>1</v>
      </c>
      <c r="F1082" s="50" t="s">
        <v>11</v>
      </c>
      <c r="G1082" s="50">
        <v>1</v>
      </c>
      <c r="H1082" s="50"/>
      <c r="I1082" s="50"/>
      <c r="J1082" s="50"/>
      <c r="K1082" s="50" t="s">
        <v>109</v>
      </c>
      <c r="L1082" s="50"/>
      <c r="M1082" s="50"/>
      <c r="N1082" s="50"/>
      <c r="O1082" s="50"/>
      <c r="P1082" s="50"/>
      <c r="Q1082" s="11"/>
    </row>
    <row r="1083" spans="1:17" x14ac:dyDescent="0.3">
      <c r="A1083" s="50" t="s">
        <v>204</v>
      </c>
      <c r="B1083" s="50" t="s">
        <v>671</v>
      </c>
      <c r="C1083" s="50">
        <v>2</v>
      </c>
      <c r="D1083" s="50" t="s">
        <v>3</v>
      </c>
      <c r="E1083" s="50">
        <v>1</v>
      </c>
      <c r="F1083" s="50" t="s">
        <v>305</v>
      </c>
      <c r="G1083" s="50">
        <v>2</v>
      </c>
      <c r="H1083" s="50"/>
      <c r="I1083" s="50"/>
      <c r="J1083" s="50"/>
      <c r="K1083" s="50" t="s">
        <v>109</v>
      </c>
      <c r="L1083" s="50"/>
      <c r="M1083" s="50"/>
      <c r="N1083" s="50"/>
      <c r="O1083" s="50"/>
      <c r="P1083" s="50"/>
      <c r="Q1083" s="11"/>
    </row>
    <row r="1084" spans="1:17" x14ac:dyDescent="0.3">
      <c r="A1084" s="50" t="s">
        <v>204</v>
      </c>
      <c r="B1084" s="50" t="s">
        <v>671</v>
      </c>
      <c r="C1084" s="50">
        <v>3</v>
      </c>
      <c r="D1084" s="50" t="s">
        <v>111</v>
      </c>
      <c r="E1084" s="50">
        <v>1</v>
      </c>
      <c r="F1084" s="50" t="s">
        <v>12</v>
      </c>
      <c r="G1084" s="50">
        <v>3</v>
      </c>
      <c r="H1084" s="50" t="s">
        <v>907</v>
      </c>
      <c r="I1084" s="50" t="s">
        <v>542</v>
      </c>
      <c r="J1084" s="50">
        <v>1</v>
      </c>
      <c r="K1084" s="50" t="s">
        <v>109</v>
      </c>
      <c r="L1084" s="50"/>
      <c r="M1084" s="50" t="s">
        <v>12</v>
      </c>
      <c r="N1084" s="50" t="s">
        <v>122</v>
      </c>
      <c r="O1084" s="50" t="s">
        <v>659</v>
      </c>
      <c r="P1084" s="50" t="s">
        <v>907</v>
      </c>
      <c r="Q1084" s="11"/>
    </row>
    <row r="1085" spans="1:17" x14ac:dyDescent="0.3">
      <c r="A1085" s="50" t="s">
        <v>204</v>
      </c>
      <c r="B1085" s="50" t="s">
        <v>671</v>
      </c>
      <c r="C1085" s="50">
        <v>4</v>
      </c>
      <c r="D1085" s="50" t="s">
        <v>309</v>
      </c>
      <c r="E1085" s="50">
        <v>1</v>
      </c>
      <c r="F1085" s="50" t="s">
        <v>309</v>
      </c>
      <c r="G1085" s="50">
        <v>4</v>
      </c>
      <c r="H1085" s="50"/>
      <c r="I1085" s="50"/>
      <c r="J1085" s="50"/>
      <c r="K1085" s="50" t="s">
        <v>109</v>
      </c>
      <c r="L1085" s="50"/>
      <c r="M1085" s="50"/>
      <c r="N1085" s="50"/>
      <c r="O1085" s="50"/>
      <c r="P1085" s="50"/>
      <c r="Q1085" s="11"/>
    </row>
    <row r="1086" spans="1:17" x14ac:dyDescent="0.3">
      <c r="A1086" s="50" t="s">
        <v>204</v>
      </c>
      <c r="B1086" s="50" t="s">
        <v>671</v>
      </c>
      <c r="C1086" s="50">
        <v>5</v>
      </c>
      <c r="D1086" s="50" t="s">
        <v>401</v>
      </c>
      <c r="E1086" s="50">
        <v>1</v>
      </c>
      <c r="F1086" s="50" t="s">
        <v>401</v>
      </c>
      <c r="G1086" s="50">
        <v>5</v>
      </c>
      <c r="H1086" s="50"/>
      <c r="I1086" s="50"/>
      <c r="J1086" s="50"/>
      <c r="K1086" s="50" t="s">
        <v>109</v>
      </c>
      <c r="L1086" s="50"/>
      <c r="M1086" s="50"/>
      <c r="N1086" s="50"/>
      <c r="O1086" s="50"/>
      <c r="P1086" s="50"/>
      <c r="Q1086" s="11"/>
    </row>
    <row r="1087" spans="1:17" x14ac:dyDescent="0.3">
      <c r="A1087" s="50" t="s">
        <v>205</v>
      </c>
      <c r="B1087" s="50" t="s">
        <v>672</v>
      </c>
      <c r="C1087" s="50">
        <v>1</v>
      </c>
      <c r="D1087" s="50" t="s">
        <v>2</v>
      </c>
      <c r="E1087" s="50">
        <v>1</v>
      </c>
      <c r="F1087" s="50" t="s">
        <v>11</v>
      </c>
      <c r="G1087" s="50">
        <v>1</v>
      </c>
      <c r="H1087" s="50"/>
      <c r="I1087" s="50"/>
      <c r="J1087" s="50"/>
      <c r="K1087" s="50" t="s">
        <v>109</v>
      </c>
      <c r="L1087" s="50"/>
      <c r="M1087" s="50"/>
      <c r="N1087" s="50"/>
      <c r="O1087" s="50"/>
      <c r="P1087" s="50"/>
      <c r="Q1087" s="11"/>
    </row>
    <row r="1088" spans="1:17" x14ac:dyDescent="0.3">
      <c r="A1088" s="50" t="s">
        <v>205</v>
      </c>
      <c r="B1088" s="50" t="s">
        <v>672</v>
      </c>
      <c r="C1088" s="50">
        <v>2</v>
      </c>
      <c r="D1088" s="50" t="s">
        <v>3</v>
      </c>
      <c r="E1088" s="50">
        <v>1</v>
      </c>
      <c r="F1088" s="50" t="s">
        <v>305</v>
      </c>
      <c r="G1088" s="50">
        <v>2</v>
      </c>
      <c r="H1088" s="50"/>
      <c r="I1088" s="50"/>
      <c r="J1088" s="50"/>
      <c r="K1088" s="50" t="s">
        <v>109</v>
      </c>
      <c r="L1088" s="50"/>
      <c r="M1088" s="50"/>
      <c r="N1088" s="50"/>
      <c r="O1088" s="50"/>
      <c r="P1088" s="50"/>
      <c r="Q1088" s="11"/>
    </row>
    <row r="1089" spans="1:17" x14ac:dyDescent="0.3">
      <c r="A1089" s="50" t="s">
        <v>205</v>
      </c>
      <c r="B1089" s="50" t="s">
        <v>672</v>
      </c>
      <c r="C1089" s="50">
        <v>3</v>
      </c>
      <c r="D1089" s="50" t="s">
        <v>111</v>
      </c>
      <c r="E1089" s="50">
        <v>1</v>
      </c>
      <c r="F1089" s="50" t="s">
        <v>12</v>
      </c>
      <c r="G1089" s="50">
        <v>3</v>
      </c>
      <c r="H1089" s="50" t="s">
        <v>908</v>
      </c>
      <c r="I1089" s="50" t="s">
        <v>543</v>
      </c>
      <c r="J1089" s="50">
        <v>1</v>
      </c>
      <c r="K1089" s="50" t="s">
        <v>109</v>
      </c>
      <c r="L1089" s="50"/>
      <c r="M1089" s="50" t="s">
        <v>12</v>
      </c>
      <c r="N1089" s="50" t="s">
        <v>122</v>
      </c>
      <c r="O1089" s="50" t="s">
        <v>102</v>
      </c>
      <c r="P1089" s="50" t="s">
        <v>908</v>
      </c>
      <c r="Q1089" s="11"/>
    </row>
    <row r="1090" spans="1:17" x14ac:dyDescent="0.3">
      <c r="A1090" s="50" t="s">
        <v>205</v>
      </c>
      <c r="B1090" s="50" t="s">
        <v>672</v>
      </c>
      <c r="C1090" s="50">
        <v>4</v>
      </c>
      <c r="D1090" s="50" t="s">
        <v>309</v>
      </c>
      <c r="E1090" s="50">
        <v>1</v>
      </c>
      <c r="F1090" s="50" t="s">
        <v>309</v>
      </c>
      <c r="G1090" s="50">
        <v>4</v>
      </c>
      <c r="H1090" s="50"/>
      <c r="I1090" s="50"/>
      <c r="J1090" s="50"/>
      <c r="K1090" s="50" t="s">
        <v>109</v>
      </c>
      <c r="L1090" s="50"/>
      <c r="M1090" s="50"/>
      <c r="N1090" s="50"/>
      <c r="O1090" s="50"/>
      <c r="P1090" s="50"/>
      <c r="Q1090" s="11"/>
    </row>
    <row r="1091" spans="1:17" x14ac:dyDescent="0.3">
      <c r="A1091" s="50" t="s">
        <v>205</v>
      </c>
      <c r="B1091" s="50" t="s">
        <v>672</v>
      </c>
      <c r="C1091" s="50">
        <v>5</v>
      </c>
      <c r="D1091" s="50" t="s">
        <v>401</v>
      </c>
      <c r="E1091" s="50">
        <v>1</v>
      </c>
      <c r="F1091" s="50" t="s">
        <v>401</v>
      </c>
      <c r="G1091" s="50">
        <v>5</v>
      </c>
      <c r="H1091" s="50"/>
      <c r="I1091" s="50"/>
      <c r="J1091" s="50"/>
      <c r="K1091" s="50" t="s">
        <v>109</v>
      </c>
      <c r="L1091" s="50"/>
      <c r="M1091" s="50"/>
      <c r="N1091" s="50"/>
      <c r="O1091" s="50"/>
      <c r="P1091" s="50"/>
      <c r="Q1091" s="11"/>
    </row>
    <row r="1092" spans="1:17" x14ac:dyDescent="0.3">
      <c r="A1092" s="50" t="s">
        <v>206</v>
      </c>
      <c r="B1092" s="50" t="s">
        <v>673</v>
      </c>
      <c r="C1092" s="50">
        <v>1</v>
      </c>
      <c r="D1092" s="50" t="s">
        <v>2</v>
      </c>
      <c r="E1092" s="50">
        <v>1</v>
      </c>
      <c r="F1092" s="50" t="s">
        <v>11</v>
      </c>
      <c r="G1092" s="50">
        <v>1</v>
      </c>
      <c r="H1092" s="50"/>
      <c r="I1092" s="50"/>
      <c r="J1092" s="50"/>
      <c r="K1092" s="50" t="s">
        <v>109</v>
      </c>
      <c r="L1092" s="50"/>
      <c r="M1092" s="50"/>
      <c r="N1092" s="50"/>
      <c r="O1092" s="50"/>
      <c r="P1092" s="50"/>
      <c r="Q1092" s="11"/>
    </row>
    <row r="1093" spans="1:17" x14ac:dyDescent="0.3">
      <c r="A1093" s="50" t="s">
        <v>206</v>
      </c>
      <c r="B1093" s="50" t="s">
        <v>673</v>
      </c>
      <c r="C1093" s="50">
        <v>2</v>
      </c>
      <c r="D1093" s="50" t="s">
        <v>3</v>
      </c>
      <c r="E1093" s="50">
        <v>1</v>
      </c>
      <c r="F1093" s="50" t="s">
        <v>305</v>
      </c>
      <c r="G1093" s="50">
        <v>2</v>
      </c>
      <c r="H1093" s="50"/>
      <c r="I1093" s="50"/>
      <c r="J1093" s="50"/>
      <c r="K1093" s="50" t="s">
        <v>109</v>
      </c>
      <c r="L1093" s="50"/>
      <c r="M1093" s="50"/>
      <c r="N1093" s="50"/>
      <c r="O1093" s="50"/>
      <c r="P1093" s="50"/>
      <c r="Q1093" s="11"/>
    </row>
    <row r="1094" spans="1:17" x14ac:dyDescent="0.3">
      <c r="A1094" s="50" t="s">
        <v>206</v>
      </c>
      <c r="B1094" s="50" t="s">
        <v>673</v>
      </c>
      <c r="C1094" s="50">
        <v>3</v>
      </c>
      <c r="D1094" s="50" t="s">
        <v>111</v>
      </c>
      <c r="E1094" s="50">
        <v>1</v>
      </c>
      <c r="F1094" s="50" t="s">
        <v>12</v>
      </c>
      <c r="G1094" s="50">
        <v>3</v>
      </c>
      <c r="H1094" s="50" t="s">
        <v>909</v>
      </c>
      <c r="I1094" s="50" t="s">
        <v>544</v>
      </c>
      <c r="J1094" s="50">
        <v>1</v>
      </c>
      <c r="K1094" s="50" t="s">
        <v>109</v>
      </c>
      <c r="L1094" s="50"/>
      <c r="M1094" s="50" t="s">
        <v>12</v>
      </c>
      <c r="N1094" s="50" t="s">
        <v>122</v>
      </c>
      <c r="O1094" s="50" t="s">
        <v>101</v>
      </c>
      <c r="P1094" s="50" t="s">
        <v>909</v>
      </c>
      <c r="Q1094" s="11"/>
    </row>
    <row r="1095" spans="1:17" x14ac:dyDescent="0.3">
      <c r="A1095" s="50" t="s">
        <v>206</v>
      </c>
      <c r="B1095" s="50" t="s">
        <v>673</v>
      </c>
      <c r="C1095" s="50">
        <v>4</v>
      </c>
      <c r="D1095" s="50" t="s">
        <v>309</v>
      </c>
      <c r="E1095" s="50">
        <v>1</v>
      </c>
      <c r="F1095" s="50" t="s">
        <v>309</v>
      </c>
      <c r="G1095" s="50">
        <v>4</v>
      </c>
      <c r="H1095" s="50"/>
      <c r="I1095" s="50"/>
      <c r="J1095" s="50"/>
      <c r="K1095" s="50" t="s">
        <v>109</v>
      </c>
      <c r="L1095" s="50"/>
      <c r="M1095" s="50"/>
      <c r="N1095" s="50"/>
      <c r="O1095" s="50"/>
      <c r="P1095" s="50"/>
      <c r="Q1095" s="11"/>
    </row>
    <row r="1096" spans="1:17" x14ac:dyDescent="0.3">
      <c r="A1096" s="50" t="s">
        <v>206</v>
      </c>
      <c r="B1096" s="50" t="s">
        <v>673</v>
      </c>
      <c r="C1096" s="50">
        <v>5</v>
      </c>
      <c r="D1096" s="50" t="s">
        <v>401</v>
      </c>
      <c r="E1096" s="50">
        <v>1</v>
      </c>
      <c r="F1096" s="50" t="s">
        <v>401</v>
      </c>
      <c r="G1096" s="50">
        <v>5</v>
      </c>
      <c r="H1096" s="50"/>
      <c r="I1096" s="50"/>
      <c r="J1096" s="50"/>
      <c r="K1096" s="50" t="s">
        <v>109</v>
      </c>
      <c r="L1096" s="50"/>
      <c r="M1096" s="50"/>
      <c r="N1096" s="50"/>
      <c r="O1096" s="50"/>
      <c r="P1096" s="50"/>
      <c r="Q1096" s="11"/>
    </row>
    <row r="1097" spans="1:17" x14ac:dyDescent="0.3">
      <c r="A1097" s="50" t="s">
        <v>207</v>
      </c>
      <c r="B1097" s="50" t="s">
        <v>674</v>
      </c>
      <c r="C1097" s="50">
        <v>1</v>
      </c>
      <c r="D1097" s="50" t="s">
        <v>2</v>
      </c>
      <c r="E1097" s="50">
        <v>1</v>
      </c>
      <c r="F1097" s="50" t="s">
        <v>11</v>
      </c>
      <c r="G1097" s="50">
        <v>1</v>
      </c>
      <c r="H1097" s="50"/>
      <c r="I1097" s="50"/>
      <c r="J1097" s="50"/>
      <c r="K1097" s="50" t="s">
        <v>109</v>
      </c>
      <c r="L1097" s="50"/>
      <c r="M1097" s="50"/>
      <c r="N1097" s="50"/>
      <c r="O1097" s="50"/>
      <c r="P1097" s="50"/>
      <c r="Q1097" s="11"/>
    </row>
    <row r="1098" spans="1:17" x14ac:dyDescent="0.3">
      <c r="A1098" s="50" t="s">
        <v>207</v>
      </c>
      <c r="B1098" s="50" t="s">
        <v>674</v>
      </c>
      <c r="C1098" s="50">
        <v>2</v>
      </c>
      <c r="D1098" s="50" t="s">
        <v>3</v>
      </c>
      <c r="E1098" s="50">
        <v>1</v>
      </c>
      <c r="F1098" s="50" t="s">
        <v>305</v>
      </c>
      <c r="G1098" s="50">
        <v>2</v>
      </c>
      <c r="H1098" s="50"/>
      <c r="I1098" s="50"/>
      <c r="J1098" s="50"/>
      <c r="K1098" s="50" t="s">
        <v>109</v>
      </c>
      <c r="L1098" s="50"/>
      <c r="M1098" s="50"/>
      <c r="N1098" s="50"/>
      <c r="O1098" s="50"/>
      <c r="P1098" s="50"/>
      <c r="Q1098" s="11"/>
    </row>
    <row r="1099" spans="1:17" x14ac:dyDescent="0.3">
      <c r="A1099" s="50" t="s">
        <v>207</v>
      </c>
      <c r="B1099" s="50" t="s">
        <v>674</v>
      </c>
      <c r="C1099" s="50">
        <v>3</v>
      </c>
      <c r="D1099" s="50" t="s">
        <v>111</v>
      </c>
      <c r="E1099" s="50">
        <v>1</v>
      </c>
      <c r="F1099" s="50" t="s">
        <v>12</v>
      </c>
      <c r="G1099" s="50">
        <v>3</v>
      </c>
      <c r="H1099" s="50" t="s">
        <v>910</v>
      </c>
      <c r="I1099" s="50" t="s">
        <v>545</v>
      </c>
      <c r="J1099" s="50">
        <v>1</v>
      </c>
      <c r="K1099" s="50" t="s">
        <v>109</v>
      </c>
      <c r="L1099" s="50"/>
      <c r="M1099" s="50" t="s">
        <v>12</v>
      </c>
      <c r="N1099" s="50" t="s">
        <v>122</v>
      </c>
      <c r="O1099" s="50" t="s">
        <v>100</v>
      </c>
      <c r="P1099" s="50" t="s">
        <v>910</v>
      </c>
      <c r="Q1099" s="11"/>
    </row>
    <row r="1100" spans="1:17" x14ac:dyDescent="0.3">
      <c r="A1100" s="50" t="s">
        <v>207</v>
      </c>
      <c r="B1100" s="50" t="s">
        <v>674</v>
      </c>
      <c r="C1100" s="50">
        <v>4</v>
      </c>
      <c r="D1100" s="50" t="s">
        <v>309</v>
      </c>
      <c r="E1100" s="50">
        <v>1</v>
      </c>
      <c r="F1100" s="50" t="s">
        <v>309</v>
      </c>
      <c r="G1100" s="50">
        <v>4</v>
      </c>
      <c r="H1100" s="50"/>
      <c r="I1100" s="50"/>
      <c r="J1100" s="50"/>
      <c r="K1100" s="50" t="s">
        <v>109</v>
      </c>
      <c r="L1100" s="50"/>
      <c r="M1100" s="50"/>
      <c r="N1100" s="50"/>
      <c r="O1100" s="50"/>
      <c r="P1100" s="50"/>
      <c r="Q1100" s="11"/>
    </row>
    <row r="1101" spans="1:17" x14ac:dyDescent="0.3">
      <c r="A1101" s="50" t="s">
        <v>207</v>
      </c>
      <c r="B1101" s="50" t="s">
        <v>674</v>
      </c>
      <c r="C1101" s="50">
        <v>5</v>
      </c>
      <c r="D1101" s="50" t="s">
        <v>401</v>
      </c>
      <c r="E1101" s="50">
        <v>1</v>
      </c>
      <c r="F1101" s="50" t="s">
        <v>401</v>
      </c>
      <c r="G1101" s="50">
        <v>5</v>
      </c>
      <c r="H1101" s="50"/>
      <c r="I1101" s="50"/>
      <c r="J1101" s="50"/>
      <c r="K1101" s="50" t="s">
        <v>109</v>
      </c>
      <c r="L1101" s="50"/>
      <c r="M1101" s="50"/>
      <c r="N1101" s="50"/>
      <c r="O1101" s="50"/>
      <c r="P1101" s="50"/>
      <c r="Q1101" s="11"/>
    </row>
    <row r="1102" spans="1:17" x14ac:dyDescent="0.3">
      <c r="A1102" s="50" t="s">
        <v>208</v>
      </c>
      <c r="B1102" s="50" t="s">
        <v>675</v>
      </c>
      <c r="C1102" s="50">
        <v>1</v>
      </c>
      <c r="D1102" s="50" t="s">
        <v>2</v>
      </c>
      <c r="E1102" s="50">
        <v>1</v>
      </c>
      <c r="F1102" s="50" t="s">
        <v>11</v>
      </c>
      <c r="G1102" s="50">
        <v>1</v>
      </c>
      <c r="H1102" s="50"/>
      <c r="I1102" s="50"/>
      <c r="J1102" s="50"/>
      <c r="K1102" s="50" t="s">
        <v>109</v>
      </c>
      <c r="L1102" s="50"/>
      <c r="M1102" s="50"/>
      <c r="N1102" s="50"/>
      <c r="O1102" s="50"/>
      <c r="P1102" s="50"/>
      <c r="Q1102" s="11"/>
    </row>
    <row r="1103" spans="1:17" x14ac:dyDescent="0.3">
      <c r="A1103" s="50" t="s">
        <v>208</v>
      </c>
      <c r="B1103" s="50" t="s">
        <v>675</v>
      </c>
      <c r="C1103" s="50">
        <v>2</v>
      </c>
      <c r="D1103" s="50" t="s">
        <v>3</v>
      </c>
      <c r="E1103" s="50">
        <v>1</v>
      </c>
      <c r="F1103" s="50" t="s">
        <v>305</v>
      </c>
      <c r="G1103" s="50">
        <v>2</v>
      </c>
      <c r="H1103" s="50"/>
      <c r="I1103" s="50"/>
      <c r="J1103" s="50"/>
      <c r="K1103" s="50" t="s">
        <v>109</v>
      </c>
      <c r="L1103" s="50"/>
      <c r="M1103" s="50"/>
      <c r="N1103" s="50"/>
      <c r="O1103" s="50"/>
      <c r="P1103" s="50"/>
      <c r="Q1103" s="11"/>
    </row>
    <row r="1104" spans="1:17" x14ac:dyDescent="0.3">
      <c r="A1104" s="50" t="s">
        <v>208</v>
      </c>
      <c r="B1104" s="50" t="s">
        <v>675</v>
      </c>
      <c r="C1104" s="50">
        <v>3</v>
      </c>
      <c r="D1104" s="50" t="s">
        <v>111</v>
      </c>
      <c r="E1104" s="50">
        <v>1</v>
      </c>
      <c r="F1104" s="50" t="s">
        <v>12</v>
      </c>
      <c r="G1104" s="50">
        <v>3</v>
      </c>
      <c r="H1104" s="50" t="s">
        <v>911</v>
      </c>
      <c r="I1104" s="50" t="s">
        <v>546</v>
      </c>
      <c r="J1104" s="50">
        <v>1</v>
      </c>
      <c r="K1104" s="50" t="s">
        <v>109</v>
      </c>
      <c r="L1104" s="50"/>
      <c r="M1104" s="50" t="s">
        <v>12</v>
      </c>
      <c r="N1104" s="50" t="s">
        <v>122</v>
      </c>
      <c r="O1104" s="50" t="s">
        <v>665</v>
      </c>
      <c r="P1104" s="50" t="s">
        <v>911</v>
      </c>
      <c r="Q1104" s="11"/>
    </row>
    <row r="1105" spans="1:17" x14ac:dyDescent="0.3">
      <c r="A1105" s="50" t="s">
        <v>208</v>
      </c>
      <c r="B1105" s="50" t="s">
        <v>675</v>
      </c>
      <c r="C1105" s="50">
        <v>4</v>
      </c>
      <c r="D1105" s="50" t="s">
        <v>309</v>
      </c>
      <c r="E1105" s="50">
        <v>1</v>
      </c>
      <c r="F1105" s="50" t="s">
        <v>309</v>
      </c>
      <c r="G1105" s="50">
        <v>4</v>
      </c>
      <c r="H1105" s="50"/>
      <c r="I1105" s="50"/>
      <c r="J1105" s="50"/>
      <c r="K1105" s="50" t="s">
        <v>109</v>
      </c>
      <c r="L1105" s="50"/>
      <c r="M1105" s="50"/>
      <c r="N1105" s="50"/>
      <c r="O1105" s="50"/>
      <c r="P1105" s="50"/>
      <c r="Q1105" s="11"/>
    </row>
    <row r="1106" spans="1:17" x14ac:dyDescent="0.3">
      <c r="A1106" s="50" t="s">
        <v>208</v>
      </c>
      <c r="B1106" s="50" t="s">
        <v>675</v>
      </c>
      <c r="C1106" s="50">
        <v>5</v>
      </c>
      <c r="D1106" s="50" t="s">
        <v>401</v>
      </c>
      <c r="E1106" s="50">
        <v>1</v>
      </c>
      <c r="F1106" s="50" t="s">
        <v>401</v>
      </c>
      <c r="G1106" s="50">
        <v>5</v>
      </c>
      <c r="H1106" s="50"/>
      <c r="I1106" s="50"/>
      <c r="J1106" s="50"/>
      <c r="K1106" s="50" t="s">
        <v>109</v>
      </c>
      <c r="L1106" s="50"/>
      <c r="M1106" s="50"/>
      <c r="N1106" s="50"/>
      <c r="O1106" s="50"/>
      <c r="P1106" s="50"/>
      <c r="Q1106" s="11"/>
    </row>
    <row r="1107" spans="1:17" x14ac:dyDescent="0.3">
      <c r="A1107" s="50" t="s">
        <v>209</v>
      </c>
      <c r="B1107" s="50" t="s">
        <v>676</v>
      </c>
      <c r="C1107" s="50">
        <v>1</v>
      </c>
      <c r="D1107" s="50" t="s">
        <v>2</v>
      </c>
      <c r="E1107" s="50">
        <v>1</v>
      </c>
      <c r="F1107" s="50" t="s">
        <v>11</v>
      </c>
      <c r="G1107" s="50">
        <v>1</v>
      </c>
      <c r="H1107" s="50"/>
      <c r="I1107" s="50"/>
      <c r="J1107" s="50"/>
      <c r="K1107" s="50" t="s">
        <v>109</v>
      </c>
      <c r="L1107" s="50"/>
      <c r="M1107" s="50"/>
      <c r="N1107" s="50"/>
      <c r="O1107" s="50"/>
      <c r="P1107" s="50"/>
      <c r="Q1107" s="11"/>
    </row>
    <row r="1108" spans="1:17" x14ac:dyDescent="0.3">
      <c r="A1108" s="50" t="s">
        <v>209</v>
      </c>
      <c r="B1108" s="50" t="s">
        <v>676</v>
      </c>
      <c r="C1108" s="50">
        <v>2</v>
      </c>
      <c r="D1108" s="50" t="s">
        <v>3</v>
      </c>
      <c r="E1108" s="50">
        <v>1</v>
      </c>
      <c r="F1108" s="50" t="s">
        <v>305</v>
      </c>
      <c r="G1108" s="50">
        <v>2</v>
      </c>
      <c r="H1108" s="50"/>
      <c r="I1108" s="50"/>
      <c r="J1108" s="50"/>
      <c r="K1108" s="50" t="s">
        <v>109</v>
      </c>
      <c r="L1108" s="50"/>
      <c r="M1108" s="50"/>
      <c r="N1108" s="50"/>
      <c r="O1108" s="50"/>
      <c r="P1108" s="50"/>
      <c r="Q1108" s="11"/>
    </row>
    <row r="1109" spans="1:17" x14ac:dyDescent="0.3">
      <c r="A1109" s="50" t="s">
        <v>209</v>
      </c>
      <c r="B1109" s="50" t="s">
        <v>676</v>
      </c>
      <c r="C1109" s="50">
        <v>3</v>
      </c>
      <c r="D1109" s="50" t="s">
        <v>111</v>
      </c>
      <c r="E1109" s="50">
        <v>1</v>
      </c>
      <c r="F1109" s="50" t="s">
        <v>12</v>
      </c>
      <c r="G1109" s="50">
        <v>3</v>
      </c>
      <c r="H1109" s="50" t="s">
        <v>915</v>
      </c>
      <c r="I1109" s="50" t="s">
        <v>998</v>
      </c>
      <c r="J1109" s="50">
        <v>1</v>
      </c>
      <c r="K1109" s="50" t="s">
        <v>109</v>
      </c>
      <c r="L1109" s="50"/>
      <c r="M1109" s="50" t="s">
        <v>12</v>
      </c>
      <c r="N1109" s="50" t="s">
        <v>122</v>
      </c>
      <c r="O1109" s="50" t="s">
        <v>100</v>
      </c>
      <c r="P1109" s="50" t="s">
        <v>915</v>
      </c>
      <c r="Q1109" s="11"/>
    </row>
    <row r="1110" spans="1:17" x14ac:dyDescent="0.3">
      <c r="A1110" s="50" t="s">
        <v>209</v>
      </c>
      <c r="B1110" s="50" t="s">
        <v>676</v>
      </c>
      <c r="C1110" s="50">
        <v>4</v>
      </c>
      <c r="D1110" s="50" t="s">
        <v>309</v>
      </c>
      <c r="E1110" s="50">
        <v>1</v>
      </c>
      <c r="F1110" s="50" t="s">
        <v>309</v>
      </c>
      <c r="G1110" s="50">
        <v>4</v>
      </c>
      <c r="H1110" s="50"/>
      <c r="I1110" s="50"/>
      <c r="J1110" s="50"/>
      <c r="K1110" s="50" t="s">
        <v>109</v>
      </c>
      <c r="L1110" s="50"/>
      <c r="M1110" s="50"/>
      <c r="N1110" s="50"/>
      <c r="O1110" s="50"/>
      <c r="P1110" s="50"/>
      <c r="Q1110" s="11"/>
    </row>
    <row r="1111" spans="1:17" x14ac:dyDescent="0.3">
      <c r="A1111" s="50" t="s">
        <v>209</v>
      </c>
      <c r="B1111" s="50" t="s">
        <v>676</v>
      </c>
      <c r="C1111" s="50">
        <v>5</v>
      </c>
      <c r="D1111" s="50" t="s">
        <v>401</v>
      </c>
      <c r="E1111" s="50">
        <v>1</v>
      </c>
      <c r="F1111" s="50" t="s">
        <v>401</v>
      </c>
      <c r="G1111" s="50">
        <v>5</v>
      </c>
      <c r="H1111" s="50"/>
      <c r="I1111" s="50"/>
      <c r="J1111" s="50"/>
      <c r="K1111" s="50" t="s">
        <v>109</v>
      </c>
      <c r="L1111" s="50"/>
      <c r="M1111" s="50"/>
      <c r="N1111" s="50"/>
      <c r="O1111" s="50"/>
      <c r="P1111" s="50"/>
      <c r="Q1111" s="11"/>
    </row>
    <row r="1112" spans="1:17" x14ac:dyDescent="0.3">
      <c r="A1112" s="50" t="s">
        <v>209</v>
      </c>
      <c r="B1112" s="50" t="s">
        <v>676</v>
      </c>
      <c r="C1112" s="50">
        <v>6</v>
      </c>
      <c r="D1112" s="50" t="s">
        <v>912</v>
      </c>
      <c r="E1112" s="50">
        <v>1</v>
      </c>
      <c r="F1112" s="50" t="s">
        <v>913</v>
      </c>
      <c r="G1112" s="50">
        <v>6</v>
      </c>
      <c r="H1112" s="50"/>
      <c r="I1112" s="50"/>
      <c r="J1112" s="50"/>
      <c r="K1112" s="50" t="s">
        <v>109</v>
      </c>
      <c r="L1112" s="50"/>
      <c r="M1112" s="50"/>
      <c r="N1112" s="50"/>
      <c r="O1112" s="50"/>
      <c r="P1112" s="50"/>
      <c r="Q1112" s="11"/>
    </row>
    <row r="1113" spans="1:17" x14ac:dyDescent="0.3">
      <c r="A1113" s="50" t="s">
        <v>210</v>
      </c>
      <c r="B1113" s="50" t="s">
        <v>677</v>
      </c>
      <c r="C1113" s="50">
        <v>1</v>
      </c>
      <c r="D1113" s="50" t="s">
        <v>2</v>
      </c>
      <c r="E1113" s="50">
        <v>1</v>
      </c>
      <c r="F1113" s="50" t="s">
        <v>11</v>
      </c>
      <c r="G1113" s="50">
        <v>1</v>
      </c>
      <c r="H1113" s="50"/>
      <c r="I1113" s="50"/>
      <c r="J1113" s="50"/>
      <c r="K1113" s="50" t="s">
        <v>109</v>
      </c>
      <c r="L1113" s="50"/>
      <c r="M1113" s="50"/>
      <c r="N1113" s="50"/>
      <c r="O1113" s="50"/>
      <c r="P1113" s="50"/>
      <c r="Q1113" s="11"/>
    </row>
    <row r="1114" spans="1:17" x14ac:dyDescent="0.3">
      <c r="A1114" s="50" t="s">
        <v>210</v>
      </c>
      <c r="B1114" s="50" t="s">
        <v>677</v>
      </c>
      <c r="C1114" s="50">
        <v>2</v>
      </c>
      <c r="D1114" s="50" t="s">
        <v>3</v>
      </c>
      <c r="E1114" s="50">
        <v>1</v>
      </c>
      <c r="F1114" s="50" t="s">
        <v>305</v>
      </c>
      <c r="G1114" s="50">
        <v>2</v>
      </c>
      <c r="H1114" s="50"/>
      <c r="I1114" s="50"/>
      <c r="J1114" s="50"/>
      <c r="K1114" s="50" t="s">
        <v>109</v>
      </c>
      <c r="L1114" s="50"/>
      <c r="M1114" s="50"/>
      <c r="N1114" s="50"/>
      <c r="O1114" s="50"/>
      <c r="P1114" s="50"/>
      <c r="Q1114" s="11"/>
    </row>
    <row r="1115" spans="1:17" x14ac:dyDescent="0.3">
      <c r="A1115" s="50" t="s">
        <v>210</v>
      </c>
      <c r="B1115" s="50" t="s">
        <v>677</v>
      </c>
      <c r="C1115" s="50">
        <v>3</v>
      </c>
      <c r="D1115" s="50" t="s">
        <v>111</v>
      </c>
      <c r="E1115" s="50">
        <v>1</v>
      </c>
      <c r="F1115" s="50" t="s">
        <v>12</v>
      </c>
      <c r="G1115" s="50">
        <v>3</v>
      </c>
      <c r="H1115" s="50" t="s">
        <v>916</v>
      </c>
      <c r="I1115" s="50" t="s">
        <v>1052</v>
      </c>
      <c r="J1115" s="50">
        <v>1</v>
      </c>
      <c r="K1115" s="50" t="s">
        <v>109</v>
      </c>
      <c r="L1115" s="50"/>
      <c r="M1115" s="50" t="s">
        <v>12</v>
      </c>
      <c r="N1115" s="50" t="s">
        <v>122</v>
      </c>
      <c r="O1115" s="50" t="s">
        <v>101</v>
      </c>
      <c r="P1115" s="50" t="s">
        <v>916</v>
      </c>
      <c r="Q1115" s="11"/>
    </row>
    <row r="1116" spans="1:17" x14ac:dyDescent="0.3">
      <c r="A1116" s="50" t="s">
        <v>210</v>
      </c>
      <c r="B1116" s="50" t="s">
        <v>677</v>
      </c>
      <c r="C1116" s="50">
        <v>4</v>
      </c>
      <c r="D1116" s="50" t="s">
        <v>309</v>
      </c>
      <c r="E1116" s="50">
        <v>1</v>
      </c>
      <c r="F1116" s="50" t="s">
        <v>309</v>
      </c>
      <c r="G1116" s="50">
        <v>4</v>
      </c>
      <c r="H1116" s="50"/>
      <c r="I1116" s="50"/>
      <c r="J1116" s="50"/>
      <c r="K1116" s="50" t="s">
        <v>109</v>
      </c>
      <c r="L1116" s="50"/>
      <c r="M1116" s="50"/>
      <c r="N1116" s="50"/>
      <c r="O1116" s="50"/>
      <c r="P1116" s="50"/>
      <c r="Q1116" s="11"/>
    </row>
    <row r="1117" spans="1:17" x14ac:dyDescent="0.3">
      <c r="A1117" s="50" t="s">
        <v>210</v>
      </c>
      <c r="B1117" s="50" t="s">
        <v>677</v>
      </c>
      <c r="C1117" s="50">
        <v>5</v>
      </c>
      <c r="D1117" s="50" t="s">
        <v>401</v>
      </c>
      <c r="E1117" s="50">
        <v>1</v>
      </c>
      <c r="F1117" s="50" t="s">
        <v>401</v>
      </c>
      <c r="G1117" s="50">
        <v>5</v>
      </c>
      <c r="H1117" s="50"/>
      <c r="I1117" s="50"/>
      <c r="J1117" s="50"/>
      <c r="K1117" s="50" t="s">
        <v>109</v>
      </c>
      <c r="L1117" s="50"/>
      <c r="M1117" s="50"/>
      <c r="N1117" s="50"/>
      <c r="O1117" s="50"/>
      <c r="P1117" s="50"/>
      <c r="Q1117" s="11"/>
    </row>
    <row r="1118" spans="1:17" x14ac:dyDescent="0.3">
      <c r="A1118" s="50" t="s">
        <v>210</v>
      </c>
      <c r="B1118" s="50" t="s">
        <v>677</v>
      </c>
      <c r="C1118" s="50">
        <v>6</v>
      </c>
      <c r="D1118" s="50" t="s">
        <v>912</v>
      </c>
      <c r="E1118" s="50">
        <v>1</v>
      </c>
      <c r="F1118" s="50" t="s">
        <v>913</v>
      </c>
      <c r="G1118" s="50">
        <v>6</v>
      </c>
      <c r="H1118" s="50"/>
      <c r="I1118" s="50"/>
      <c r="J1118" s="50"/>
      <c r="K1118" s="50" t="s">
        <v>109</v>
      </c>
      <c r="L1118" s="50"/>
      <c r="M1118" s="50"/>
      <c r="N1118" s="50"/>
      <c r="O1118" s="50"/>
      <c r="P1118" s="50"/>
      <c r="Q1118" s="11"/>
    </row>
    <row r="1119" spans="1:17" x14ac:dyDescent="0.3">
      <c r="A1119" s="50" t="s">
        <v>211</v>
      </c>
      <c r="B1119" s="50" t="s">
        <v>678</v>
      </c>
      <c r="C1119" s="50">
        <v>1</v>
      </c>
      <c r="D1119" s="50" t="s">
        <v>2</v>
      </c>
      <c r="E1119" s="50">
        <v>1</v>
      </c>
      <c r="F1119" s="50" t="s">
        <v>11</v>
      </c>
      <c r="G1119" s="50">
        <v>1</v>
      </c>
      <c r="H1119" s="50"/>
      <c r="I1119" s="50"/>
      <c r="J1119" s="50"/>
      <c r="K1119" s="50" t="s">
        <v>109</v>
      </c>
      <c r="L1119" s="50"/>
      <c r="M1119" s="50"/>
      <c r="N1119" s="50"/>
      <c r="O1119" s="50"/>
      <c r="P1119" s="50"/>
      <c r="Q1119" s="11"/>
    </row>
    <row r="1120" spans="1:17" x14ac:dyDescent="0.3">
      <c r="A1120" s="50" t="s">
        <v>211</v>
      </c>
      <c r="B1120" s="50" t="s">
        <v>678</v>
      </c>
      <c r="C1120" s="50">
        <v>2</v>
      </c>
      <c r="D1120" s="50" t="s">
        <v>3</v>
      </c>
      <c r="E1120" s="50">
        <v>1</v>
      </c>
      <c r="F1120" s="50" t="s">
        <v>305</v>
      </c>
      <c r="G1120" s="50">
        <v>2</v>
      </c>
      <c r="H1120" s="50"/>
      <c r="I1120" s="50"/>
      <c r="J1120" s="50"/>
      <c r="K1120" s="50" t="s">
        <v>109</v>
      </c>
      <c r="L1120" s="50"/>
      <c r="M1120" s="50"/>
      <c r="N1120" s="50"/>
      <c r="O1120" s="50"/>
      <c r="P1120" s="50"/>
      <c r="Q1120" s="11"/>
    </row>
    <row r="1121" spans="1:17" x14ac:dyDescent="0.3">
      <c r="A1121" s="50" t="s">
        <v>211</v>
      </c>
      <c r="B1121" s="50" t="s">
        <v>678</v>
      </c>
      <c r="C1121" s="50">
        <v>3</v>
      </c>
      <c r="D1121" s="50" t="s">
        <v>111</v>
      </c>
      <c r="E1121" s="50">
        <v>1</v>
      </c>
      <c r="F1121" s="50" t="s">
        <v>12</v>
      </c>
      <c r="G1121" s="50">
        <v>3</v>
      </c>
      <c r="H1121" s="50" t="s">
        <v>917</v>
      </c>
      <c r="I1121" s="50" t="s">
        <v>1053</v>
      </c>
      <c r="J1121" s="50">
        <v>1</v>
      </c>
      <c r="K1121" s="50" t="s">
        <v>109</v>
      </c>
      <c r="L1121" s="50"/>
      <c r="M1121" s="50" t="s">
        <v>12</v>
      </c>
      <c r="N1121" s="50" t="s">
        <v>122</v>
      </c>
      <c r="O1121" s="50" t="s">
        <v>102</v>
      </c>
      <c r="P1121" s="50" t="s">
        <v>917</v>
      </c>
      <c r="Q1121" s="11"/>
    </row>
    <row r="1122" spans="1:17" x14ac:dyDescent="0.3">
      <c r="A1122" s="50" t="s">
        <v>211</v>
      </c>
      <c r="B1122" s="50" t="s">
        <v>678</v>
      </c>
      <c r="C1122" s="50">
        <v>4</v>
      </c>
      <c r="D1122" s="50" t="s">
        <v>309</v>
      </c>
      <c r="E1122" s="50">
        <v>1</v>
      </c>
      <c r="F1122" s="50" t="s">
        <v>309</v>
      </c>
      <c r="G1122" s="50">
        <v>4</v>
      </c>
      <c r="H1122" s="50"/>
      <c r="I1122" s="50"/>
      <c r="J1122" s="50"/>
      <c r="K1122" s="50" t="s">
        <v>109</v>
      </c>
      <c r="L1122" s="50"/>
      <c r="M1122" s="50"/>
      <c r="N1122" s="50"/>
      <c r="O1122" s="50"/>
      <c r="P1122" s="50"/>
      <c r="Q1122" s="11"/>
    </row>
    <row r="1123" spans="1:17" x14ac:dyDescent="0.3">
      <c r="A1123" s="50" t="s">
        <v>211</v>
      </c>
      <c r="B1123" s="50" t="s">
        <v>678</v>
      </c>
      <c r="C1123" s="50">
        <v>5</v>
      </c>
      <c r="D1123" s="50" t="s">
        <v>401</v>
      </c>
      <c r="E1123" s="50">
        <v>1</v>
      </c>
      <c r="F1123" s="50" t="s">
        <v>401</v>
      </c>
      <c r="G1123" s="50">
        <v>5</v>
      </c>
      <c r="H1123" s="50"/>
      <c r="I1123" s="50"/>
      <c r="J1123" s="50"/>
      <c r="K1123" s="50" t="s">
        <v>109</v>
      </c>
      <c r="L1123" s="50"/>
      <c r="M1123" s="50"/>
      <c r="N1123" s="50"/>
      <c r="O1123" s="50"/>
      <c r="P1123" s="50"/>
      <c r="Q1123" s="11"/>
    </row>
    <row r="1124" spans="1:17" x14ac:dyDescent="0.3">
      <c r="A1124" s="50" t="s">
        <v>211</v>
      </c>
      <c r="B1124" s="50" t="s">
        <v>678</v>
      </c>
      <c r="C1124" s="50">
        <v>6</v>
      </c>
      <c r="D1124" s="50" t="s">
        <v>912</v>
      </c>
      <c r="E1124" s="50">
        <v>1</v>
      </c>
      <c r="F1124" s="50" t="s">
        <v>913</v>
      </c>
      <c r="G1124" s="50">
        <v>6</v>
      </c>
      <c r="H1124" s="50"/>
      <c r="I1124" s="50"/>
      <c r="J1124" s="50"/>
      <c r="K1124" s="50" t="s">
        <v>109</v>
      </c>
      <c r="L1124" s="50"/>
      <c r="M1124" s="50"/>
      <c r="N1124" s="50"/>
      <c r="O1124" s="50"/>
      <c r="P1124" s="50"/>
      <c r="Q1124" s="11"/>
    </row>
    <row r="1125" spans="1:17" x14ac:dyDescent="0.3">
      <c r="A1125" s="50" t="s">
        <v>212</v>
      </c>
      <c r="B1125" s="50" t="s">
        <v>679</v>
      </c>
      <c r="C1125" s="50">
        <v>1</v>
      </c>
      <c r="D1125" s="50" t="s">
        <v>2</v>
      </c>
      <c r="E1125" s="50">
        <v>1</v>
      </c>
      <c r="F1125" s="50" t="s">
        <v>11</v>
      </c>
      <c r="G1125" s="50">
        <v>1</v>
      </c>
      <c r="H1125" s="50"/>
      <c r="I1125" s="50"/>
      <c r="J1125" s="50"/>
      <c r="K1125" s="50" t="s">
        <v>109</v>
      </c>
      <c r="L1125" s="50"/>
      <c r="M1125" s="50"/>
      <c r="N1125" s="50"/>
      <c r="O1125" s="50"/>
      <c r="P1125" s="50"/>
      <c r="Q1125" s="11"/>
    </row>
    <row r="1126" spans="1:17" x14ac:dyDescent="0.3">
      <c r="A1126" s="50" t="s">
        <v>212</v>
      </c>
      <c r="B1126" s="50" t="s">
        <v>679</v>
      </c>
      <c r="C1126" s="50">
        <v>2</v>
      </c>
      <c r="D1126" s="50" t="s">
        <v>3</v>
      </c>
      <c r="E1126" s="50">
        <v>1</v>
      </c>
      <c r="F1126" s="50" t="s">
        <v>305</v>
      </c>
      <c r="G1126" s="50">
        <v>2</v>
      </c>
      <c r="H1126" s="50"/>
      <c r="I1126" s="50"/>
      <c r="J1126" s="50"/>
      <c r="K1126" s="50" t="s">
        <v>109</v>
      </c>
      <c r="L1126" s="50"/>
      <c r="M1126" s="50"/>
      <c r="N1126" s="50"/>
      <c r="O1126" s="50"/>
      <c r="P1126" s="50"/>
      <c r="Q1126" s="11"/>
    </row>
    <row r="1127" spans="1:17" x14ac:dyDescent="0.3">
      <c r="A1127" s="50" t="s">
        <v>212</v>
      </c>
      <c r="B1127" s="50" t="s">
        <v>679</v>
      </c>
      <c r="C1127" s="50">
        <v>3</v>
      </c>
      <c r="D1127" s="50" t="s">
        <v>111</v>
      </c>
      <c r="E1127" s="50">
        <v>1</v>
      </c>
      <c r="F1127" s="50" t="s">
        <v>12</v>
      </c>
      <c r="G1127" s="50">
        <v>3</v>
      </c>
      <c r="H1127" s="50" t="s">
        <v>918</v>
      </c>
      <c r="I1127" s="50" t="s">
        <v>1054</v>
      </c>
      <c r="J1127" s="50">
        <v>1</v>
      </c>
      <c r="K1127" s="50" t="s">
        <v>109</v>
      </c>
      <c r="L1127" s="50"/>
      <c r="M1127" s="50" t="s">
        <v>12</v>
      </c>
      <c r="N1127" s="50" t="s">
        <v>122</v>
      </c>
      <c r="O1127" s="50" t="s">
        <v>659</v>
      </c>
      <c r="P1127" s="50" t="s">
        <v>918</v>
      </c>
      <c r="Q1127" s="11"/>
    </row>
    <row r="1128" spans="1:17" x14ac:dyDescent="0.3">
      <c r="A1128" s="50" t="s">
        <v>212</v>
      </c>
      <c r="B1128" s="50" t="s">
        <v>679</v>
      </c>
      <c r="C1128" s="50">
        <v>4</v>
      </c>
      <c r="D1128" s="50" t="s">
        <v>309</v>
      </c>
      <c r="E1128" s="50">
        <v>1</v>
      </c>
      <c r="F1128" s="50" t="s">
        <v>309</v>
      </c>
      <c r="G1128" s="50">
        <v>4</v>
      </c>
      <c r="H1128" s="50"/>
      <c r="I1128" s="50"/>
      <c r="J1128" s="50"/>
      <c r="K1128" s="50" t="s">
        <v>109</v>
      </c>
      <c r="L1128" s="50"/>
      <c r="M1128" s="50"/>
      <c r="N1128" s="50"/>
      <c r="O1128" s="50"/>
      <c r="P1128" s="50"/>
      <c r="Q1128" s="11"/>
    </row>
    <row r="1129" spans="1:17" x14ac:dyDescent="0.3">
      <c r="A1129" s="50" t="s">
        <v>212</v>
      </c>
      <c r="B1129" s="50" t="s">
        <v>679</v>
      </c>
      <c r="C1129" s="50">
        <v>5</v>
      </c>
      <c r="D1129" s="50" t="s">
        <v>401</v>
      </c>
      <c r="E1129" s="50">
        <v>1</v>
      </c>
      <c r="F1129" s="50" t="s">
        <v>401</v>
      </c>
      <c r="G1129" s="50">
        <v>5</v>
      </c>
      <c r="H1129" s="50"/>
      <c r="I1129" s="50"/>
      <c r="J1129" s="50"/>
      <c r="K1129" s="50" t="s">
        <v>109</v>
      </c>
      <c r="L1129" s="50"/>
      <c r="M1129" s="50"/>
      <c r="N1129" s="50"/>
      <c r="O1129" s="50"/>
      <c r="P1129" s="50"/>
      <c r="Q1129" s="11"/>
    </row>
    <row r="1130" spans="1:17" x14ac:dyDescent="0.3">
      <c r="A1130" s="50" t="s">
        <v>212</v>
      </c>
      <c r="B1130" s="50" t="s">
        <v>679</v>
      </c>
      <c r="C1130" s="50">
        <v>6</v>
      </c>
      <c r="D1130" s="50" t="s">
        <v>912</v>
      </c>
      <c r="E1130" s="50">
        <v>1</v>
      </c>
      <c r="F1130" s="50" t="s">
        <v>913</v>
      </c>
      <c r="G1130" s="50">
        <v>6</v>
      </c>
      <c r="H1130" s="50"/>
      <c r="I1130" s="50"/>
      <c r="J1130" s="50"/>
      <c r="K1130" s="50" t="s">
        <v>109</v>
      </c>
      <c r="L1130" s="50"/>
      <c r="M1130" s="50"/>
      <c r="N1130" s="50"/>
      <c r="O1130" s="50"/>
      <c r="P1130" s="50"/>
      <c r="Q1130" s="11"/>
    </row>
    <row r="1131" spans="1:17" x14ac:dyDescent="0.3">
      <c r="A1131" s="50" t="s">
        <v>213</v>
      </c>
      <c r="B1131" s="50" t="s">
        <v>680</v>
      </c>
      <c r="C1131" s="50">
        <v>1</v>
      </c>
      <c r="D1131" s="50" t="s">
        <v>2</v>
      </c>
      <c r="E1131" s="50">
        <v>1</v>
      </c>
      <c r="F1131" s="50" t="s">
        <v>11</v>
      </c>
      <c r="G1131" s="50">
        <v>1</v>
      </c>
      <c r="H1131" s="50"/>
      <c r="I1131" s="50"/>
      <c r="J1131" s="50"/>
      <c r="K1131" s="50" t="s">
        <v>109</v>
      </c>
      <c r="L1131" s="50"/>
      <c r="M1131" s="50"/>
      <c r="N1131" s="50"/>
      <c r="O1131" s="50"/>
      <c r="P1131" s="50"/>
      <c r="Q1131" s="11"/>
    </row>
    <row r="1132" spans="1:17" x14ac:dyDescent="0.3">
      <c r="A1132" s="50" t="s">
        <v>213</v>
      </c>
      <c r="B1132" s="50" t="s">
        <v>680</v>
      </c>
      <c r="C1132" s="50">
        <v>2</v>
      </c>
      <c r="D1132" s="50" t="s">
        <v>3</v>
      </c>
      <c r="E1132" s="50">
        <v>1</v>
      </c>
      <c r="F1132" s="50" t="s">
        <v>305</v>
      </c>
      <c r="G1132" s="50">
        <v>2</v>
      </c>
      <c r="H1132" s="50"/>
      <c r="I1132" s="50"/>
      <c r="J1132" s="50"/>
      <c r="K1132" s="50" t="s">
        <v>109</v>
      </c>
      <c r="L1132" s="50"/>
      <c r="M1132" s="50"/>
      <c r="N1132" s="50"/>
      <c r="O1132" s="50"/>
      <c r="P1132" s="50"/>
      <c r="Q1132" s="11"/>
    </row>
    <row r="1133" spans="1:17" x14ac:dyDescent="0.3">
      <c r="A1133" s="50" t="s">
        <v>213</v>
      </c>
      <c r="B1133" s="50" t="s">
        <v>680</v>
      </c>
      <c r="C1133" s="50">
        <v>3</v>
      </c>
      <c r="D1133" s="50" t="s">
        <v>111</v>
      </c>
      <c r="E1133" s="50">
        <v>1</v>
      </c>
      <c r="F1133" s="50" t="s">
        <v>12</v>
      </c>
      <c r="G1133" s="50">
        <v>3</v>
      </c>
      <c r="H1133" s="50" t="s">
        <v>919</v>
      </c>
      <c r="I1133" s="50" t="s">
        <v>1055</v>
      </c>
      <c r="J1133" s="50">
        <v>1</v>
      </c>
      <c r="K1133" s="50" t="s">
        <v>109</v>
      </c>
      <c r="L1133" s="50"/>
      <c r="M1133" s="50" t="s">
        <v>12</v>
      </c>
      <c r="N1133" s="50" t="s">
        <v>122</v>
      </c>
      <c r="O1133" s="50" t="s">
        <v>660</v>
      </c>
      <c r="P1133" s="50" t="s">
        <v>919</v>
      </c>
      <c r="Q1133" s="11"/>
    </row>
    <row r="1134" spans="1:17" x14ac:dyDescent="0.3">
      <c r="A1134" s="50" t="s">
        <v>213</v>
      </c>
      <c r="B1134" s="50" t="s">
        <v>680</v>
      </c>
      <c r="C1134" s="50">
        <v>4</v>
      </c>
      <c r="D1134" s="50" t="s">
        <v>309</v>
      </c>
      <c r="E1134" s="50">
        <v>1</v>
      </c>
      <c r="F1134" s="50" t="s">
        <v>309</v>
      </c>
      <c r="G1134" s="50">
        <v>4</v>
      </c>
      <c r="H1134" s="50"/>
      <c r="I1134" s="50"/>
      <c r="J1134" s="50"/>
      <c r="K1134" s="50" t="s">
        <v>109</v>
      </c>
      <c r="L1134" s="50"/>
      <c r="M1134" s="50"/>
      <c r="N1134" s="50"/>
      <c r="O1134" s="50"/>
      <c r="P1134" s="50"/>
      <c r="Q1134" s="11"/>
    </row>
    <row r="1135" spans="1:17" x14ac:dyDescent="0.3">
      <c r="A1135" s="50" t="s">
        <v>213</v>
      </c>
      <c r="B1135" s="50" t="s">
        <v>680</v>
      </c>
      <c r="C1135" s="50">
        <v>5</v>
      </c>
      <c r="D1135" s="50" t="s">
        <v>401</v>
      </c>
      <c r="E1135" s="50">
        <v>1</v>
      </c>
      <c r="F1135" s="50" t="s">
        <v>401</v>
      </c>
      <c r="G1135" s="50">
        <v>5</v>
      </c>
      <c r="H1135" s="50"/>
      <c r="I1135" s="50"/>
      <c r="J1135" s="50"/>
      <c r="K1135" s="50" t="s">
        <v>109</v>
      </c>
      <c r="L1135" s="50"/>
      <c r="M1135" s="50"/>
      <c r="N1135" s="50"/>
      <c r="O1135" s="50"/>
      <c r="P1135" s="50"/>
      <c r="Q1135" s="11"/>
    </row>
    <row r="1136" spans="1:17" x14ac:dyDescent="0.3">
      <c r="A1136" s="50" t="s">
        <v>213</v>
      </c>
      <c r="B1136" s="50" t="s">
        <v>680</v>
      </c>
      <c r="C1136" s="50">
        <v>6</v>
      </c>
      <c r="D1136" s="50" t="s">
        <v>912</v>
      </c>
      <c r="E1136" s="50">
        <v>1</v>
      </c>
      <c r="F1136" s="50" t="s">
        <v>913</v>
      </c>
      <c r="G1136" s="50">
        <v>6</v>
      </c>
      <c r="H1136" s="50"/>
      <c r="I1136" s="50"/>
      <c r="J1136" s="50"/>
      <c r="K1136" s="50" t="s">
        <v>109</v>
      </c>
      <c r="L1136" s="50"/>
      <c r="M1136" s="50"/>
      <c r="N1136" s="50"/>
      <c r="O1136" s="50"/>
      <c r="P1136" s="50"/>
      <c r="Q1136" s="11"/>
    </row>
    <row r="1137" spans="1:17" x14ac:dyDescent="0.3">
      <c r="A1137" s="50" t="s">
        <v>214</v>
      </c>
      <c r="B1137" s="50" t="s">
        <v>681</v>
      </c>
      <c r="C1137" s="50">
        <v>1</v>
      </c>
      <c r="D1137" s="50" t="s">
        <v>2</v>
      </c>
      <c r="E1137" s="50">
        <v>1</v>
      </c>
      <c r="F1137" s="50" t="s">
        <v>11</v>
      </c>
      <c r="G1137" s="50">
        <v>1</v>
      </c>
      <c r="H1137" s="50"/>
      <c r="I1137" s="50"/>
      <c r="J1137" s="50"/>
      <c r="K1137" s="50" t="s">
        <v>109</v>
      </c>
      <c r="L1137" s="50"/>
      <c r="M1137" s="50"/>
      <c r="N1137" s="50"/>
      <c r="O1137" s="50"/>
      <c r="P1137" s="50"/>
      <c r="Q1137" s="11"/>
    </row>
    <row r="1138" spans="1:17" x14ac:dyDescent="0.3">
      <c r="A1138" s="50" t="s">
        <v>214</v>
      </c>
      <c r="B1138" s="50" t="s">
        <v>681</v>
      </c>
      <c r="C1138" s="50">
        <v>2</v>
      </c>
      <c r="D1138" s="50" t="s">
        <v>3</v>
      </c>
      <c r="E1138" s="50">
        <v>1</v>
      </c>
      <c r="F1138" s="50" t="s">
        <v>305</v>
      </c>
      <c r="G1138" s="50">
        <v>2</v>
      </c>
      <c r="H1138" s="50"/>
      <c r="I1138" s="50"/>
      <c r="J1138" s="50"/>
      <c r="K1138" s="50" t="s">
        <v>109</v>
      </c>
      <c r="L1138" s="50"/>
      <c r="M1138" s="50"/>
      <c r="N1138" s="50"/>
      <c r="O1138" s="50"/>
      <c r="P1138" s="50"/>
      <c r="Q1138" s="11"/>
    </row>
    <row r="1139" spans="1:17" x14ac:dyDescent="0.3">
      <c r="A1139" s="50" t="s">
        <v>214</v>
      </c>
      <c r="B1139" s="50" t="s">
        <v>681</v>
      </c>
      <c r="C1139" s="50">
        <v>3</v>
      </c>
      <c r="D1139" s="50" t="s">
        <v>111</v>
      </c>
      <c r="E1139" s="50">
        <v>1</v>
      </c>
      <c r="F1139" s="50" t="s">
        <v>12</v>
      </c>
      <c r="G1139" s="50">
        <v>3</v>
      </c>
      <c r="H1139" s="50" t="s">
        <v>920</v>
      </c>
      <c r="I1139" s="50" t="s">
        <v>1056</v>
      </c>
      <c r="J1139" s="50">
        <v>1</v>
      </c>
      <c r="K1139" s="50" t="s">
        <v>109</v>
      </c>
      <c r="L1139" s="50"/>
      <c r="M1139" s="50" t="s">
        <v>12</v>
      </c>
      <c r="N1139" s="50" t="s">
        <v>122</v>
      </c>
      <c r="O1139" s="50" t="s">
        <v>661</v>
      </c>
      <c r="P1139" s="50" t="s">
        <v>920</v>
      </c>
      <c r="Q1139" s="11"/>
    </row>
    <row r="1140" spans="1:17" x14ac:dyDescent="0.3">
      <c r="A1140" s="50" t="s">
        <v>214</v>
      </c>
      <c r="B1140" s="50" t="s">
        <v>681</v>
      </c>
      <c r="C1140" s="50">
        <v>4</v>
      </c>
      <c r="D1140" s="50" t="s">
        <v>309</v>
      </c>
      <c r="E1140" s="50">
        <v>1</v>
      </c>
      <c r="F1140" s="50" t="s">
        <v>309</v>
      </c>
      <c r="G1140" s="50">
        <v>4</v>
      </c>
      <c r="H1140" s="50"/>
      <c r="I1140" s="50"/>
      <c r="J1140" s="50"/>
      <c r="K1140" s="50" t="s">
        <v>109</v>
      </c>
      <c r="L1140" s="50"/>
      <c r="M1140" s="50"/>
      <c r="N1140" s="50"/>
      <c r="O1140" s="50"/>
      <c r="P1140" s="50"/>
      <c r="Q1140" s="11"/>
    </row>
    <row r="1141" spans="1:17" x14ac:dyDescent="0.3">
      <c r="A1141" s="50" t="s">
        <v>214</v>
      </c>
      <c r="B1141" s="50" t="s">
        <v>681</v>
      </c>
      <c r="C1141" s="50">
        <v>5</v>
      </c>
      <c r="D1141" s="50" t="s">
        <v>401</v>
      </c>
      <c r="E1141" s="50">
        <v>1</v>
      </c>
      <c r="F1141" s="50" t="s">
        <v>401</v>
      </c>
      <c r="G1141" s="50">
        <v>5</v>
      </c>
      <c r="H1141" s="50"/>
      <c r="I1141" s="50"/>
      <c r="J1141" s="50"/>
      <c r="K1141" s="50" t="s">
        <v>109</v>
      </c>
      <c r="L1141" s="50"/>
      <c r="M1141" s="50"/>
      <c r="N1141" s="50"/>
      <c r="O1141" s="50"/>
      <c r="P1141" s="50"/>
      <c r="Q1141" s="11"/>
    </row>
    <row r="1142" spans="1:17" x14ac:dyDescent="0.3">
      <c r="A1142" s="50" t="s">
        <v>214</v>
      </c>
      <c r="B1142" s="50" t="s">
        <v>681</v>
      </c>
      <c r="C1142" s="50">
        <v>6</v>
      </c>
      <c r="D1142" s="50" t="s">
        <v>912</v>
      </c>
      <c r="E1142" s="50">
        <v>1</v>
      </c>
      <c r="F1142" s="50" t="s">
        <v>913</v>
      </c>
      <c r="G1142" s="50">
        <v>6</v>
      </c>
      <c r="H1142" s="50"/>
      <c r="I1142" s="50"/>
      <c r="J1142" s="50"/>
      <c r="K1142" s="50" t="s">
        <v>109</v>
      </c>
      <c r="L1142" s="50"/>
      <c r="M1142" s="50"/>
      <c r="N1142" s="50"/>
      <c r="O1142" s="50"/>
      <c r="P1142" s="50"/>
      <c r="Q1142" s="11"/>
    </row>
    <row r="1143" spans="1:17" x14ac:dyDescent="0.3">
      <c r="A1143" s="50" t="s">
        <v>215</v>
      </c>
      <c r="B1143" s="50" t="s">
        <v>682</v>
      </c>
      <c r="C1143" s="50">
        <v>1</v>
      </c>
      <c r="D1143" s="50" t="s">
        <v>2</v>
      </c>
      <c r="E1143" s="50">
        <v>1</v>
      </c>
      <c r="F1143" s="50" t="s">
        <v>11</v>
      </c>
      <c r="G1143" s="50">
        <v>1</v>
      </c>
      <c r="H1143" s="50"/>
      <c r="I1143" s="50"/>
      <c r="J1143" s="50"/>
      <c r="K1143" s="50" t="s">
        <v>109</v>
      </c>
      <c r="L1143" s="50"/>
      <c r="M1143" s="50"/>
      <c r="N1143" s="50"/>
      <c r="O1143" s="50"/>
      <c r="P1143" s="50"/>
      <c r="Q1143" s="11"/>
    </row>
    <row r="1144" spans="1:17" x14ac:dyDescent="0.3">
      <c r="A1144" s="50" t="s">
        <v>215</v>
      </c>
      <c r="B1144" s="50" t="s">
        <v>682</v>
      </c>
      <c r="C1144" s="50">
        <v>2</v>
      </c>
      <c r="D1144" s="50" t="s">
        <v>3</v>
      </c>
      <c r="E1144" s="50">
        <v>1</v>
      </c>
      <c r="F1144" s="50" t="s">
        <v>305</v>
      </c>
      <c r="G1144" s="50">
        <v>2</v>
      </c>
      <c r="H1144" s="50"/>
      <c r="I1144" s="50"/>
      <c r="J1144" s="50"/>
      <c r="K1144" s="50" t="s">
        <v>109</v>
      </c>
      <c r="L1144" s="50"/>
      <c r="M1144" s="50"/>
      <c r="N1144" s="50"/>
      <c r="O1144" s="50"/>
      <c r="P1144" s="50"/>
      <c r="Q1144" s="11"/>
    </row>
    <row r="1145" spans="1:17" x14ac:dyDescent="0.3">
      <c r="A1145" s="50" t="s">
        <v>215</v>
      </c>
      <c r="B1145" s="50" t="s">
        <v>682</v>
      </c>
      <c r="C1145" s="50">
        <v>3</v>
      </c>
      <c r="D1145" s="50" t="s">
        <v>111</v>
      </c>
      <c r="E1145" s="50">
        <v>1</v>
      </c>
      <c r="F1145" s="50" t="s">
        <v>12</v>
      </c>
      <c r="G1145" s="50">
        <v>3</v>
      </c>
      <c r="H1145" s="50" t="s">
        <v>921</v>
      </c>
      <c r="I1145" s="50" t="s">
        <v>1057</v>
      </c>
      <c r="J1145" s="50">
        <v>1</v>
      </c>
      <c r="K1145" s="50" t="s">
        <v>109</v>
      </c>
      <c r="L1145" s="50"/>
      <c r="M1145" s="50" t="s">
        <v>12</v>
      </c>
      <c r="N1145" s="50" t="s">
        <v>122</v>
      </c>
      <c r="O1145" s="50" t="s">
        <v>662</v>
      </c>
      <c r="P1145" s="50" t="s">
        <v>921</v>
      </c>
      <c r="Q1145" s="11"/>
    </row>
    <row r="1146" spans="1:17" x14ac:dyDescent="0.3">
      <c r="A1146" s="50" t="s">
        <v>215</v>
      </c>
      <c r="B1146" s="50" t="s">
        <v>682</v>
      </c>
      <c r="C1146" s="50">
        <v>4</v>
      </c>
      <c r="D1146" s="50" t="s">
        <v>309</v>
      </c>
      <c r="E1146" s="50">
        <v>1</v>
      </c>
      <c r="F1146" s="50" t="s">
        <v>309</v>
      </c>
      <c r="G1146" s="50">
        <v>4</v>
      </c>
      <c r="H1146" s="50"/>
      <c r="I1146" s="50"/>
      <c r="J1146" s="50"/>
      <c r="K1146" s="50" t="s">
        <v>109</v>
      </c>
      <c r="L1146" s="50"/>
      <c r="M1146" s="50"/>
      <c r="N1146" s="50"/>
      <c r="O1146" s="50"/>
      <c r="P1146" s="50"/>
      <c r="Q1146" s="11"/>
    </row>
    <row r="1147" spans="1:17" x14ac:dyDescent="0.3">
      <c r="A1147" s="50" t="s">
        <v>215</v>
      </c>
      <c r="B1147" s="50" t="s">
        <v>682</v>
      </c>
      <c r="C1147" s="50">
        <v>5</v>
      </c>
      <c r="D1147" s="50" t="s">
        <v>401</v>
      </c>
      <c r="E1147" s="50">
        <v>1</v>
      </c>
      <c r="F1147" s="50" t="s">
        <v>401</v>
      </c>
      <c r="G1147" s="50">
        <v>5</v>
      </c>
      <c r="H1147" s="50"/>
      <c r="I1147" s="50"/>
      <c r="J1147" s="50"/>
      <c r="K1147" s="50" t="s">
        <v>109</v>
      </c>
      <c r="L1147" s="50"/>
      <c r="M1147" s="50"/>
      <c r="N1147" s="50"/>
      <c r="O1147" s="50"/>
      <c r="P1147" s="50"/>
      <c r="Q1147" s="11"/>
    </row>
    <row r="1148" spans="1:17" x14ac:dyDescent="0.3">
      <c r="A1148" s="50" t="s">
        <v>215</v>
      </c>
      <c r="B1148" s="50" t="s">
        <v>682</v>
      </c>
      <c r="C1148" s="50">
        <v>6</v>
      </c>
      <c r="D1148" s="50" t="s">
        <v>912</v>
      </c>
      <c r="E1148" s="50">
        <v>1</v>
      </c>
      <c r="F1148" s="50" t="s">
        <v>913</v>
      </c>
      <c r="G1148" s="50">
        <v>6</v>
      </c>
      <c r="H1148" s="50"/>
      <c r="I1148" s="50"/>
      <c r="J1148" s="50"/>
      <c r="K1148" s="50" t="s">
        <v>109</v>
      </c>
      <c r="L1148" s="50"/>
      <c r="M1148" s="50"/>
      <c r="N1148" s="50"/>
      <c r="O1148" s="50"/>
      <c r="P1148" s="50"/>
      <c r="Q1148" s="11"/>
    </row>
    <row r="1149" spans="1:17" x14ac:dyDescent="0.3">
      <c r="A1149" s="50" t="s">
        <v>216</v>
      </c>
      <c r="B1149" s="50" t="s">
        <v>683</v>
      </c>
      <c r="C1149" s="50">
        <v>1</v>
      </c>
      <c r="D1149" s="50" t="s">
        <v>2</v>
      </c>
      <c r="E1149" s="50">
        <v>1</v>
      </c>
      <c r="F1149" s="50" t="s">
        <v>11</v>
      </c>
      <c r="G1149" s="50">
        <v>1</v>
      </c>
      <c r="H1149" s="50"/>
      <c r="I1149" s="50"/>
      <c r="J1149" s="50"/>
      <c r="K1149" s="50" t="s">
        <v>109</v>
      </c>
      <c r="L1149" s="50"/>
      <c r="M1149" s="50"/>
      <c r="N1149" s="50"/>
      <c r="O1149" s="50"/>
      <c r="P1149" s="50"/>
      <c r="Q1149" s="11"/>
    </row>
    <row r="1150" spans="1:17" x14ac:dyDescent="0.3">
      <c r="A1150" s="50" t="s">
        <v>216</v>
      </c>
      <c r="B1150" s="50" t="s">
        <v>683</v>
      </c>
      <c r="C1150" s="50">
        <v>2</v>
      </c>
      <c r="D1150" s="50" t="s">
        <v>3</v>
      </c>
      <c r="E1150" s="50">
        <v>1</v>
      </c>
      <c r="F1150" s="50" t="s">
        <v>305</v>
      </c>
      <c r="G1150" s="50">
        <v>2</v>
      </c>
      <c r="H1150" s="50"/>
      <c r="I1150" s="50"/>
      <c r="J1150" s="50"/>
      <c r="K1150" s="50" t="s">
        <v>109</v>
      </c>
      <c r="L1150" s="50"/>
      <c r="M1150" s="50"/>
      <c r="N1150" s="50"/>
      <c r="O1150" s="50"/>
      <c r="P1150" s="50"/>
      <c r="Q1150" s="11"/>
    </row>
    <row r="1151" spans="1:17" x14ac:dyDescent="0.3">
      <c r="A1151" s="50" t="s">
        <v>216</v>
      </c>
      <c r="B1151" s="50" t="s">
        <v>683</v>
      </c>
      <c r="C1151" s="50">
        <v>3</v>
      </c>
      <c r="D1151" s="50" t="s">
        <v>111</v>
      </c>
      <c r="E1151" s="50">
        <v>1</v>
      </c>
      <c r="F1151" s="50" t="s">
        <v>12</v>
      </c>
      <c r="G1151" s="50">
        <v>3</v>
      </c>
      <c r="H1151" s="50" t="s">
        <v>922</v>
      </c>
      <c r="I1151" s="50" t="s">
        <v>1058</v>
      </c>
      <c r="J1151" s="50">
        <v>1</v>
      </c>
      <c r="K1151" s="50" t="s">
        <v>109</v>
      </c>
      <c r="L1151" s="50"/>
      <c r="M1151" s="50" t="s">
        <v>12</v>
      </c>
      <c r="N1151" s="50" t="s">
        <v>122</v>
      </c>
      <c r="O1151" s="50" t="s">
        <v>663</v>
      </c>
      <c r="P1151" s="50" t="s">
        <v>922</v>
      </c>
      <c r="Q1151" s="11"/>
    </row>
    <row r="1152" spans="1:17" x14ac:dyDescent="0.3">
      <c r="A1152" s="50" t="s">
        <v>216</v>
      </c>
      <c r="B1152" s="50" t="s">
        <v>683</v>
      </c>
      <c r="C1152" s="50">
        <v>4</v>
      </c>
      <c r="D1152" s="50" t="s">
        <v>309</v>
      </c>
      <c r="E1152" s="50">
        <v>1</v>
      </c>
      <c r="F1152" s="50" t="s">
        <v>309</v>
      </c>
      <c r="G1152" s="50">
        <v>4</v>
      </c>
      <c r="H1152" s="50"/>
      <c r="I1152" s="50"/>
      <c r="J1152" s="50"/>
      <c r="K1152" s="50" t="s">
        <v>109</v>
      </c>
      <c r="L1152" s="50"/>
      <c r="M1152" s="50"/>
      <c r="N1152" s="50"/>
      <c r="O1152" s="50"/>
      <c r="P1152" s="50"/>
      <c r="Q1152" s="11"/>
    </row>
    <row r="1153" spans="1:17" x14ac:dyDescent="0.3">
      <c r="A1153" s="50" t="s">
        <v>216</v>
      </c>
      <c r="B1153" s="50" t="s">
        <v>683</v>
      </c>
      <c r="C1153" s="50">
        <v>5</v>
      </c>
      <c r="D1153" s="50" t="s">
        <v>401</v>
      </c>
      <c r="E1153" s="50">
        <v>1</v>
      </c>
      <c r="F1153" s="50" t="s">
        <v>401</v>
      </c>
      <c r="G1153" s="50">
        <v>5</v>
      </c>
      <c r="H1153" s="50"/>
      <c r="I1153" s="50"/>
      <c r="J1153" s="50"/>
      <c r="K1153" s="50" t="s">
        <v>109</v>
      </c>
      <c r="L1153" s="50"/>
      <c r="M1153" s="50"/>
      <c r="N1153" s="50"/>
      <c r="O1153" s="50"/>
      <c r="P1153" s="50"/>
      <c r="Q1153" s="11"/>
    </row>
    <row r="1154" spans="1:17" x14ac:dyDescent="0.3">
      <c r="A1154" s="50" t="s">
        <v>216</v>
      </c>
      <c r="B1154" s="50" t="s">
        <v>683</v>
      </c>
      <c r="C1154" s="50">
        <v>6</v>
      </c>
      <c r="D1154" s="50" t="s">
        <v>912</v>
      </c>
      <c r="E1154" s="50">
        <v>1</v>
      </c>
      <c r="F1154" s="50" t="s">
        <v>913</v>
      </c>
      <c r="G1154" s="50">
        <v>6</v>
      </c>
      <c r="H1154" s="50"/>
      <c r="I1154" s="50"/>
      <c r="J1154" s="50"/>
      <c r="K1154" s="50" t="s">
        <v>109</v>
      </c>
      <c r="L1154" s="50"/>
      <c r="M1154" s="50"/>
      <c r="N1154" s="50"/>
      <c r="O1154" s="50"/>
      <c r="P1154" s="50"/>
      <c r="Q1154" s="11"/>
    </row>
    <row r="1155" spans="1:17" x14ac:dyDescent="0.3">
      <c r="A1155" s="50" t="s">
        <v>217</v>
      </c>
      <c r="B1155" s="50" t="s">
        <v>684</v>
      </c>
      <c r="C1155" s="50">
        <v>1</v>
      </c>
      <c r="D1155" s="50" t="s">
        <v>2</v>
      </c>
      <c r="E1155" s="50">
        <v>1</v>
      </c>
      <c r="F1155" s="50" t="s">
        <v>11</v>
      </c>
      <c r="G1155" s="50">
        <v>1</v>
      </c>
      <c r="H1155" s="50"/>
      <c r="I1155" s="50"/>
      <c r="J1155" s="50"/>
      <c r="K1155" s="50" t="s">
        <v>109</v>
      </c>
      <c r="L1155" s="50"/>
      <c r="M1155" s="50"/>
      <c r="N1155" s="50"/>
      <c r="O1155" s="50"/>
      <c r="P1155" s="50"/>
      <c r="Q1155" s="11"/>
    </row>
    <row r="1156" spans="1:17" x14ac:dyDescent="0.3">
      <c r="A1156" s="50" t="s">
        <v>217</v>
      </c>
      <c r="B1156" s="50" t="s">
        <v>684</v>
      </c>
      <c r="C1156" s="50">
        <v>2</v>
      </c>
      <c r="D1156" s="50" t="s">
        <v>3</v>
      </c>
      <c r="E1156" s="50">
        <v>1</v>
      </c>
      <c r="F1156" s="50" t="s">
        <v>305</v>
      </c>
      <c r="G1156" s="50">
        <v>2</v>
      </c>
      <c r="H1156" s="50"/>
      <c r="I1156" s="50"/>
      <c r="J1156" s="50"/>
      <c r="K1156" s="50" t="s">
        <v>109</v>
      </c>
      <c r="L1156" s="50"/>
      <c r="M1156" s="50"/>
      <c r="N1156" s="50"/>
      <c r="O1156" s="50"/>
      <c r="P1156" s="50"/>
      <c r="Q1156" s="11"/>
    </row>
    <row r="1157" spans="1:17" x14ac:dyDescent="0.3">
      <c r="A1157" s="50" t="s">
        <v>217</v>
      </c>
      <c r="B1157" s="50" t="s">
        <v>684</v>
      </c>
      <c r="C1157" s="50">
        <v>3</v>
      </c>
      <c r="D1157" s="50" t="s">
        <v>111</v>
      </c>
      <c r="E1157" s="50">
        <v>1</v>
      </c>
      <c r="F1157" s="50" t="s">
        <v>12</v>
      </c>
      <c r="G1157" s="50">
        <v>3</v>
      </c>
      <c r="H1157" s="50" t="s">
        <v>923</v>
      </c>
      <c r="I1157" s="50" t="s">
        <v>1059</v>
      </c>
      <c r="J1157" s="50">
        <v>1</v>
      </c>
      <c r="K1157" s="50" t="s">
        <v>109</v>
      </c>
      <c r="L1157" s="50"/>
      <c r="M1157" s="50" t="s">
        <v>12</v>
      </c>
      <c r="N1157" s="50" t="s">
        <v>122</v>
      </c>
      <c r="O1157" s="50" t="s">
        <v>664</v>
      </c>
      <c r="P1157" s="50" t="s">
        <v>923</v>
      </c>
      <c r="Q1157" s="11"/>
    </row>
    <row r="1158" spans="1:17" x14ac:dyDescent="0.3">
      <c r="A1158" s="50" t="s">
        <v>217</v>
      </c>
      <c r="B1158" s="50" t="s">
        <v>684</v>
      </c>
      <c r="C1158" s="50">
        <v>4</v>
      </c>
      <c r="D1158" s="50" t="s">
        <v>309</v>
      </c>
      <c r="E1158" s="50">
        <v>1</v>
      </c>
      <c r="F1158" s="50" t="s">
        <v>309</v>
      </c>
      <c r="G1158" s="50">
        <v>4</v>
      </c>
      <c r="H1158" s="50"/>
      <c r="I1158" s="50"/>
      <c r="J1158" s="50"/>
      <c r="K1158" s="50" t="s">
        <v>109</v>
      </c>
      <c r="L1158" s="50"/>
      <c r="M1158" s="50"/>
      <c r="N1158" s="50"/>
      <c r="O1158" s="50"/>
      <c r="P1158" s="50"/>
      <c r="Q1158" s="11"/>
    </row>
    <row r="1159" spans="1:17" x14ac:dyDescent="0.3">
      <c r="A1159" s="50" t="s">
        <v>217</v>
      </c>
      <c r="B1159" s="50" t="s">
        <v>684</v>
      </c>
      <c r="C1159" s="50">
        <v>5</v>
      </c>
      <c r="D1159" s="50" t="s">
        <v>401</v>
      </c>
      <c r="E1159" s="50">
        <v>1</v>
      </c>
      <c r="F1159" s="50" t="s">
        <v>401</v>
      </c>
      <c r="G1159" s="50">
        <v>5</v>
      </c>
      <c r="H1159" s="50"/>
      <c r="I1159" s="50"/>
      <c r="J1159" s="50"/>
      <c r="K1159" s="50" t="s">
        <v>109</v>
      </c>
      <c r="L1159" s="50"/>
      <c r="M1159" s="50"/>
      <c r="N1159" s="50"/>
      <c r="O1159" s="50"/>
      <c r="P1159" s="50"/>
      <c r="Q1159" s="11"/>
    </row>
    <row r="1160" spans="1:17" x14ac:dyDescent="0.3">
      <c r="A1160" s="50" t="s">
        <v>217</v>
      </c>
      <c r="B1160" s="50" t="s">
        <v>684</v>
      </c>
      <c r="C1160" s="50">
        <v>6</v>
      </c>
      <c r="D1160" s="50" t="s">
        <v>912</v>
      </c>
      <c r="E1160" s="50">
        <v>1</v>
      </c>
      <c r="F1160" s="50" t="s">
        <v>913</v>
      </c>
      <c r="G1160" s="50">
        <v>6</v>
      </c>
      <c r="H1160" s="50"/>
      <c r="I1160" s="50"/>
      <c r="J1160" s="50"/>
      <c r="K1160" s="50" t="s">
        <v>109</v>
      </c>
      <c r="L1160" s="50"/>
      <c r="M1160" s="50"/>
      <c r="N1160" s="50"/>
      <c r="O1160" s="50"/>
      <c r="P1160" s="50"/>
      <c r="Q1160" s="11"/>
    </row>
    <row r="1161" spans="1:17" x14ac:dyDescent="0.3">
      <c r="A1161" s="50" t="s">
        <v>218</v>
      </c>
      <c r="B1161" s="50" t="s">
        <v>685</v>
      </c>
      <c r="C1161" s="50">
        <v>1</v>
      </c>
      <c r="D1161" s="50" t="s">
        <v>2</v>
      </c>
      <c r="E1161" s="50">
        <v>1</v>
      </c>
      <c r="F1161" s="50" t="s">
        <v>11</v>
      </c>
      <c r="G1161" s="50">
        <v>1</v>
      </c>
      <c r="H1161" s="50"/>
      <c r="I1161" s="50"/>
      <c r="J1161" s="50"/>
      <c r="K1161" s="50" t="s">
        <v>109</v>
      </c>
      <c r="L1161" s="50"/>
      <c r="M1161" s="50"/>
      <c r="N1161" s="50"/>
      <c r="O1161" s="50"/>
      <c r="P1161" s="50"/>
      <c r="Q1161" s="11"/>
    </row>
    <row r="1162" spans="1:17" x14ac:dyDescent="0.3">
      <c r="A1162" s="50" t="s">
        <v>218</v>
      </c>
      <c r="B1162" s="50" t="s">
        <v>685</v>
      </c>
      <c r="C1162" s="50">
        <v>2</v>
      </c>
      <c r="D1162" s="50" t="s">
        <v>3</v>
      </c>
      <c r="E1162" s="50">
        <v>1</v>
      </c>
      <c r="F1162" s="50" t="s">
        <v>305</v>
      </c>
      <c r="G1162" s="50">
        <v>2</v>
      </c>
      <c r="H1162" s="50"/>
      <c r="I1162" s="50"/>
      <c r="J1162" s="50"/>
      <c r="K1162" s="50" t="s">
        <v>109</v>
      </c>
      <c r="L1162" s="50"/>
      <c r="M1162" s="50"/>
      <c r="N1162" s="50"/>
      <c r="O1162" s="50"/>
      <c r="P1162" s="50"/>
      <c r="Q1162" s="11"/>
    </row>
    <row r="1163" spans="1:17" x14ac:dyDescent="0.3">
      <c r="A1163" s="50" t="s">
        <v>218</v>
      </c>
      <c r="B1163" s="50" t="s">
        <v>685</v>
      </c>
      <c r="C1163" s="50">
        <v>3</v>
      </c>
      <c r="D1163" s="50" t="s">
        <v>111</v>
      </c>
      <c r="E1163" s="50">
        <v>1</v>
      </c>
      <c r="F1163" s="50" t="s">
        <v>12</v>
      </c>
      <c r="G1163" s="50">
        <v>3</v>
      </c>
      <c r="H1163" s="50" t="s">
        <v>924</v>
      </c>
      <c r="I1163" s="50" t="s">
        <v>1060</v>
      </c>
      <c r="J1163" s="50">
        <v>1</v>
      </c>
      <c r="K1163" s="50" t="s">
        <v>109</v>
      </c>
      <c r="L1163" s="50"/>
      <c r="M1163" s="50" t="s">
        <v>12</v>
      </c>
      <c r="N1163" s="50" t="s">
        <v>122</v>
      </c>
      <c r="O1163" s="50" t="s">
        <v>665</v>
      </c>
      <c r="P1163" s="50" t="s">
        <v>924</v>
      </c>
      <c r="Q1163" s="11"/>
    </row>
    <row r="1164" spans="1:17" x14ac:dyDescent="0.3">
      <c r="A1164" s="50" t="s">
        <v>218</v>
      </c>
      <c r="B1164" s="50" t="s">
        <v>685</v>
      </c>
      <c r="C1164" s="50">
        <v>4</v>
      </c>
      <c r="D1164" s="50" t="s">
        <v>309</v>
      </c>
      <c r="E1164" s="50">
        <v>1</v>
      </c>
      <c r="F1164" s="50" t="s">
        <v>309</v>
      </c>
      <c r="G1164" s="50">
        <v>4</v>
      </c>
      <c r="H1164" s="50"/>
      <c r="I1164" s="50"/>
      <c r="J1164" s="50"/>
      <c r="K1164" s="50" t="s">
        <v>109</v>
      </c>
      <c r="L1164" s="50"/>
      <c r="M1164" s="50"/>
      <c r="N1164" s="50"/>
      <c r="O1164" s="50"/>
      <c r="P1164" s="50"/>
      <c r="Q1164" s="11"/>
    </row>
    <row r="1165" spans="1:17" x14ac:dyDescent="0.3">
      <c r="A1165" s="50" t="s">
        <v>218</v>
      </c>
      <c r="B1165" s="50" t="s">
        <v>685</v>
      </c>
      <c r="C1165" s="50">
        <v>5</v>
      </c>
      <c r="D1165" s="50" t="s">
        <v>401</v>
      </c>
      <c r="E1165" s="50">
        <v>1</v>
      </c>
      <c r="F1165" s="50" t="s">
        <v>401</v>
      </c>
      <c r="G1165" s="50">
        <v>5</v>
      </c>
      <c r="H1165" s="50"/>
      <c r="I1165" s="50"/>
      <c r="J1165" s="50"/>
      <c r="K1165" s="50" t="s">
        <v>109</v>
      </c>
      <c r="L1165" s="50"/>
      <c r="M1165" s="50"/>
      <c r="N1165" s="50"/>
      <c r="O1165" s="50"/>
      <c r="P1165" s="50"/>
      <c r="Q1165" s="11"/>
    </row>
    <row r="1166" spans="1:17" x14ac:dyDescent="0.3">
      <c r="A1166" s="50" t="s">
        <v>218</v>
      </c>
      <c r="B1166" s="50" t="s">
        <v>685</v>
      </c>
      <c r="C1166" s="50">
        <v>6</v>
      </c>
      <c r="D1166" s="50" t="s">
        <v>912</v>
      </c>
      <c r="E1166" s="50">
        <v>1</v>
      </c>
      <c r="F1166" s="50" t="s">
        <v>913</v>
      </c>
      <c r="G1166" s="50">
        <v>6</v>
      </c>
      <c r="H1166" s="50"/>
      <c r="I1166" s="50"/>
      <c r="J1166" s="50"/>
      <c r="K1166" s="50" t="s">
        <v>109</v>
      </c>
      <c r="L1166" s="50"/>
      <c r="M1166" s="50"/>
      <c r="N1166" s="50"/>
      <c r="O1166" s="50"/>
      <c r="P1166" s="50"/>
      <c r="Q1166" s="11"/>
    </row>
    <row r="1167" spans="1:17" x14ac:dyDescent="0.3">
      <c r="A1167" s="50" t="s">
        <v>219</v>
      </c>
      <c r="B1167" s="50" t="s">
        <v>686</v>
      </c>
      <c r="C1167" s="50">
        <v>1</v>
      </c>
      <c r="D1167" s="50" t="s">
        <v>2</v>
      </c>
      <c r="E1167" s="50">
        <v>1</v>
      </c>
      <c r="F1167" s="50" t="s">
        <v>11</v>
      </c>
      <c r="G1167" s="50">
        <v>1</v>
      </c>
      <c r="H1167" s="50"/>
      <c r="I1167" s="50"/>
      <c r="J1167" s="50"/>
      <c r="K1167" s="50" t="s">
        <v>109</v>
      </c>
      <c r="L1167" s="50"/>
      <c r="M1167" s="50"/>
      <c r="N1167" s="50"/>
      <c r="O1167" s="50"/>
      <c r="P1167" s="50"/>
      <c r="Q1167" s="11"/>
    </row>
    <row r="1168" spans="1:17" x14ac:dyDescent="0.3">
      <c r="A1168" s="50" t="s">
        <v>219</v>
      </c>
      <c r="B1168" s="50" t="s">
        <v>686</v>
      </c>
      <c r="C1168" s="50">
        <v>2</v>
      </c>
      <c r="D1168" s="50" t="s">
        <v>3</v>
      </c>
      <c r="E1168" s="50">
        <v>1</v>
      </c>
      <c r="F1168" s="50" t="s">
        <v>305</v>
      </c>
      <c r="G1168" s="50">
        <v>2</v>
      </c>
      <c r="H1168" s="50"/>
      <c r="I1168" s="50"/>
      <c r="J1168" s="50"/>
      <c r="K1168" s="50" t="s">
        <v>109</v>
      </c>
      <c r="L1168" s="50"/>
      <c r="M1168" s="50"/>
      <c r="N1168" s="50"/>
      <c r="O1168" s="50"/>
      <c r="P1168" s="50"/>
      <c r="Q1168" s="11"/>
    </row>
    <row r="1169" spans="1:17" x14ac:dyDescent="0.3">
      <c r="A1169" s="50" t="s">
        <v>219</v>
      </c>
      <c r="B1169" s="50" t="s">
        <v>686</v>
      </c>
      <c r="C1169" s="50">
        <v>3</v>
      </c>
      <c r="D1169" s="50" t="s">
        <v>111</v>
      </c>
      <c r="E1169" s="50">
        <v>1</v>
      </c>
      <c r="F1169" s="50" t="s">
        <v>12</v>
      </c>
      <c r="G1169" s="50">
        <v>3</v>
      </c>
      <c r="H1169" s="50" t="s">
        <v>925</v>
      </c>
      <c r="I1169" s="50" t="s">
        <v>1061</v>
      </c>
      <c r="J1169" s="50">
        <v>1</v>
      </c>
      <c r="K1169" s="50" t="s">
        <v>109</v>
      </c>
      <c r="L1169" s="50"/>
      <c r="M1169" s="50" t="s">
        <v>12</v>
      </c>
      <c r="N1169" s="50" t="s">
        <v>122</v>
      </c>
      <c r="O1169" s="50" t="s">
        <v>100</v>
      </c>
      <c r="P1169" s="50" t="s">
        <v>925</v>
      </c>
      <c r="Q1169" s="11"/>
    </row>
    <row r="1170" spans="1:17" x14ac:dyDescent="0.3">
      <c r="A1170" s="50" t="s">
        <v>219</v>
      </c>
      <c r="B1170" s="50" t="s">
        <v>686</v>
      </c>
      <c r="C1170" s="50">
        <v>4</v>
      </c>
      <c r="D1170" s="50" t="s">
        <v>309</v>
      </c>
      <c r="E1170" s="50">
        <v>1</v>
      </c>
      <c r="F1170" s="50" t="s">
        <v>309</v>
      </c>
      <c r="G1170" s="50">
        <v>4</v>
      </c>
      <c r="H1170" s="50"/>
      <c r="I1170" s="50"/>
      <c r="J1170" s="50"/>
      <c r="K1170" s="50" t="s">
        <v>109</v>
      </c>
      <c r="L1170" s="50"/>
      <c r="M1170" s="50"/>
      <c r="N1170" s="50"/>
      <c r="O1170" s="50"/>
      <c r="P1170" s="50"/>
      <c r="Q1170" s="11"/>
    </row>
    <row r="1171" spans="1:17" x14ac:dyDescent="0.3">
      <c r="A1171" s="50" t="s">
        <v>219</v>
      </c>
      <c r="B1171" s="50" t="s">
        <v>686</v>
      </c>
      <c r="C1171" s="50">
        <v>5</v>
      </c>
      <c r="D1171" s="50" t="s">
        <v>401</v>
      </c>
      <c r="E1171" s="50">
        <v>1</v>
      </c>
      <c r="F1171" s="50" t="s">
        <v>401</v>
      </c>
      <c r="G1171" s="50">
        <v>5</v>
      </c>
      <c r="H1171" s="50"/>
      <c r="I1171" s="50"/>
      <c r="J1171" s="50"/>
      <c r="K1171" s="50" t="s">
        <v>109</v>
      </c>
      <c r="L1171" s="50"/>
      <c r="M1171" s="50"/>
      <c r="N1171" s="50"/>
      <c r="O1171" s="50"/>
      <c r="P1171" s="50"/>
      <c r="Q1171" s="11"/>
    </row>
    <row r="1172" spans="1:17" x14ac:dyDescent="0.3">
      <c r="A1172" s="50" t="s">
        <v>219</v>
      </c>
      <c r="B1172" s="50" t="s">
        <v>686</v>
      </c>
      <c r="C1172" s="50">
        <v>6</v>
      </c>
      <c r="D1172" s="50" t="s">
        <v>912</v>
      </c>
      <c r="E1172" s="50">
        <v>1</v>
      </c>
      <c r="F1172" s="50" t="s">
        <v>913</v>
      </c>
      <c r="G1172" s="50">
        <v>6</v>
      </c>
      <c r="H1172" s="50"/>
      <c r="I1172" s="50"/>
      <c r="J1172" s="50"/>
      <c r="K1172" s="50" t="s">
        <v>109</v>
      </c>
      <c r="L1172" s="50"/>
      <c r="M1172" s="50"/>
      <c r="N1172" s="50"/>
      <c r="O1172" s="50"/>
      <c r="P1172" s="50"/>
      <c r="Q1172" s="11"/>
    </row>
    <row r="1173" spans="1:17" x14ac:dyDescent="0.3">
      <c r="A1173" s="50" t="s">
        <v>220</v>
      </c>
      <c r="B1173" s="50" t="s">
        <v>687</v>
      </c>
      <c r="C1173" s="50">
        <v>1</v>
      </c>
      <c r="D1173" s="50" t="s">
        <v>2</v>
      </c>
      <c r="E1173" s="50">
        <v>1</v>
      </c>
      <c r="F1173" s="50" t="s">
        <v>11</v>
      </c>
      <c r="G1173" s="50">
        <v>1</v>
      </c>
      <c r="H1173" s="50"/>
      <c r="I1173" s="50"/>
      <c r="J1173" s="50"/>
      <c r="K1173" s="50" t="s">
        <v>109</v>
      </c>
      <c r="L1173" s="50"/>
      <c r="M1173" s="50"/>
      <c r="N1173" s="50"/>
      <c r="O1173" s="50"/>
      <c r="P1173" s="50"/>
      <c r="Q1173" s="11"/>
    </row>
    <row r="1174" spans="1:17" x14ac:dyDescent="0.3">
      <c r="A1174" s="50" t="s">
        <v>220</v>
      </c>
      <c r="B1174" s="50" t="s">
        <v>687</v>
      </c>
      <c r="C1174" s="50">
        <v>2</v>
      </c>
      <c r="D1174" s="50" t="s">
        <v>3</v>
      </c>
      <c r="E1174" s="50">
        <v>1</v>
      </c>
      <c r="F1174" s="50" t="s">
        <v>305</v>
      </c>
      <c r="G1174" s="50">
        <v>2</v>
      </c>
      <c r="H1174" s="50"/>
      <c r="I1174" s="50"/>
      <c r="J1174" s="50"/>
      <c r="K1174" s="50" t="s">
        <v>109</v>
      </c>
      <c r="L1174" s="50"/>
      <c r="M1174" s="50"/>
      <c r="N1174" s="50"/>
      <c r="O1174" s="50"/>
      <c r="P1174" s="50"/>
      <c r="Q1174" s="11"/>
    </row>
    <row r="1175" spans="1:17" x14ac:dyDescent="0.3">
      <c r="A1175" s="50" t="s">
        <v>220</v>
      </c>
      <c r="B1175" s="50" t="s">
        <v>687</v>
      </c>
      <c r="C1175" s="50">
        <v>3</v>
      </c>
      <c r="D1175" s="50" t="s">
        <v>111</v>
      </c>
      <c r="E1175" s="50">
        <v>1</v>
      </c>
      <c r="F1175" s="50" t="s">
        <v>12</v>
      </c>
      <c r="G1175" s="50">
        <v>3</v>
      </c>
      <c r="H1175" s="50" t="s">
        <v>926</v>
      </c>
      <c r="I1175" s="50" t="s">
        <v>1062</v>
      </c>
      <c r="J1175" s="50">
        <v>1</v>
      </c>
      <c r="K1175" s="50" t="s">
        <v>109</v>
      </c>
      <c r="L1175" s="50"/>
      <c r="M1175" s="50" t="s">
        <v>12</v>
      </c>
      <c r="N1175" s="50" t="s">
        <v>122</v>
      </c>
      <c r="O1175" s="50" t="s">
        <v>101</v>
      </c>
      <c r="P1175" s="50" t="s">
        <v>926</v>
      </c>
      <c r="Q1175" s="11"/>
    </row>
    <row r="1176" spans="1:17" x14ac:dyDescent="0.3">
      <c r="A1176" s="50" t="s">
        <v>220</v>
      </c>
      <c r="B1176" s="50" t="s">
        <v>687</v>
      </c>
      <c r="C1176" s="50">
        <v>4</v>
      </c>
      <c r="D1176" s="50" t="s">
        <v>309</v>
      </c>
      <c r="E1176" s="50">
        <v>1</v>
      </c>
      <c r="F1176" s="50" t="s">
        <v>309</v>
      </c>
      <c r="G1176" s="50">
        <v>4</v>
      </c>
      <c r="H1176" s="50"/>
      <c r="I1176" s="50"/>
      <c r="J1176" s="50"/>
      <c r="K1176" s="50" t="s">
        <v>109</v>
      </c>
      <c r="L1176" s="50"/>
      <c r="M1176" s="50"/>
      <c r="N1176" s="50"/>
      <c r="O1176" s="50"/>
      <c r="P1176" s="50"/>
      <c r="Q1176" s="11"/>
    </row>
    <row r="1177" spans="1:17" x14ac:dyDescent="0.3">
      <c r="A1177" s="50" t="s">
        <v>220</v>
      </c>
      <c r="B1177" s="50" t="s">
        <v>687</v>
      </c>
      <c r="C1177" s="50">
        <v>5</v>
      </c>
      <c r="D1177" s="50" t="s">
        <v>401</v>
      </c>
      <c r="E1177" s="50">
        <v>1</v>
      </c>
      <c r="F1177" s="50" t="s">
        <v>401</v>
      </c>
      <c r="G1177" s="50">
        <v>5</v>
      </c>
      <c r="H1177" s="50"/>
      <c r="I1177" s="50"/>
      <c r="J1177" s="50"/>
      <c r="K1177" s="50" t="s">
        <v>109</v>
      </c>
      <c r="L1177" s="50"/>
      <c r="M1177" s="50"/>
      <c r="N1177" s="50"/>
      <c r="O1177" s="50"/>
      <c r="P1177" s="50"/>
      <c r="Q1177" s="11"/>
    </row>
    <row r="1178" spans="1:17" x14ac:dyDescent="0.3">
      <c r="A1178" s="50" t="s">
        <v>220</v>
      </c>
      <c r="B1178" s="50" t="s">
        <v>687</v>
      </c>
      <c r="C1178" s="50">
        <v>6</v>
      </c>
      <c r="D1178" s="50" t="s">
        <v>912</v>
      </c>
      <c r="E1178" s="50">
        <v>1</v>
      </c>
      <c r="F1178" s="50" t="s">
        <v>913</v>
      </c>
      <c r="G1178" s="50">
        <v>6</v>
      </c>
      <c r="H1178" s="50"/>
      <c r="I1178" s="50"/>
      <c r="J1178" s="50"/>
      <c r="K1178" s="50" t="s">
        <v>109</v>
      </c>
      <c r="L1178" s="50"/>
      <c r="M1178" s="50"/>
      <c r="N1178" s="50"/>
      <c r="O1178" s="50"/>
      <c r="P1178" s="50"/>
      <c r="Q1178" s="11"/>
    </row>
    <row r="1179" spans="1:17" x14ac:dyDescent="0.3">
      <c r="A1179" s="50" t="s">
        <v>221</v>
      </c>
      <c r="B1179" s="50" t="s">
        <v>688</v>
      </c>
      <c r="C1179" s="50">
        <v>1</v>
      </c>
      <c r="D1179" s="50" t="s">
        <v>2</v>
      </c>
      <c r="E1179" s="50">
        <v>1</v>
      </c>
      <c r="F1179" s="50" t="s">
        <v>11</v>
      </c>
      <c r="G1179" s="50">
        <v>1</v>
      </c>
      <c r="H1179" s="50"/>
      <c r="I1179" s="50"/>
      <c r="J1179" s="50"/>
      <c r="K1179" s="50" t="s">
        <v>109</v>
      </c>
      <c r="L1179" s="50"/>
      <c r="M1179" s="50"/>
      <c r="N1179" s="50"/>
      <c r="O1179" s="50"/>
      <c r="P1179" s="50"/>
      <c r="Q1179" s="11"/>
    </row>
    <row r="1180" spans="1:17" x14ac:dyDescent="0.3">
      <c r="A1180" s="50" t="s">
        <v>221</v>
      </c>
      <c r="B1180" s="50" t="s">
        <v>688</v>
      </c>
      <c r="C1180" s="50">
        <v>2</v>
      </c>
      <c r="D1180" s="50" t="s">
        <v>3</v>
      </c>
      <c r="E1180" s="50">
        <v>1</v>
      </c>
      <c r="F1180" s="50" t="s">
        <v>305</v>
      </c>
      <c r="G1180" s="50">
        <v>2</v>
      </c>
      <c r="H1180" s="50"/>
      <c r="I1180" s="50"/>
      <c r="J1180" s="50"/>
      <c r="K1180" s="50" t="s">
        <v>109</v>
      </c>
      <c r="L1180" s="50"/>
      <c r="M1180" s="50"/>
      <c r="N1180" s="50"/>
      <c r="O1180" s="50"/>
      <c r="P1180" s="50"/>
      <c r="Q1180" s="11"/>
    </row>
    <row r="1181" spans="1:17" x14ac:dyDescent="0.3">
      <c r="A1181" s="50" t="s">
        <v>221</v>
      </c>
      <c r="B1181" s="50" t="s">
        <v>688</v>
      </c>
      <c r="C1181" s="50">
        <v>3</v>
      </c>
      <c r="D1181" s="50" t="s">
        <v>111</v>
      </c>
      <c r="E1181" s="50">
        <v>1</v>
      </c>
      <c r="F1181" s="50" t="s">
        <v>12</v>
      </c>
      <c r="G1181" s="50">
        <v>3</v>
      </c>
      <c r="H1181" s="50" t="s">
        <v>927</v>
      </c>
      <c r="I1181" s="50" t="s">
        <v>1063</v>
      </c>
      <c r="J1181" s="50">
        <v>1</v>
      </c>
      <c r="K1181" s="50" t="s">
        <v>109</v>
      </c>
      <c r="L1181" s="50"/>
      <c r="M1181" s="50" t="s">
        <v>12</v>
      </c>
      <c r="N1181" s="50" t="s">
        <v>122</v>
      </c>
      <c r="O1181" s="50" t="s">
        <v>102</v>
      </c>
      <c r="P1181" s="50" t="s">
        <v>927</v>
      </c>
      <c r="Q1181" s="11"/>
    </row>
    <row r="1182" spans="1:17" x14ac:dyDescent="0.3">
      <c r="A1182" s="50" t="s">
        <v>221</v>
      </c>
      <c r="B1182" s="50" t="s">
        <v>688</v>
      </c>
      <c r="C1182" s="50">
        <v>4</v>
      </c>
      <c r="D1182" s="50" t="s">
        <v>309</v>
      </c>
      <c r="E1182" s="50">
        <v>1</v>
      </c>
      <c r="F1182" s="50" t="s">
        <v>309</v>
      </c>
      <c r="G1182" s="50">
        <v>4</v>
      </c>
      <c r="H1182" s="50"/>
      <c r="I1182" s="50"/>
      <c r="J1182" s="50"/>
      <c r="K1182" s="50" t="s">
        <v>109</v>
      </c>
      <c r="L1182" s="50"/>
      <c r="M1182" s="50"/>
      <c r="N1182" s="50"/>
      <c r="O1182" s="50"/>
      <c r="P1182" s="50"/>
      <c r="Q1182" s="11"/>
    </row>
    <row r="1183" spans="1:17" x14ac:dyDescent="0.3">
      <c r="A1183" s="50" t="s">
        <v>221</v>
      </c>
      <c r="B1183" s="50" t="s">
        <v>688</v>
      </c>
      <c r="C1183" s="50">
        <v>5</v>
      </c>
      <c r="D1183" s="50" t="s">
        <v>401</v>
      </c>
      <c r="E1183" s="50">
        <v>1</v>
      </c>
      <c r="F1183" s="50" t="s">
        <v>401</v>
      </c>
      <c r="G1183" s="50">
        <v>5</v>
      </c>
      <c r="H1183" s="50"/>
      <c r="I1183" s="50"/>
      <c r="J1183" s="50"/>
      <c r="K1183" s="50" t="s">
        <v>109</v>
      </c>
      <c r="L1183" s="50"/>
      <c r="M1183" s="50"/>
      <c r="N1183" s="50"/>
      <c r="O1183" s="50"/>
      <c r="P1183" s="50"/>
      <c r="Q1183" s="11"/>
    </row>
    <row r="1184" spans="1:17" x14ac:dyDescent="0.3">
      <c r="A1184" s="50" t="s">
        <v>221</v>
      </c>
      <c r="B1184" s="50" t="s">
        <v>688</v>
      </c>
      <c r="C1184" s="50">
        <v>6</v>
      </c>
      <c r="D1184" s="50" t="s">
        <v>912</v>
      </c>
      <c r="E1184" s="50">
        <v>1</v>
      </c>
      <c r="F1184" s="50" t="s">
        <v>913</v>
      </c>
      <c r="G1184" s="50">
        <v>6</v>
      </c>
      <c r="H1184" s="50"/>
      <c r="I1184" s="50"/>
      <c r="J1184" s="50"/>
      <c r="K1184" s="50" t="s">
        <v>109</v>
      </c>
      <c r="L1184" s="50"/>
      <c r="M1184" s="50"/>
      <c r="N1184" s="50"/>
      <c r="O1184" s="50"/>
      <c r="P1184" s="50"/>
      <c r="Q1184" s="11"/>
    </row>
    <row r="1185" spans="1:17" x14ac:dyDescent="0.3">
      <c r="A1185" s="50" t="s">
        <v>222</v>
      </c>
      <c r="B1185" s="50" t="s">
        <v>689</v>
      </c>
      <c r="C1185" s="50">
        <v>1</v>
      </c>
      <c r="D1185" s="50" t="s">
        <v>2</v>
      </c>
      <c r="E1185" s="50">
        <v>1</v>
      </c>
      <c r="F1185" s="50" t="s">
        <v>11</v>
      </c>
      <c r="G1185" s="50">
        <v>1</v>
      </c>
      <c r="H1185" s="50"/>
      <c r="I1185" s="50"/>
      <c r="J1185" s="50"/>
      <c r="K1185" s="50" t="s">
        <v>109</v>
      </c>
      <c r="L1185" s="50"/>
      <c r="M1185" s="50"/>
      <c r="N1185" s="50"/>
      <c r="O1185" s="50"/>
      <c r="P1185" s="50"/>
      <c r="Q1185" s="11"/>
    </row>
    <row r="1186" spans="1:17" x14ac:dyDescent="0.3">
      <c r="A1186" s="50" t="s">
        <v>222</v>
      </c>
      <c r="B1186" s="50" t="s">
        <v>689</v>
      </c>
      <c r="C1186" s="50">
        <v>2</v>
      </c>
      <c r="D1186" s="50" t="s">
        <v>3</v>
      </c>
      <c r="E1186" s="50">
        <v>1</v>
      </c>
      <c r="F1186" s="50" t="s">
        <v>305</v>
      </c>
      <c r="G1186" s="50">
        <v>2</v>
      </c>
      <c r="H1186" s="50"/>
      <c r="I1186" s="50"/>
      <c r="J1186" s="50"/>
      <c r="K1186" s="50" t="s">
        <v>109</v>
      </c>
      <c r="L1186" s="50"/>
      <c r="M1186" s="50"/>
      <c r="N1186" s="50"/>
      <c r="O1186" s="50"/>
      <c r="P1186" s="50"/>
      <c r="Q1186" s="11"/>
    </row>
    <row r="1187" spans="1:17" x14ac:dyDescent="0.3">
      <c r="A1187" s="50" t="s">
        <v>222</v>
      </c>
      <c r="B1187" s="50" t="s">
        <v>689</v>
      </c>
      <c r="C1187" s="50">
        <v>3</v>
      </c>
      <c r="D1187" s="50" t="s">
        <v>111</v>
      </c>
      <c r="E1187" s="50">
        <v>1</v>
      </c>
      <c r="F1187" s="50" t="s">
        <v>12</v>
      </c>
      <c r="G1187" s="50">
        <v>3</v>
      </c>
      <c r="H1187" s="50" t="s">
        <v>928</v>
      </c>
      <c r="I1187" s="50" t="s">
        <v>1064</v>
      </c>
      <c r="J1187" s="50">
        <v>1</v>
      </c>
      <c r="K1187" s="50" t="s">
        <v>109</v>
      </c>
      <c r="L1187" s="50"/>
      <c r="M1187" s="50" t="s">
        <v>12</v>
      </c>
      <c r="N1187" s="50" t="s">
        <v>122</v>
      </c>
      <c r="O1187" s="50" t="s">
        <v>659</v>
      </c>
      <c r="P1187" s="50" t="s">
        <v>928</v>
      </c>
      <c r="Q1187" s="11"/>
    </row>
    <row r="1188" spans="1:17" x14ac:dyDescent="0.3">
      <c r="A1188" s="50" t="s">
        <v>222</v>
      </c>
      <c r="B1188" s="50" t="s">
        <v>689</v>
      </c>
      <c r="C1188" s="50">
        <v>4</v>
      </c>
      <c r="D1188" s="50" t="s">
        <v>309</v>
      </c>
      <c r="E1188" s="50">
        <v>1</v>
      </c>
      <c r="F1188" s="50" t="s">
        <v>309</v>
      </c>
      <c r="G1188" s="50">
        <v>4</v>
      </c>
      <c r="H1188" s="50"/>
      <c r="I1188" s="50"/>
      <c r="J1188" s="50"/>
      <c r="K1188" s="50" t="s">
        <v>109</v>
      </c>
      <c r="L1188" s="50"/>
      <c r="M1188" s="50"/>
      <c r="N1188" s="50"/>
      <c r="O1188" s="50"/>
      <c r="P1188" s="50"/>
      <c r="Q1188" s="11"/>
    </row>
    <row r="1189" spans="1:17" x14ac:dyDescent="0.3">
      <c r="A1189" s="50" t="s">
        <v>222</v>
      </c>
      <c r="B1189" s="50" t="s">
        <v>689</v>
      </c>
      <c r="C1189" s="50">
        <v>5</v>
      </c>
      <c r="D1189" s="50" t="s">
        <v>401</v>
      </c>
      <c r="E1189" s="50">
        <v>1</v>
      </c>
      <c r="F1189" s="50" t="s">
        <v>401</v>
      </c>
      <c r="G1189" s="50">
        <v>5</v>
      </c>
      <c r="H1189" s="50"/>
      <c r="I1189" s="50"/>
      <c r="J1189" s="50"/>
      <c r="K1189" s="50" t="s">
        <v>109</v>
      </c>
      <c r="L1189" s="50"/>
      <c r="M1189" s="50"/>
      <c r="N1189" s="50"/>
      <c r="O1189" s="50"/>
      <c r="P1189" s="50"/>
      <c r="Q1189" s="11"/>
    </row>
    <row r="1190" spans="1:17" x14ac:dyDescent="0.3">
      <c r="A1190" s="50" t="s">
        <v>222</v>
      </c>
      <c r="B1190" s="50" t="s">
        <v>689</v>
      </c>
      <c r="C1190" s="50">
        <v>6</v>
      </c>
      <c r="D1190" s="50" t="s">
        <v>912</v>
      </c>
      <c r="E1190" s="50">
        <v>1</v>
      </c>
      <c r="F1190" s="50" t="s">
        <v>913</v>
      </c>
      <c r="G1190" s="50">
        <v>6</v>
      </c>
      <c r="H1190" s="50"/>
      <c r="I1190" s="50"/>
      <c r="J1190" s="50"/>
      <c r="K1190" s="50" t="s">
        <v>109</v>
      </c>
      <c r="L1190" s="50"/>
      <c r="M1190" s="50"/>
      <c r="N1190" s="50"/>
      <c r="O1190" s="50"/>
      <c r="P1190" s="50"/>
      <c r="Q1190" s="11"/>
    </row>
    <row r="1191" spans="1:17" x14ac:dyDescent="0.3">
      <c r="A1191" s="50" t="s">
        <v>223</v>
      </c>
      <c r="B1191" s="50" t="s">
        <v>690</v>
      </c>
      <c r="C1191" s="50">
        <v>1</v>
      </c>
      <c r="D1191" s="50" t="s">
        <v>2</v>
      </c>
      <c r="E1191" s="50">
        <v>1</v>
      </c>
      <c r="F1191" s="50" t="s">
        <v>11</v>
      </c>
      <c r="G1191" s="50">
        <v>1</v>
      </c>
      <c r="H1191" s="50"/>
      <c r="I1191" s="50"/>
      <c r="J1191" s="50"/>
      <c r="K1191" s="50" t="s">
        <v>109</v>
      </c>
      <c r="L1191" s="50"/>
      <c r="M1191" s="50"/>
      <c r="N1191" s="50"/>
      <c r="O1191" s="50"/>
      <c r="P1191" s="50"/>
      <c r="Q1191" s="11"/>
    </row>
    <row r="1192" spans="1:17" x14ac:dyDescent="0.3">
      <c r="A1192" s="50" t="s">
        <v>223</v>
      </c>
      <c r="B1192" s="50" t="s">
        <v>690</v>
      </c>
      <c r="C1192" s="50">
        <v>2</v>
      </c>
      <c r="D1192" s="50" t="s">
        <v>3</v>
      </c>
      <c r="E1192" s="50">
        <v>1</v>
      </c>
      <c r="F1192" s="50" t="s">
        <v>305</v>
      </c>
      <c r="G1192" s="50">
        <v>2</v>
      </c>
      <c r="H1192" s="50"/>
      <c r="I1192" s="50"/>
      <c r="J1192" s="50"/>
      <c r="K1192" s="50" t="s">
        <v>109</v>
      </c>
      <c r="L1192" s="50"/>
      <c r="M1192" s="50"/>
      <c r="N1192" s="50"/>
      <c r="O1192" s="50"/>
      <c r="P1192" s="50"/>
      <c r="Q1192" s="11"/>
    </row>
    <row r="1193" spans="1:17" x14ac:dyDescent="0.3">
      <c r="A1193" s="50" t="s">
        <v>223</v>
      </c>
      <c r="B1193" s="50" t="s">
        <v>690</v>
      </c>
      <c r="C1193" s="50">
        <v>3</v>
      </c>
      <c r="D1193" s="50" t="s">
        <v>111</v>
      </c>
      <c r="E1193" s="50">
        <v>1</v>
      </c>
      <c r="F1193" s="50" t="s">
        <v>12</v>
      </c>
      <c r="G1193" s="50">
        <v>3</v>
      </c>
      <c r="H1193" s="50" t="s">
        <v>929</v>
      </c>
      <c r="I1193" s="50" t="s">
        <v>1065</v>
      </c>
      <c r="J1193" s="50">
        <v>1</v>
      </c>
      <c r="K1193" s="50" t="s">
        <v>109</v>
      </c>
      <c r="L1193" s="50"/>
      <c r="M1193" s="50" t="s">
        <v>12</v>
      </c>
      <c r="N1193" s="50" t="s">
        <v>122</v>
      </c>
      <c r="O1193" s="50" t="s">
        <v>660</v>
      </c>
      <c r="P1193" s="50" t="s">
        <v>929</v>
      </c>
      <c r="Q1193" s="11"/>
    </row>
    <row r="1194" spans="1:17" x14ac:dyDescent="0.3">
      <c r="A1194" s="50" t="s">
        <v>223</v>
      </c>
      <c r="B1194" s="50" t="s">
        <v>690</v>
      </c>
      <c r="C1194" s="50">
        <v>4</v>
      </c>
      <c r="D1194" s="50" t="s">
        <v>309</v>
      </c>
      <c r="E1194" s="50">
        <v>1</v>
      </c>
      <c r="F1194" s="50" t="s">
        <v>309</v>
      </c>
      <c r="G1194" s="50">
        <v>4</v>
      </c>
      <c r="H1194" s="50"/>
      <c r="I1194" s="50"/>
      <c r="J1194" s="50"/>
      <c r="K1194" s="50" t="s">
        <v>109</v>
      </c>
      <c r="L1194" s="50"/>
      <c r="M1194" s="50"/>
      <c r="N1194" s="50"/>
      <c r="O1194" s="50"/>
      <c r="P1194" s="50"/>
      <c r="Q1194" s="11"/>
    </row>
    <row r="1195" spans="1:17" x14ac:dyDescent="0.3">
      <c r="A1195" s="50" t="s">
        <v>223</v>
      </c>
      <c r="B1195" s="50" t="s">
        <v>690</v>
      </c>
      <c r="C1195" s="50">
        <v>5</v>
      </c>
      <c r="D1195" s="50" t="s">
        <v>401</v>
      </c>
      <c r="E1195" s="50">
        <v>1</v>
      </c>
      <c r="F1195" s="50" t="s">
        <v>401</v>
      </c>
      <c r="G1195" s="50">
        <v>5</v>
      </c>
      <c r="H1195" s="50"/>
      <c r="I1195" s="50"/>
      <c r="J1195" s="50"/>
      <c r="K1195" s="50" t="s">
        <v>109</v>
      </c>
      <c r="L1195" s="50"/>
      <c r="M1195" s="50"/>
      <c r="N1195" s="50"/>
      <c r="O1195" s="50"/>
      <c r="P1195" s="50"/>
      <c r="Q1195" s="11"/>
    </row>
    <row r="1196" spans="1:17" x14ac:dyDescent="0.3">
      <c r="A1196" s="50" t="s">
        <v>223</v>
      </c>
      <c r="B1196" s="50" t="s">
        <v>690</v>
      </c>
      <c r="C1196" s="50">
        <v>6</v>
      </c>
      <c r="D1196" s="50" t="s">
        <v>912</v>
      </c>
      <c r="E1196" s="50">
        <v>1</v>
      </c>
      <c r="F1196" s="50" t="s">
        <v>913</v>
      </c>
      <c r="G1196" s="50">
        <v>6</v>
      </c>
      <c r="H1196" s="50"/>
      <c r="I1196" s="50"/>
      <c r="J1196" s="50"/>
      <c r="K1196" s="50" t="s">
        <v>109</v>
      </c>
      <c r="L1196" s="50"/>
      <c r="M1196" s="50"/>
      <c r="N1196" s="50"/>
      <c r="O1196" s="50"/>
      <c r="P1196" s="50"/>
      <c r="Q1196" s="11"/>
    </row>
    <row r="1197" spans="1:17" x14ac:dyDescent="0.3">
      <c r="A1197" s="50" t="s">
        <v>224</v>
      </c>
      <c r="B1197" s="50" t="s">
        <v>691</v>
      </c>
      <c r="C1197" s="50">
        <v>1</v>
      </c>
      <c r="D1197" s="50" t="s">
        <v>2</v>
      </c>
      <c r="E1197" s="50">
        <v>1</v>
      </c>
      <c r="F1197" s="50" t="s">
        <v>11</v>
      </c>
      <c r="G1197" s="50">
        <v>1</v>
      </c>
      <c r="H1197" s="50"/>
      <c r="I1197" s="50"/>
      <c r="J1197" s="50"/>
      <c r="K1197" s="50" t="s">
        <v>109</v>
      </c>
      <c r="L1197" s="50"/>
      <c r="M1197" s="50"/>
      <c r="N1197" s="50"/>
      <c r="O1197" s="50"/>
      <c r="P1197" s="50"/>
      <c r="Q1197" s="11"/>
    </row>
    <row r="1198" spans="1:17" x14ac:dyDescent="0.3">
      <c r="A1198" s="50" t="s">
        <v>224</v>
      </c>
      <c r="B1198" s="50" t="s">
        <v>691</v>
      </c>
      <c r="C1198" s="50">
        <v>2</v>
      </c>
      <c r="D1198" s="50" t="s">
        <v>3</v>
      </c>
      <c r="E1198" s="50">
        <v>1</v>
      </c>
      <c r="F1198" s="50" t="s">
        <v>305</v>
      </c>
      <c r="G1198" s="50">
        <v>2</v>
      </c>
      <c r="H1198" s="50"/>
      <c r="I1198" s="50"/>
      <c r="J1198" s="50"/>
      <c r="K1198" s="50" t="s">
        <v>109</v>
      </c>
      <c r="L1198" s="50"/>
      <c r="M1198" s="50"/>
      <c r="N1198" s="50"/>
      <c r="O1198" s="50"/>
      <c r="P1198" s="50"/>
      <c r="Q1198" s="11"/>
    </row>
    <row r="1199" spans="1:17" x14ac:dyDescent="0.3">
      <c r="A1199" s="50" t="s">
        <v>224</v>
      </c>
      <c r="B1199" s="50" t="s">
        <v>691</v>
      </c>
      <c r="C1199" s="50">
        <v>3</v>
      </c>
      <c r="D1199" s="50" t="s">
        <v>111</v>
      </c>
      <c r="E1199" s="50">
        <v>1</v>
      </c>
      <c r="F1199" s="50" t="s">
        <v>12</v>
      </c>
      <c r="G1199" s="50">
        <v>3</v>
      </c>
      <c r="H1199" s="50" t="s">
        <v>930</v>
      </c>
      <c r="I1199" s="50" t="s">
        <v>1066</v>
      </c>
      <c r="J1199" s="50">
        <v>1</v>
      </c>
      <c r="K1199" s="50" t="s">
        <v>109</v>
      </c>
      <c r="L1199" s="50"/>
      <c r="M1199" s="50" t="s">
        <v>12</v>
      </c>
      <c r="N1199" s="50" t="s">
        <v>122</v>
      </c>
      <c r="O1199" s="50" t="s">
        <v>661</v>
      </c>
      <c r="P1199" s="50" t="s">
        <v>930</v>
      </c>
      <c r="Q1199" s="11"/>
    </row>
    <row r="1200" spans="1:17" x14ac:dyDescent="0.3">
      <c r="A1200" s="50" t="s">
        <v>224</v>
      </c>
      <c r="B1200" s="50" t="s">
        <v>691</v>
      </c>
      <c r="C1200" s="50">
        <v>4</v>
      </c>
      <c r="D1200" s="50" t="s">
        <v>309</v>
      </c>
      <c r="E1200" s="50">
        <v>1</v>
      </c>
      <c r="F1200" s="50" t="s">
        <v>309</v>
      </c>
      <c r="G1200" s="50">
        <v>4</v>
      </c>
      <c r="H1200" s="50"/>
      <c r="I1200" s="50"/>
      <c r="J1200" s="50"/>
      <c r="K1200" s="50" t="s">
        <v>109</v>
      </c>
      <c r="L1200" s="50"/>
      <c r="M1200" s="50"/>
      <c r="N1200" s="50"/>
      <c r="O1200" s="50"/>
      <c r="P1200" s="50"/>
      <c r="Q1200" s="11"/>
    </row>
    <row r="1201" spans="1:17" x14ac:dyDescent="0.3">
      <c r="A1201" s="50" t="s">
        <v>224</v>
      </c>
      <c r="B1201" s="50" t="s">
        <v>691</v>
      </c>
      <c r="C1201" s="50">
        <v>5</v>
      </c>
      <c r="D1201" s="50" t="s">
        <v>401</v>
      </c>
      <c r="E1201" s="50">
        <v>1</v>
      </c>
      <c r="F1201" s="50" t="s">
        <v>401</v>
      </c>
      <c r="G1201" s="50">
        <v>5</v>
      </c>
      <c r="H1201" s="50"/>
      <c r="I1201" s="50"/>
      <c r="J1201" s="50"/>
      <c r="K1201" s="50" t="s">
        <v>109</v>
      </c>
      <c r="L1201" s="50"/>
      <c r="M1201" s="50"/>
      <c r="N1201" s="50"/>
      <c r="O1201" s="50"/>
      <c r="P1201" s="50"/>
      <c r="Q1201" s="11"/>
    </row>
    <row r="1202" spans="1:17" x14ac:dyDescent="0.3">
      <c r="A1202" s="50" t="s">
        <v>224</v>
      </c>
      <c r="B1202" s="50" t="s">
        <v>691</v>
      </c>
      <c r="C1202" s="50">
        <v>6</v>
      </c>
      <c r="D1202" s="50" t="s">
        <v>912</v>
      </c>
      <c r="E1202" s="50">
        <v>1</v>
      </c>
      <c r="F1202" s="50" t="s">
        <v>913</v>
      </c>
      <c r="G1202" s="50">
        <v>6</v>
      </c>
      <c r="H1202" s="50"/>
      <c r="I1202" s="50"/>
      <c r="J1202" s="50"/>
      <c r="K1202" s="50" t="s">
        <v>109</v>
      </c>
      <c r="L1202" s="50"/>
      <c r="M1202" s="50"/>
      <c r="N1202" s="50"/>
      <c r="O1202" s="50"/>
      <c r="P1202" s="50"/>
      <c r="Q1202" s="11"/>
    </row>
    <row r="1203" spans="1:17" x14ac:dyDescent="0.3">
      <c r="A1203" s="50" t="s">
        <v>225</v>
      </c>
      <c r="B1203" s="50" t="s">
        <v>692</v>
      </c>
      <c r="C1203" s="50">
        <v>1</v>
      </c>
      <c r="D1203" s="50" t="s">
        <v>2</v>
      </c>
      <c r="E1203" s="50">
        <v>1</v>
      </c>
      <c r="F1203" s="50" t="s">
        <v>11</v>
      </c>
      <c r="G1203" s="50">
        <v>1</v>
      </c>
      <c r="H1203" s="50"/>
      <c r="I1203" s="50"/>
      <c r="J1203" s="50"/>
      <c r="K1203" s="50" t="s">
        <v>109</v>
      </c>
      <c r="L1203" s="50"/>
      <c r="M1203" s="50"/>
      <c r="N1203" s="50"/>
      <c r="O1203" s="50"/>
      <c r="P1203" s="50"/>
      <c r="Q1203" s="11"/>
    </row>
    <row r="1204" spans="1:17" x14ac:dyDescent="0.3">
      <c r="A1204" s="50" t="s">
        <v>225</v>
      </c>
      <c r="B1204" s="50" t="s">
        <v>692</v>
      </c>
      <c r="C1204" s="50">
        <v>2</v>
      </c>
      <c r="D1204" s="50" t="s">
        <v>3</v>
      </c>
      <c r="E1204" s="50">
        <v>1</v>
      </c>
      <c r="F1204" s="50" t="s">
        <v>305</v>
      </c>
      <c r="G1204" s="50">
        <v>2</v>
      </c>
      <c r="H1204" s="50"/>
      <c r="I1204" s="50"/>
      <c r="J1204" s="50"/>
      <c r="K1204" s="50" t="s">
        <v>109</v>
      </c>
      <c r="L1204" s="50"/>
      <c r="M1204" s="50"/>
      <c r="N1204" s="50"/>
      <c r="O1204" s="50"/>
      <c r="P1204" s="50"/>
      <c r="Q1204" s="11"/>
    </row>
    <row r="1205" spans="1:17" x14ac:dyDescent="0.3">
      <c r="A1205" s="50" t="s">
        <v>225</v>
      </c>
      <c r="B1205" s="50" t="s">
        <v>692</v>
      </c>
      <c r="C1205" s="50">
        <v>3</v>
      </c>
      <c r="D1205" s="50" t="s">
        <v>111</v>
      </c>
      <c r="E1205" s="50">
        <v>1</v>
      </c>
      <c r="F1205" s="50" t="s">
        <v>12</v>
      </c>
      <c r="G1205" s="50">
        <v>3</v>
      </c>
      <c r="H1205" s="50" t="s">
        <v>931</v>
      </c>
      <c r="I1205" s="50" t="s">
        <v>1067</v>
      </c>
      <c r="J1205" s="50">
        <v>1</v>
      </c>
      <c r="K1205" s="50" t="s">
        <v>109</v>
      </c>
      <c r="L1205" s="50"/>
      <c r="M1205" s="50" t="s">
        <v>12</v>
      </c>
      <c r="N1205" s="50" t="s">
        <v>122</v>
      </c>
      <c r="O1205" s="50" t="s">
        <v>662</v>
      </c>
      <c r="P1205" s="50" t="s">
        <v>931</v>
      </c>
      <c r="Q1205" s="11"/>
    </row>
    <row r="1206" spans="1:17" x14ac:dyDescent="0.3">
      <c r="A1206" s="50" t="s">
        <v>225</v>
      </c>
      <c r="B1206" s="50" t="s">
        <v>692</v>
      </c>
      <c r="C1206" s="50">
        <v>4</v>
      </c>
      <c r="D1206" s="50" t="s">
        <v>309</v>
      </c>
      <c r="E1206" s="50">
        <v>1</v>
      </c>
      <c r="F1206" s="50" t="s">
        <v>309</v>
      </c>
      <c r="G1206" s="50">
        <v>4</v>
      </c>
      <c r="H1206" s="50"/>
      <c r="I1206" s="50"/>
      <c r="J1206" s="50"/>
      <c r="K1206" s="50" t="s">
        <v>109</v>
      </c>
      <c r="L1206" s="50"/>
      <c r="M1206" s="50"/>
      <c r="N1206" s="50"/>
      <c r="O1206" s="50"/>
      <c r="P1206" s="50"/>
      <c r="Q1206" s="11"/>
    </row>
    <row r="1207" spans="1:17" x14ac:dyDescent="0.3">
      <c r="A1207" s="50" t="s">
        <v>225</v>
      </c>
      <c r="B1207" s="50" t="s">
        <v>692</v>
      </c>
      <c r="C1207" s="50">
        <v>5</v>
      </c>
      <c r="D1207" s="50" t="s">
        <v>401</v>
      </c>
      <c r="E1207" s="50">
        <v>1</v>
      </c>
      <c r="F1207" s="50" t="s">
        <v>401</v>
      </c>
      <c r="G1207" s="50">
        <v>5</v>
      </c>
      <c r="H1207" s="50"/>
      <c r="I1207" s="50"/>
      <c r="J1207" s="50"/>
      <c r="K1207" s="50" t="s">
        <v>109</v>
      </c>
      <c r="L1207" s="50"/>
      <c r="M1207" s="50"/>
      <c r="N1207" s="50"/>
      <c r="O1207" s="50"/>
      <c r="P1207" s="50"/>
      <c r="Q1207" s="11"/>
    </row>
    <row r="1208" spans="1:17" x14ac:dyDescent="0.3">
      <c r="A1208" s="50" t="s">
        <v>225</v>
      </c>
      <c r="B1208" s="50" t="s">
        <v>692</v>
      </c>
      <c r="C1208" s="50">
        <v>6</v>
      </c>
      <c r="D1208" s="50" t="s">
        <v>912</v>
      </c>
      <c r="E1208" s="50">
        <v>1</v>
      </c>
      <c r="F1208" s="50" t="s">
        <v>913</v>
      </c>
      <c r="G1208" s="50">
        <v>6</v>
      </c>
      <c r="H1208" s="50"/>
      <c r="I1208" s="50"/>
      <c r="J1208" s="50"/>
      <c r="K1208" s="50" t="s">
        <v>109</v>
      </c>
      <c r="L1208" s="50"/>
      <c r="M1208" s="50"/>
      <c r="N1208" s="50"/>
      <c r="O1208" s="50"/>
      <c r="P1208" s="50"/>
      <c r="Q1208" s="11"/>
    </row>
    <row r="1209" spans="1:17" x14ac:dyDescent="0.3">
      <c r="A1209" s="50" t="s">
        <v>226</v>
      </c>
      <c r="B1209" s="50" t="s">
        <v>693</v>
      </c>
      <c r="C1209" s="50">
        <v>1</v>
      </c>
      <c r="D1209" s="50" t="s">
        <v>2</v>
      </c>
      <c r="E1209" s="50">
        <v>1</v>
      </c>
      <c r="F1209" s="50" t="s">
        <v>11</v>
      </c>
      <c r="G1209" s="50">
        <v>1</v>
      </c>
      <c r="H1209" s="50"/>
      <c r="I1209" s="50"/>
      <c r="J1209" s="50"/>
      <c r="K1209" s="50" t="s">
        <v>109</v>
      </c>
      <c r="L1209" s="50"/>
      <c r="M1209" s="50"/>
      <c r="N1209" s="50"/>
      <c r="O1209" s="50"/>
      <c r="P1209" s="50"/>
      <c r="Q1209" s="11"/>
    </row>
    <row r="1210" spans="1:17" x14ac:dyDescent="0.3">
      <c r="A1210" s="50" t="s">
        <v>226</v>
      </c>
      <c r="B1210" s="50" t="s">
        <v>693</v>
      </c>
      <c r="C1210" s="50">
        <v>2</v>
      </c>
      <c r="D1210" s="50" t="s">
        <v>3</v>
      </c>
      <c r="E1210" s="50">
        <v>1</v>
      </c>
      <c r="F1210" s="50" t="s">
        <v>305</v>
      </c>
      <c r="G1210" s="50">
        <v>2</v>
      </c>
      <c r="H1210" s="50"/>
      <c r="I1210" s="50"/>
      <c r="J1210" s="50"/>
      <c r="K1210" s="50" t="s">
        <v>109</v>
      </c>
      <c r="L1210" s="50"/>
      <c r="M1210" s="50"/>
      <c r="N1210" s="50"/>
      <c r="O1210" s="50"/>
      <c r="P1210" s="50"/>
      <c r="Q1210" s="11"/>
    </row>
    <row r="1211" spans="1:17" x14ac:dyDescent="0.3">
      <c r="A1211" s="50" t="s">
        <v>226</v>
      </c>
      <c r="B1211" s="50" t="s">
        <v>693</v>
      </c>
      <c r="C1211" s="50">
        <v>3</v>
      </c>
      <c r="D1211" s="50" t="s">
        <v>111</v>
      </c>
      <c r="E1211" s="50">
        <v>1</v>
      </c>
      <c r="F1211" s="50" t="s">
        <v>12</v>
      </c>
      <c r="G1211" s="50">
        <v>3</v>
      </c>
      <c r="H1211" s="50" t="s">
        <v>932</v>
      </c>
      <c r="I1211" s="50" t="s">
        <v>1068</v>
      </c>
      <c r="J1211" s="50">
        <v>1</v>
      </c>
      <c r="K1211" s="50" t="s">
        <v>109</v>
      </c>
      <c r="L1211" s="50"/>
      <c r="M1211" s="50" t="s">
        <v>12</v>
      </c>
      <c r="N1211" s="50" t="s">
        <v>122</v>
      </c>
      <c r="O1211" s="50" t="s">
        <v>663</v>
      </c>
      <c r="P1211" s="50" t="s">
        <v>932</v>
      </c>
      <c r="Q1211" s="11"/>
    </row>
    <row r="1212" spans="1:17" x14ac:dyDescent="0.3">
      <c r="A1212" s="50" t="s">
        <v>226</v>
      </c>
      <c r="B1212" s="50" t="s">
        <v>693</v>
      </c>
      <c r="C1212" s="50">
        <v>4</v>
      </c>
      <c r="D1212" s="50" t="s">
        <v>309</v>
      </c>
      <c r="E1212" s="50">
        <v>1</v>
      </c>
      <c r="F1212" s="50" t="s">
        <v>309</v>
      </c>
      <c r="G1212" s="50">
        <v>4</v>
      </c>
      <c r="H1212" s="50"/>
      <c r="I1212" s="50"/>
      <c r="J1212" s="50"/>
      <c r="K1212" s="50" t="s">
        <v>109</v>
      </c>
      <c r="L1212" s="50"/>
      <c r="M1212" s="50"/>
      <c r="N1212" s="50"/>
      <c r="O1212" s="50"/>
      <c r="P1212" s="50"/>
      <c r="Q1212" s="11"/>
    </row>
    <row r="1213" spans="1:17" x14ac:dyDescent="0.3">
      <c r="A1213" s="50" t="s">
        <v>226</v>
      </c>
      <c r="B1213" s="50" t="s">
        <v>693</v>
      </c>
      <c r="C1213" s="50">
        <v>5</v>
      </c>
      <c r="D1213" s="50" t="s">
        <v>401</v>
      </c>
      <c r="E1213" s="50">
        <v>1</v>
      </c>
      <c r="F1213" s="50" t="s">
        <v>401</v>
      </c>
      <c r="G1213" s="50">
        <v>5</v>
      </c>
      <c r="H1213" s="50"/>
      <c r="I1213" s="50"/>
      <c r="J1213" s="50"/>
      <c r="K1213" s="50" t="s">
        <v>109</v>
      </c>
      <c r="L1213" s="50"/>
      <c r="M1213" s="50"/>
      <c r="N1213" s="50"/>
      <c r="O1213" s="50"/>
      <c r="P1213" s="50"/>
      <c r="Q1213" s="11"/>
    </row>
    <row r="1214" spans="1:17" x14ac:dyDescent="0.3">
      <c r="A1214" s="50" t="s">
        <v>226</v>
      </c>
      <c r="B1214" s="50" t="s">
        <v>693</v>
      </c>
      <c r="C1214" s="50">
        <v>6</v>
      </c>
      <c r="D1214" s="50" t="s">
        <v>912</v>
      </c>
      <c r="E1214" s="50">
        <v>1</v>
      </c>
      <c r="F1214" s="50" t="s">
        <v>913</v>
      </c>
      <c r="G1214" s="50">
        <v>6</v>
      </c>
      <c r="H1214" s="50"/>
      <c r="I1214" s="50"/>
      <c r="J1214" s="50"/>
      <c r="K1214" s="50" t="s">
        <v>109</v>
      </c>
      <c r="L1214" s="50"/>
      <c r="M1214" s="50"/>
      <c r="N1214" s="50"/>
      <c r="O1214" s="50"/>
      <c r="P1214" s="50"/>
      <c r="Q1214" s="11"/>
    </row>
    <row r="1215" spans="1:17" x14ac:dyDescent="0.3">
      <c r="A1215" s="50" t="s">
        <v>227</v>
      </c>
      <c r="B1215" s="50" t="s">
        <v>694</v>
      </c>
      <c r="C1215" s="50">
        <v>1</v>
      </c>
      <c r="D1215" s="50" t="s">
        <v>2</v>
      </c>
      <c r="E1215" s="50">
        <v>1</v>
      </c>
      <c r="F1215" s="50" t="s">
        <v>11</v>
      </c>
      <c r="G1215" s="50">
        <v>1</v>
      </c>
      <c r="H1215" s="50"/>
      <c r="I1215" s="50"/>
      <c r="J1215" s="50"/>
      <c r="K1215" s="50" t="s">
        <v>109</v>
      </c>
      <c r="L1215" s="50"/>
      <c r="M1215" s="50"/>
      <c r="N1215" s="50"/>
      <c r="O1215" s="50"/>
      <c r="P1215" s="50"/>
      <c r="Q1215" s="11"/>
    </row>
    <row r="1216" spans="1:17" x14ac:dyDescent="0.3">
      <c r="A1216" s="50" t="s">
        <v>227</v>
      </c>
      <c r="B1216" s="50" t="s">
        <v>694</v>
      </c>
      <c r="C1216" s="50">
        <v>2</v>
      </c>
      <c r="D1216" s="50" t="s">
        <v>3</v>
      </c>
      <c r="E1216" s="50">
        <v>1</v>
      </c>
      <c r="F1216" s="50" t="s">
        <v>305</v>
      </c>
      <c r="G1216" s="50">
        <v>2</v>
      </c>
      <c r="H1216" s="50"/>
      <c r="I1216" s="50"/>
      <c r="J1216" s="50"/>
      <c r="K1216" s="50" t="s">
        <v>109</v>
      </c>
      <c r="L1216" s="50"/>
      <c r="M1216" s="50"/>
      <c r="N1216" s="50"/>
      <c r="O1216" s="50"/>
      <c r="P1216" s="50"/>
      <c r="Q1216" s="11"/>
    </row>
    <row r="1217" spans="1:17" x14ac:dyDescent="0.3">
      <c r="A1217" s="50" t="s">
        <v>227</v>
      </c>
      <c r="B1217" s="50" t="s">
        <v>694</v>
      </c>
      <c r="C1217" s="50">
        <v>3</v>
      </c>
      <c r="D1217" s="50" t="s">
        <v>111</v>
      </c>
      <c r="E1217" s="50">
        <v>1</v>
      </c>
      <c r="F1217" s="50" t="s">
        <v>12</v>
      </c>
      <c r="G1217" s="50">
        <v>3</v>
      </c>
      <c r="H1217" s="50" t="s">
        <v>933</v>
      </c>
      <c r="I1217" s="50" t="s">
        <v>1069</v>
      </c>
      <c r="J1217" s="50">
        <v>1</v>
      </c>
      <c r="K1217" s="50" t="s">
        <v>109</v>
      </c>
      <c r="L1217" s="50"/>
      <c r="M1217" s="50" t="s">
        <v>12</v>
      </c>
      <c r="N1217" s="50" t="s">
        <v>122</v>
      </c>
      <c r="O1217" s="50" t="s">
        <v>664</v>
      </c>
      <c r="P1217" s="50" t="s">
        <v>933</v>
      </c>
      <c r="Q1217" s="11"/>
    </row>
    <row r="1218" spans="1:17" x14ac:dyDescent="0.3">
      <c r="A1218" s="50" t="s">
        <v>227</v>
      </c>
      <c r="B1218" s="50" t="s">
        <v>694</v>
      </c>
      <c r="C1218" s="50">
        <v>4</v>
      </c>
      <c r="D1218" s="50" t="s">
        <v>309</v>
      </c>
      <c r="E1218" s="50">
        <v>1</v>
      </c>
      <c r="F1218" s="50" t="s">
        <v>309</v>
      </c>
      <c r="G1218" s="50">
        <v>4</v>
      </c>
      <c r="H1218" s="50"/>
      <c r="I1218" s="50"/>
      <c r="J1218" s="50"/>
      <c r="K1218" s="50" t="s">
        <v>109</v>
      </c>
      <c r="L1218" s="50"/>
      <c r="M1218" s="50"/>
      <c r="N1218" s="50"/>
      <c r="O1218" s="50"/>
      <c r="P1218" s="50"/>
      <c r="Q1218" s="11"/>
    </row>
    <row r="1219" spans="1:17" x14ac:dyDescent="0.3">
      <c r="A1219" s="50" t="s">
        <v>227</v>
      </c>
      <c r="B1219" s="50" t="s">
        <v>694</v>
      </c>
      <c r="C1219" s="50">
        <v>5</v>
      </c>
      <c r="D1219" s="50" t="s">
        <v>401</v>
      </c>
      <c r="E1219" s="50">
        <v>1</v>
      </c>
      <c r="F1219" s="50" t="s">
        <v>401</v>
      </c>
      <c r="G1219" s="50">
        <v>5</v>
      </c>
      <c r="H1219" s="50"/>
      <c r="I1219" s="50"/>
      <c r="J1219" s="50"/>
      <c r="K1219" s="50" t="s">
        <v>109</v>
      </c>
      <c r="L1219" s="50"/>
      <c r="M1219" s="50"/>
      <c r="N1219" s="50"/>
      <c r="O1219" s="50"/>
      <c r="P1219" s="50"/>
      <c r="Q1219" s="11"/>
    </row>
    <row r="1220" spans="1:17" x14ac:dyDescent="0.3">
      <c r="A1220" s="50" t="s">
        <v>227</v>
      </c>
      <c r="B1220" s="50" t="s">
        <v>694</v>
      </c>
      <c r="C1220" s="50">
        <v>6</v>
      </c>
      <c r="D1220" s="50" t="s">
        <v>912</v>
      </c>
      <c r="E1220" s="50">
        <v>1</v>
      </c>
      <c r="F1220" s="50" t="s">
        <v>913</v>
      </c>
      <c r="G1220" s="50">
        <v>6</v>
      </c>
      <c r="H1220" s="50"/>
      <c r="I1220" s="50"/>
      <c r="J1220" s="50"/>
      <c r="K1220" s="50" t="s">
        <v>109</v>
      </c>
      <c r="L1220" s="50"/>
      <c r="M1220" s="50"/>
      <c r="N1220" s="50"/>
      <c r="O1220" s="50"/>
      <c r="P1220" s="50"/>
      <c r="Q1220" s="11"/>
    </row>
    <row r="1221" spans="1:17" x14ac:dyDescent="0.3">
      <c r="A1221" s="50" t="s">
        <v>228</v>
      </c>
      <c r="B1221" s="50" t="s">
        <v>695</v>
      </c>
      <c r="C1221" s="50">
        <v>1</v>
      </c>
      <c r="D1221" s="50" t="s">
        <v>2</v>
      </c>
      <c r="E1221" s="50">
        <v>1</v>
      </c>
      <c r="F1221" s="50" t="s">
        <v>11</v>
      </c>
      <c r="G1221" s="50">
        <v>1</v>
      </c>
      <c r="H1221" s="50"/>
      <c r="I1221" s="50"/>
      <c r="J1221" s="50"/>
      <c r="K1221" s="50" t="s">
        <v>109</v>
      </c>
      <c r="L1221" s="50"/>
      <c r="M1221" s="50"/>
      <c r="N1221" s="50"/>
      <c r="O1221" s="50"/>
      <c r="P1221" s="50"/>
      <c r="Q1221" s="11"/>
    </row>
    <row r="1222" spans="1:17" x14ac:dyDescent="0.3">
      <c r="A1222" s="50" t="s">
        <v>228</v>
      </c>
      <c r="B1222" s="50" t="s">
        <v>695</v>
      </c>
      <c r="C1222" s="50">
        <v>2</v>
      </c>
      <c r="D1222" s="50" t="s">
        <v>3</v>
      </c>
      <c r="E1222" s="50">
        <v>1</v>
      </c>
      <c r="F1222" s="50" t="s">
        <v>305</v>
      </c>
      <c r="G1222" s="50">
        <v>2</v>
      </c>
      <c r="H1222" s="50"/>
      <c r="I1222" s="50"/>
      <c r="J1222" s="50"/>
      <c r="K1222" s="50" t="s">
        <v>109</v>
      </c>
      <c r="L1222" s="50"/>
      <c r="M1222" s="50"/>
      <c r="N1222" s="50"/>
      <c r="O1222" s="50"/>
      <c r="P1222" s="50"/>
      <c r="Q1222" s="11"/>
    </row>
    <row r="1223" spans="1:17" x14ac:dyDescent="0.3">
      <c r="A1223" s="50" t="s">
        <v>228</v>
      </c>
      <c r="B1223" s="50" t="s">
        <v>695</v>
      </c>
      <c r="C1223" s="50">
        <v>3</v>
      </c>
      <c r="D1223" s="50" t="s">
        <v>111</v>
      </c>
      <c r="E1223" s="50">
        <v>1</v>
      </c>
      <c r="F1223" s="50" t="s">
        <v>12</v>
      </c>
      <c r="G1223" s="50">
        <v>3</v>
      </c>
      <c r="H1223" s="50" t="s">
        <v>934</v>
      </c>
      <c r="I1223" s="50" t="s">
        <v>1070</v>
      </c>
      <c r="J1223" s="50">
        <v>1</v>
      </c>
      <c r="K1223" s="50" t="s">
        <v>109</v>
      </c>
      <c r="L1223" s="50"/>
      <c r="M1223" s="50" t="s">
        <v>12</v>
      </c>
      <c r="N1223" s="50" t="s">
        <v>122</v>
      </c>
      <c r="O1223" s="50" t="s">
        <v>665</v>
      </c>
      <c r="P1223" s="50" t="s">
        <v>934</v>
      </c>
      <c r="Q1223" s="11"/>
    </row>
    <row r="1224" spans="1:17" x14ac:dyDescent="0.3">
      <c r="A1224" s="50" t="s">
        <v>228</v>
      </c>
      <c r="B1224" s="50" t="s">
        <v>695</v>
      </c>
      <c r="C1224" s="50">
        <v>4</v>
      </c>
      <c r="D1224" s="50" t="s">
        <v>309</v>
      </c>
      <c r="E1224" s="50">
        <v>1</v>
      </c>
      <c r="F1224" s="50" t="s">
        <v>309</v>
      </c>
      <c r="G1224" s="50">
        <v>4</v>
      </c>
      <c r="H1224" s="50"/>
      <c r="I1224" s="50"/>
      <c r="J1224" s="50"/>
      <c r="K1224" s="50" t="s">
        <v>109</v>
      </c>
      <c r="L1224" s="50"/>
      <c r="M1224" s="50"/>
      <c r="N1224" s="50"/>
      <c r="O1224" s="50"/>
      <c r="P1224" s="50"/>
      <c r="Q1224" s="11"/>
    </row>
    <row r="1225" spans="1:17" x14ac:dyDescent="0.3">
      <c r="A1225" s="50" t="s">
        <v>228</v>
      </c>
      <c r="B1225" s="50" t="s">
        <v>695</v>
      </c>
      <c r="C1225" s="50">
        <v>5</v>
      </c>
      <c r="D1225" s="50" t="s">
        <v>401</v>
      </c>
      <c r="E1225" s="50">
        <v>1</v>
      </c>
      <c r="F1225" s="50" t="s">
        <v>401</v>
      </c>
      <c r="G1225" s="50">
        <v>5</v>
      </c>
      <c r="H1225" s="50"/>
      <c r="I1225" s="50"/>
      <c r="J1225" s="50"/>
      <c r="K1225" s="50" t="s">
        <v>109</v>
      </c>
      <c r="L1225" s="50"/>
      <c r="M1225" s="50"/>
      <c r="N1225" s="50"/>
      <c r="O1225" s="50"/>
      <c r="P1225" s="50"/>
      <c r="Q1225" s="11"/>
    </row>
    <row r="1226" spans="1:17" x14ac:dyDescent="0.3">
      <c r="A1226" s="50" t="s">
        <v>228</v>
      </c>
      <c r="B1226" s="50" t="s">
        <v>695</v>
      </c>
      <c r="C1226" s="50">
        <v>6</v>
      </c>
      <c r="D1226" s="50" t="s">
        <v>912</v>
      </c>
      <c r="E1226" s="50">
        <v>1</v>
      </c>
      <c r="F1226" s="50" t="s">
        <v>913</v>
      </c>
      <c r="G1226" s="50">
        <v>6</v>
      </c>
      <c r="H1226" s="50"/>
      <c r="I1226" s="50"/>
      <c r="J1226" s="50"/>
      <c r="K1226" s="50" t="s">
        <v>109</v>
      </c>
      <c r="L1226" s="50"/>
      <c r="M1226" s="50"/>
      <c r="N1226" s="50"/>
      <c r="O1226" s="50"/>
      <c r="P1226" s="50"/>
      <c r="Q1226" s="11"/>
    </row>
    <row r="1227" spans="1:17" x14ac:dyDescent="0.3">
      <c r="A1227" s="50" t="s">
        <v>229</v>
      </c>
      <c r="B1227" s="50" t="s">
        <v>696</v>
      </c>
      <c r="C1227" s="50">
        <v>1</v>
      </c>
      <c r="D1227" s="50" t="s">
        <v>2</v>
      </c>
      <c r="E1227" s="50">
        <v>1</v>
      </c>
      <c r="F1227" s="50" t="s">
        <v>11</v>
      </c>
      <c r="G1227" s="50">
        <v>1</v>
      </c>
      <c r="H1227" s="50"/>
      <c r="I1227" s="50"/>
      <c r="J1227" s="50"/>
      <c r="K1227" s="50" t="s">
        <v>109</v>
      </c>
      <c r="L1227" s="50"/>
      <c r="M1227" s="50"/>
      <c r="N1227" s="50"/>
      <c r="O1227" s="50"/>
      <c r="P1227" s="50"/>
      <c r="Q1227" s="11"/>
    </row>
    <row r="1228" spans="1:17" x14ac:dyDescent="0.3">
      <c r="A1228" s="50" t="s">
        <v>229</v>
      </c>
      <c r="B1228" s="50" t="s">
        <v>696</v>
      </c>
      <c r="C1228" s="50">
        <v>2</v>
      </c>
      <c r="D1228" s="50" t="s">
        <v>3</v>
      </c>
      <c r="E1228" s="50">
        <v>1</v>
      </c>
      <c r="F1228" s="50" t="s">
        <v>305</v>
      </c>
      <c r="G1228" s="50">
        <v>2</v>
      </c>
      <c r="H1228" s="50"/>
      <c r="I1228" s="50"/>
      <c r="J1228" s="50"/>
      <c r="K1228" s="50" t="s">
        <v>109</v>
      </c>
      <c r="L1228" s="50"/>
      <c r="M1228" s="50"/>
      <c r="N1228" s="50"/>
      <c r="O1228" s="50"/>
      <c r="P1228" s="50"/>
      <c r="Q1228" s="11"/>
    </row>
    <row r="1229" spans="1:17" x14ac:dyDescent="0.3">
      <c r="A1229" s="50" t="s">
        <v>229</v>
      </c>
      <c r="B1229" s="50" t="s">
        <v>696</v>
      </c>
      <c r="C1229" s="50">
        <v>3</v>
      </c>
      <c r="D1229" s="50" t="s">
        <v>111</v>
      </c>
      <c r="E1229" s="50">
        <v>1</v>
      </c>
      <c r="F1229" s="50" t="s">
        <v>12</v>
      </c>
      <c r="G1229" s="50">
        <v>3</v>
      </c>
      <c r="H1229" s="50" t="s">
        <v>914</v>
      </c>
      <c r="I1229" s="50" t="s">
        <v>1071</v>
      </c>
      <c r="J1229" s="50">
        <v>1</v>
      </c>
      <c r="K1229" s="50" t="s">
        <v>109</v>
      </c>
      <c r="L1229" s="50"/>
      <c r="M1229" s="50" t="s">
        <v>12</v>
      </c>
      <c r="N1229" s="50" t="s">
        <v>122</v>
      </c>
      <c r="O1229" s="50" t="s">
        <v>100</v>
      </c>
      <c r="P1229" s="50" t="s">
        <v>914</v>
      </c>
      <c r="Q1229" s="11"/>
    </row>
    <row r="1230" spans="1:17" x14ac:dyDescent="0.3">
      <c r="A1230" s="50" t="s">
        <v>229</v>
      </c>
      <c r="B1230" s="50" t="s">
        <v>696</v>
      </c>
      <c r="C1230" s="50">
        <v>4</v>
      </c>
      <c r="D1230" s="50" t="s">
        <v>309</v>
      </c>
      <c r="E1230" s="50">
        <v>1</v>
      </c>
      <c r="F1230" s="50" t="s">
        <v>309</v>
      </c>
      <c r="G1230" s="50">
        <v>4</v>
      </c>
      <c r="H1230" s="50"/>
      <c r="I1230" s="50"/>
      <c r="J1230" s="50"/>
      <c r="K1230" s="50" t="s">
        <v>109</v>
      </c>
      <c r="L1230" s="50"/>
      <c r="M1230" s="50"/>
      <c r="N1230" s="50"/>
      <c r="O1230" s="50"/>
      <c r="P1230" s="50"/>
      <c r="Q1230" s="11"/>
    </row>
    <row r="1231" spans="1:17" x14ac:dyDescent="0.3">
      <c r="A1231" s="50" t="s">
        <v>229</v>
      </c>
      <c r="B1231" s="50" t="s">
        <v>696</v>
      </c>
      <c r="C1231" s="50">
        <v>5</v>
      </c>
      <c r="D1231" s="50" t="s">
        <v>401</v>
      </c>
      <c r="E1231" s="50">
        <v>1</v>
      </c>
      <c r="F1231" s="50" t="s">
        <v>401</v>
      </c>
      <c r="G1231" s="50">
        <v>5</v>
      </c>
      <c r="H1231" s="50"/>
      <c r="I1231" s="50"/>
      <c r="J1231" s="50"/>
      <c r="K1231" s="50" t="s">
        <v>109</v>
      </c>
      <c r="L1231" s="50"/>
      <c r="M1231" s="50"/>
      <c r="N1231" s="50"/>
      <c r="O1231" s="50"/>
      <c r="P1231" s="50"/>
      <c r="Q1231" s="11"/>
    </row>
    <row r="1232" spans="1:17" x14ac:dyDescent="0.3">
      <c r="A1232" s="50" t="s">
        <v>229</v>
      </c>
      <c r="B1232" s="50" t="s">
        <v>696</v>
      </c>
      <c r="C1232" s="50">
        <v>6</v>
      </c>
      <c r="D1232" s="50" t="s">
        <v>912</v>
      </c>
      <c r="E1232" s="50">
        <v>1</v>
      </c>
      <c r="F1232" s="50" t="s">
        <v>913</v>
      </c>
      <c r="G1232" s="50">
        <v>6</v>
      </c>
      <c r="H1232" s="50"/>
      <c r="I1232" s="50"/>
      <c r="J1232" s="50"/>
      <c r="K1232" s="50" t="s">
        <v>109</v>
      </c>
      <c r="L1232" s="50"/>
      <c r="M1232" s="50"/>
      <c r="N1232" s="50"/>
      <c r="O1232" s="50"/>
      <c r="P1232" s="50"/>
      <c r="Q1232" s="11"/>
    </row>
    <row r="1233" spans="1:17" x14ac:dyDescent="0.3">
      <c r="A1233" s="50" t="s">
        <v>230</v>
      </c>
      <c r="B1233" s="50" t="s">
        <v>697</v>
      </c>
      <c r="C1233" s="50">
        <v>1</v>
      </c>
      <c r="D1233" s="50" t="s">
        <v>2</v>
      </c>
      <c r="E1233" s="50">
        <v>1</v>
      </c>
      <c r="F1233" s="50" t="s">
        <v>11</v>
      </c>
      <c r="G1233" s="50">
        <v>1</v>
      </c>
      <c r="H1233" s="50"/>
      <c r="I1233" s="50"/>
      <c r="J1233" s="50"/>
      <c r="K1233" s="50" t="s">
        <v>109</v>
      </c>
      <c r="L1233" s="50"/>
      <c r="M1233" s="50"/>
      <c r="N1233" s="50"/>
      <c r="O1233" s="50"/>
      <c r="P1233" s="50"/>
      <c r="Q1233" s="11"/>
    </row>
    <row r="1234" spans="1:17" x14ac:dyDescent="0.3">
      <c r="A1234" s="50" t="s">
        <v>230</v>
      </c>
      <c r="B1234" s="50" t="s">
        <v>697</v>
      </c>
      <c r="C1234" s="50">
        <v>2</v>
      </c>
      <c r="D1234" s="50" t="s">
        <v>3</v>
      </c>
      <c r="E1234" s="50">
        <v>1</v>
      </c>
      <c r="F1234" s="50" t="s">
        <v>305</v>
      </c>
      <c r="G1234" s="50">
        <v>2</v>
      </c>
      <c r="H1234" s="50"/>
      <c r="I1234" s="50"/>
      <c r="J1234" s="50"/>
      <c r="K1234" s="50" t="s">
        <v>109</v>
      </c>
      <c r="L1234" s="50"/>
      <c r="M1234" s="50"/>
      <c r="N1234" s="50"/>
      <c r="O1234" s="50"/>
      <c r="P1234" s="50"/>
      <c r="Q1234" s="11"/>
    </row>
    <row r="1235" spans="1:17" x14ac:dyDescent="0.3">
      <c r="A1235" s="50" t="s">
        <v>230</v>
      </c>
      <c r="B1235" s="50" t="s">
        <v>697</v>
      </c>
      <c r="C1235" s="50">
        <v>3</v>
      </c>
      <c r="D1235" s="50" t="s">
        <v>111</v>
      </c>
      <c r="E1235" s="50">
        <v>1</v>
      </c>
      <c r="F1235" s="50" t="s">
        <v>12</v>
      </c>
      <c r="G1235" s="50">
        <v>3</v>
      </c>
      <c r="H1235" s="50" t="s">
        <v>935</v>
      </c>
      <c r="I1235" s="50" t="s">
        <v>1072</v>
      </c>
      <c r="J1235" s="50">
        <v>1</v>
      </c>
      <c r="K1235" s="50" t="s">
        <v>109</v>
      </c>
      <c r="L1235" s="50"/>
      <c r="M1235" s="50" t="s">
        <v>12</v>
      </c>
      <c r="N1235" s="50" t="s">
        <v>122</v>
      </c>
      <c r="O1235" s="50" t="s">
        <v>100</v>
      </c>
      <c r="P1235" s="50" t="s">
        <v>935</v>
      </c>
      <c r="Q1235" s="11"/>
    </row>
    <row r="1236" spans="1:17" x14ac:dyDescent="0.3">
      <c r="A1236" s="50" t="s">
        <v>230</v>
      </c>
      <c r="B1236" s="50" t="s">
        <v>697</v>
      </c>
      <c r="C1236" s="50">
        <v>4</v>
      </c>
      <c r="D1236" s="50" t="s">
        <v>309</v>
      </c>
      <c r="E1236" s="50">
        <v>1</v>
      </c>
      <c r="F1236" s="50" t="s">
        <v>309</v>
      </c>
      <c r="G1236" s="50">
        <v>4</v>
      </c>
      <c r="H1236" s="50"/>
      <c r="I1236" s="50"/>
      <c r="J1236" s="50"/>
      <c r="K1236" s="50" t="s">
        <v>109</v>
      </c>
      <c r="L1236" s="50"/>
      <c r="M1236" s="50"/>
      <c r="N1236" s="50"/>
      <c r="O1236" s="50"/>
      <c r="P1236" s="50"/>
      <c r="Q1236" s="11"/>
    </row>
    <row r="1237" spans="1:17" x14ac:dyDescent="0.3">
      <c r="A1237" s="50" t="s">
        <v>230</v>
      </c>
      <c r="B1237" s="50" t="s">
        <v>697</v>
      </c>
      <c r="C1237" s="50">
        <v>5</v>
      </c>
      <c r="D1237" s="50" t="s">
        <v>401</v>
      </c>
      <c r="E1237" s="50">
        <v>1</v>
      </c>
      <c r="F1237" s="50" t="s">
        <v>401</v>
      </c>
      <c r="G1237" s="50">
        <v>5</v>
      </c>
      <c r="H1237" s="50"/>
      <c r="I1237" s="50"/>
      <c r="J1237" s="50"/>
      <c r="K1237" s="50" t="s">
        <v>109</v>
      </c>
      <c r="L1237" s="50"/>
      <c r="M1237" s="50"/>
      <c r="N1237" s="50"/>
      <c r="O1237" s="50"/>
      <c r="P1237" s="50"/>
      <c r="Q1237" s="11"/>
    </row>
    <row r="1238" spans="1:17" x14ac:dyDescent="0.3">
      <c r="A1238" s="50" t="s">
        <v>230</v>
      </c>
      <c r="B1238" s="50" t="s">
        <v>697</v>
      </c>
      <c r="C1238" s="50">
        <v>6</v>
      </c>
      <c r="D1238" s="50" t="s">
        <v>912</v>
      </c>
      <c r="E1238" s="50">
        <v>1</v>
      </c>
      <c r="F1238" s="50" t="s">
        <v>913</v>
      </c>
      <c r="G1238" s="50">
        <v>6</v>
      </c>
      <c r="H1238" s="50"/>
      <c r="I1238" s="50"/>
      <c r="J1238" s="50"/>
      <c r="K1238" s="50" t="s">
        <v>109</v>
      </c>
      <c r="L1238" s="50"/>
      <c r="M1238" s="50"/>
      <c r="N1238" s="50"/>
      <c r="O1238" s="50"/>
      <c r="P1238" s="50"/>
      <c r="Q1238" s="11"/>
    </row>
    <row r="1239" spans="1:17" x14ac:dyDescent="0.3">
      <c r="A1239" s="50" t="s">
        <v>231</v>
      </c>
      <c r="B1239" s="50" t="s">
        <v>698</v>
      </c>
      <c r="C1239" s="50">
        <v>1</v>
      </c>
      <c r="D1239" s="50" t="s">
        <v>2</v>
      </c>
      <c r="E1239" s="50">
        <v>1</v>
      </c>
      <c r="F1239" s="50" t="s">
        <v>11</v>
      </c>
      <c r="G1239" s="50">
        <v>1</v>
      </c>
      <c r="H1239" s="50"/>
      <c r="I1239" s="50"/>
      <c r="J1239" s="50"/>
      <c r="K1239" s="50" t="s">
        <v>109</v>
      </c>
      <c r="L1239" s="50"/>
      <c r="M1239" s="50"/>
      <c r="N1239" s="50"/>
      <c r="O1239" s="50"/>
      <c r="P1239" s="50"/>
      <c r="Q1239" s="11"/>
    </row>
    <row r="1240" spans="1:17" x14ac:dyDescent="0.3">
      <c r="A1240" s="50" t="s">
        <v>231</v>
      </c>
      <c r="B1240" s="50" t="s">
        <v>698</v>
      </c>
      <c r="C1240" s="50">
        <v>2</v>
      </c>
      <c r="D1240" s="50" t="s">
        <v>3</v>
      </c>
      <c r="E1240" s="50">
        <v>1</v>
      </c>
      <c r="F1240" s="50" t="s">
        <v>305</v>
      </c>
      <c r="G1240" s="50">
        <v>2</v>
      </c>
      <c r="H1240" s="50"/>
      <c r="I1240" s="50"/>
      <c r="J1240" s="50"/>
      <c r="K1240" s="50" t="s">
        <v>109</v>
      </c>
      <c r="L1240" s="50"/>
      <c r="M1240" s="50"/>
      <c r="N1240" s="50"/>
      <c r="O1240" s="50"/>
      <c r="P1240" s="50"/>
      <c r="Q1240" s="11"/>
    </row>
    <row r="1241" spans="1:17" x14ac:dyDescent="0.3">
      <c r="A1241" s="50" t="s">
        <v>231</v>
      </c>
      <c r="B1241" s="50" t="s">
        <v>698</v>
      </c>
      <c r="C1241" s="50">
        <v>3</v>
      </c>
      <c r="D1241" s="50" t="s">
        <v>111</v>
      </c>
      <c r="E1241" s="50">
        <v>1</v>
      </c>
      <c r="F1241" s="50" t="s">
        <v>12</v>
      </c>
      <c r="G1241" s="50">
        <v>3</v>
      </c>
      <c r="H1241" s="50" t="s">
        <v>936</v>
      </c>
      <c r="I1241" s="50" t="s">
        <v>1073</v>
      </c>
      <c r="J1241" s="50">
        <v>1</v>
      </c>
      <c r="K1241" s="50" t="s">
        <v>109</v>
      </c>
      <c r="L1241" s="50"/>
      <c r="M1241" s="50" t="s">
        <v>12</v>
      </c>
      <c r="N1241" s="50" t="s">
        <v>122</v>
      </c>
      <c r="O1241" s="50" t="s">
        <v>101</v>
      </c>
      <c r="P1241" s="50" t="s">
        <v>936</v>
      </c>
      <c r="Q1241" s="11"/>
    </row>
    <row r="1242" spans="1:17" x14ac:dyDescent="0.3">
      <c r="A1242" s="50" t="s">
        <v>231</v>
      </c>
      <c r="B1242" s="50" t="s">
        <v>698</v>
      </c>
      <c r="C1242" s="50">
        <v>4</v>
      </c>
      <c r="D1242" s="50" t="s">
        <v>309</v>
      </c>
      <c r="E1242" s="50">
        <v>1</v>
      </c>
      <c r="F1242" s="50" t="s">
        <v>309</v>
      </c>
      <c r="G1242" s="50">
        <v>4</v>
      </c>
      <c r="H1242" s="50"/>
      <c r="I1242" s="50"/>
      <c r="J1242" s="50"/>
      <c r="K1242" s="50" t="s">
        <v>109</v>
      </c>
      <c r="L1242" s="50"/>
      <c r="M1242" s="50"/>
      <c r="N1242" s="50"/>
      <c r="O1242" s="50"/>
      <c r="P1242" s="50"/>
      <c r="Q1242" s="11"/>
    </row>
    <row r="1243" spans="1:17" x14ac:dyDescent="0.3">
      <c r="A1243" s="50" t="s">
        <v>231</v>
      </c>
      <c r="B1243" s="50" t="s">
        <v>698</v>
      </c>
      <c r="C1243" s="50">
        <v>5</v>
      </c>
      <c r="D1243" s="50" t="s">
        <v>401</v>
      </c>
      <c r="E1243" s="50">
        <v>1</v>
      </c>
      <c r="F1243" s="50" t="s">
        <v>401</v>
      </c>
      <c r="G1243" s="50">
        <v>5</v>
      </c>
      <c r="H1243" s="50"/>
      <c r="I1243" s="50"/>
      <c r="J1243" s="50"/>
      <c r="K1243" s="50" t="s">
        <v>109</v>
      </c>
      <c r="L1243" s="50"/>
      <c r="M1243" s="50"/>
      <c r="N1243" s="50"/>
      <c r="O1243" s="50"/>
      <c r="P1243" s="50"/>
      <c r="Q1243" s="11"/>
    </row>
    <row r="1244" spans="1:17" x14ac:dyDescent="0.3">
      <c r="A1244" s="50" t="s">
        <v>231</v>
      </c>
      <c r="B1244" s="50" t="s">
        <v>698</v>
      </c>
      <c r="C1244" s="50">
        <v>6</v>
      </c>
      <c r="D1244" s="50" t="s">
        <v>912</v>
      </c>
      <c r="E1244" s="50">
        <v>1</v>
      </c>
      <c r="F1244" s="50" t="s">
        <v>913</v>
      </c>
      <c r="G1244" s="50">
        <v>6</v>
      </c>
      <c r="H1244" s="50"/>
      <c r="I1244" s="50"/>
      <c r="J1244" s="50"/>
      <c r="K1244" s="50" t="s">
        <v>109</v>
      </c>
      <c r="L1244" s="50"/>
      <c r="M1244" s="50"/>
      <c r="N1244" s="50"/>
      <c r="O1244" s="50"/>
      <c r="P1244" s="50"/>
      <c r="Q1244" s="11"/>
    </row>
    <row r="1245" spans="1:17" x14ac:dyDescent="0.3">
      <c r="A1245" s="50" t="s">
        <v>232</v>
      </c>
      <c r="B1245" s="50" t="s">
        <v>699</v>
      </c>
      <c r="C1245" s="50">
        <v>1</v>
      </c>
      <c r="D1245" s="50" t="s">
        <v>2</v>
      </c>
      <c r="E1245" s="50">
        <v>1</v>
      </c>
      <c r="F1245" s="50" t="s">
        <v>11</v>
      </c>
      <c r="G1245" s="50">
        <v>1</v>
      </c>
      <c r="H1245" s="50"/>
      <c r="I1245" s="50"/>
      <c r="J1245" s="50"/>
      <c r="K1245" s="50" t="s">
        <v>109</v>
      </c>
      <c r="L1245" s="50"/>
      <c r="M1245" s="50"/>
      <c r="N1245" s="50"/>
      <c r="O1245" s="50"/>
      <c r="P1245" s="50"/>
      <c r="Q1245" s="11"/>
    </row>
    <row r="1246" spans="1:17" x14ac:dyDescent="0.3">
      <c r="A1246" s="50" t="s">
        <v>232</v>
      </c>
      <c r="B1246" s="50" t="s">
        <v>699</v>
      </c>
      <c r="C1246" s="50">
        <v>2</v>
      </c>
      <c r="D1246" s="50" t="s">
        <v>3</v>
      </c>
      <c r="E1246" s="50">
        <v>1</v>
      </c>
      <c r="F1246" s="50" t="s">
        <v>305</v>
      </c>
      <c r="G1246" s="50">
        <v>2</v>
      </c>
      <c r="H1246" s="50"/>
      <c r="I1246" s="50"/>
      <c r="J1246" s="50"/>
      <c r="K1246" s="50" t="s">
        <v>109</v>
      </c>
      <c r="L1246" s="50"/>
      <c r="M1246" s="50"/>
      <c r="N1246" s="50"/>
      <c r="O1246" s="50"/>
      <c r="P1246" s="50"/>
      <c r="Q1246" s="11"/>
    </row>
    <row r="1247" spans="1:17" x14ac:dyDescent="0.3">
      <c r="A1247" s="50" t="s">
        <v>232</v>
      </c>
      <c r="B1247" s="50" t="s">
        <v>699</v>
      </c>
      <c r="C1247" s="50">
        <v>3</v>
      </c>
      <c r="D1247" s="50" t="s">
        <v>111</v>
      </c>
      <c r="E1247" s="50">
        <v>1</v>
      </c>
      <c r="F1247" s="50" t="s">
        <v>12</v>
      </c>
      <c r="G1247" s="50">
        <v>3</v>
      </c>
      <c r="H1247" s="50" t="s">
        <v>937</v>
      </c>
      <c r="I1247" s="50" t="s">
        <v>1074</v>
      </c>
      <c r="J1247" s="50">
        <v>1</v>
      </c>
      <c r="K1247" s="50" t="s">
        <v>109</v>
      </c>
      <c r="L1247" s="50"/>
      <c r="M1247" s="50" t="s">
        <v>12</v>
      </c>
      <c r="N1247" s="50" t="s">
        <v>122</v>
      </c>
      <c r="O1247" s="50" t="s">
        <v>102</v>
      </c>
      <c r="P1247" s="50" t="s">
        <v>937</v>
      </c>
      <c r="Q1247" s="11"/>
    </row>
    <row r="1248" spans="1:17" x14ac:dyDescent="0.3">
      <c r="A1248" s="50" t="s">
        <v>232</v>
      </c>
      <c r="B1248" s="50" t="s">
        <v>699</v>
      </c>
      <c r="C1248" s="50">
        <v>4</v>
      </c>
      <c r="D1248" s="50" t="s">
        <v>309</v>
      </c>
      <c r="E1248" s="50">
        <v>1</v>
      </c>
      <c r="F1248" s="50" t="s">
        <v>309</v>
      </c>
      <c r="G1248" s="50">
        <v>4</v>
      </c>
      <c r="H1248" s="50"/>
      <c r="I1248" s="50"/>
      <c r="J1248" s="50"/>
      <c r="K1248" s="50" t="s">
        <v>109</v>
      </c>
      <c r="L1248" s="50"/>
      <c r="M1248" s="50"/>
      <c r="N1248" s="50"/>
      <c r="O1248" s="50"/>
      <c r="P1248" s="50"/>
      <c r="Q1248" s="11"/>
    </row>
    <row r="1249" spans="1:17" x14ac:dyDescent="0.3">
      <c r="A1249" s="50" t="s">
        <v>232</v>
      </c>
      <c r="B1249" s="50" t="s">
        <v>699</v>
      </c>
      <c r="C1249" s="50">
        <v>5</v>
      </c>
      <c r="D1249" s="50" t="s">
        <v>401</v>
      </c>
      <c r="E1249" s="50">
        <v>1</v>
      </c>
      <c r="F1249" s="50" t="s">
        <v>401</v>
      </c>
      <c r="G1249" s="50">
        <v>5</v>
      </c>
      <c r="H1249" s="50"/>
      <c r="I1249" s="50"/>
      <c r="J1249" s="50"/>
      <c r="K1249" s="50" t="s">
        <v>109</v>
      </c>
      <c r="L1249" s="50"/>
      <c r="M1249" s="50"/>
      <c r="N1249" s="50"/>
      <c r="O1249" s="50"/>
      <c r="P1249" s="50"/>
      <c r="Q1249" s="11"/>
    </row>
    <row r="1250" spans="1:17" x14ac:dyDescent="0.3">
      <c r="A1250" s="50" t="s">
        <v>232</v>
      </c>
      <c r="B1250" s="50" t="s">
        <v>699</v>
      </c>
      <c r="C1250" s="50">
        <v>6</v>
      </c>
      <c r="D1250" s="50" t="s">
        <v>912</v>
      </c>
      <c r="E1250" s="50">
        <v>1</v>
      </c>
      <c r="F1250" s="50" t="s">
        <v>913</v>
      </c>
      <c r="G1250" s="50">
        <v>6</v>
      </c>
      <c r="H1250" s="50"/>
      <c r="I1250" s="50"/>
      <c r="J1250" s="50"/>
      <c r="K1250" s="50" t="s">
        <v>109</v>
      </c>
      <c r="L1250" s="50"/>
      <c r="M1250" s="50"/>
      <c r="N1250" s="50"/>
      <c r="O1250" s="50"/>
      <c r="P1250" s="50"/>
      <c r="Q1250" s="11"/>
    </row>
    <row r="1251" spans="1:17" x14ac:dyDescent="0.3">
      <c r="A1251" s="50" t="s">
        <v>233</v>
      </c>
      <c r="B1251" s="50" t="s">
        <v>700</v>
      </c>
      <c r="C1251" s="50">
        <v>1</v>
      </c>
      <c r="D1251" s="50" t="s">
        <v>2</v>
      </c>
      <c r="E1251" s="50">
        <v>1</v>
      </c>
      <c r="F1251" s="50" t="s">
        <v>11</v>
      </c>
      <c r="G1251" s="50">
        <v>1</v>
      </c>
      <c r="H1251" s="50"/>
      <c r="I1251" s="50"/>
      <c r="J1251" s="50"/>
      <c r="K1251" s="50" t="s">
        <v>109</v>
      </c>
      <c r="L1251" s="50"/>
      <c r="M1251" s="50"/>
      <c r="N1251" s="50"/>
      <c r="O1251" s="50"/>
      <c r="P1251" s="50"/>
      <c r="Q1251" s="11"/>
    </row>
    <row r="1252" spans="1:17" x14ac:dyDescent="0.3">
      <c r="A1252" s="50" t="s">
        <v>233</v>
      </c>
      <c r="B1252" s="50" t="s">
        <v>700</v>
      </c>
      <c r="C1252" s="50">
        <v>2</v>
      </c>
      <c r="D1252" s="50" t="s">
        <v>3</v>
      </c>
      <c r="E1252" s="50">
        <v>1</v>
      </c>
      <c r="F1252" s="50" t="s">
        <v>305</v>
      </c>
      <c r="G1252" s="50">
        <v>2</v>
      </c>
      <c r="H1252" s="50"/>
      <c r="I1252" s="50"/>
      <c r="J1252" s="50"/>
      <c r="K1252" s="50" t="s">
        <v>109</v>
      </c>
      <c r="L1252" s="50"/>
      <c r="M1252" s="50"/>
      <c r="N1252" s="50"/>
      <c r="O1252" s="50"/>
      <c r="P1252" s="50"/>
      <c r="Q1252" s="11"/>
    </row>
    <row r="1253" spans="1:17" x14ac:dyDescent="0.3">
      <c r="A1253" s="50" t="s">
        <v>233</v>
      </c>
      <c r="B1253" s="50" t="s">
        <v>700</v>
      </c>
      <c r="C1253" s="50">
        <v>3</v>
      </c>
      <c r="D1253" s="50" t="s">
        <v>111</v>
      </c>
      <c r="E1253" s="50">
        <v>1</v>
      </c>
      <c r="F1253" s="50" t="s">
        <v>12</v>
      </c>
      <c r="G1253" s="50">
        <v>3</v>
      </c>
      <c r="H1253" s="50" t="s">
        <v>938</v>
      </c>
      <c r="I1253" s="50" t="s">
        <v>1075</v>
      </c>
      <c r="J1253" s="50">
        <v>1</v>
      </c>
      <c r="K1253" s="50" t="s">
        <v>109</v>
      </c>
      <c r="L1253" s="50"/>
      <c r="M1253" s="50" t="s">
        <v>12</v>
      </c>
      <c r="N1253" s="50" t="s">
        <v>122</v>
      </c>
      <c r="O1253" s="50" t="s">
        <v>659</v>
      </c>
      <c r="P1253" s="50" t="s">
        <v>938</v>
      </c>
      <c r="Q1253" s="11"/>
    </row>
    <row r="1254" spans="1:17" x14ac:dyDescent="0.3">
      <c r="A1254" s="50" t="s">
        <v>233</v>
      </c>
      <c r="B1254" s="50" t="s">
        <v>700</v>
      </c>
      <c r="C1254" s="50">
        <v>4</v>
      </c>
      <c r="D1254" s="50" t="s">
        <v>309</v>
      </c>
      <c r="E1254" s="50">
        <v>1</v>
      </c>
      <c r="F1254" s="50" t="s">
        <v>309</v>
      </c>
      <c r="G1254" s="50">
        <v>4</v>
      </c>
      <c r="H1254" s="50"/>
      <c r="I1254" s="50"/>
      <c r="J1254" s="50"/>
      <c r="K1254" s="50" t="s">
        <v>109</v>
      </c>
      <c r="L1254" s="50"/>
      <c r="M1254" s="50"/>
      <c r="N1254" s="50"/>
      <c r="O1254" s="50"/>
      <c r="P1254" s="50"/>
      <c r="Q1254" s="11"/>
    </row>
    <row r="1255" spans="1:17" x14ac:dyDescent="0.3">
      <c r="A1255" s="50" t="s">
        <v>233</v>
      </c>
      <c r="B1255" s="50" t="s">
        <v>700</v>
      </c>
      <c r="C1255" s="50">
        <v>5</v>
      </c>
      <c r="D1255" s="50" t="s">
        <v>401</v>
      </c>
      <c r="E1255" s="50">
        <v>1</v>
      </c>
      <c r="F1255" s="50" t="s">
        <v>401</v>
      </c>
      <c r="G1255" s="50">
        <v>5</v>
      </c>
      <c r="H1255" s="50"/>
      <c r="I1255" s="50"/>
      <c r="J1255" s="50"/>
      <c r="K1255" s="50" t="s">
        <v>109</v>
      </c>
      <c r="L1255" s="50"/>
      <c r="M1255" s="50"/>
      <c r="N1255" s="50"/>
      <c r="O1255" s="50"/>
      <c r="P1255" s="50"/>
      <c r="Q1255" s="11"/>
    </row>
    <row r="1256" spans="1:17" x14ac:dyDescent="0.3">
      <c r="A1256" s="50" t="s">
        <v>233</v>
      </c>
      <c r="B1256" s="50" t="s">
        <v>700</v>
      </c>
      <c r="C1256" s="50">
        <v>6</v>
      </c>
      <c r="D1256" s="50" t="s">
        <v>912</v>
      </c>
      <c r="E1256" s="50">
        <v>1</v>
      </c>
      <c r="F1256" s="50" t="s">
        <v>913</v>
      </c>
      <c r="G1256" s="50">
        <v>6</v>
      </c>
      <c r="H1256" s="50"/>
      <c r="I1256" s="50"/>
      <c r="J1256" s="50"/>
      <c r="K1256" s="50" t="s">
        <v>109</v>
      </c>
      <c r="L1256" s="50"/>
      <c r="M1256" s="50"/>
      <c r="N1256" s="50"/>
      <c r="O1256" s="50"/>
      <c r="P1256" s="50"/>
      <c r="Q1256" s="11"/>
    </row>
    <row r="1257" spans="1:17" x14ac:dyDescent="0.3">
      <c r="A1257" s="50" t="s">
        <v>234</v>
      </c>
      <c r="B1257" s="50" t="s">
        <v>701</v>
      </c>
      <c r="C1257" s="50">
        <v>1</v>
      </c>
      <c r="D1257" s="50" t="s">
        <v>2</v>
      </c>
      <c r="E1257" s="50">
        <v>1</v>
      </c>
      <c r="F1257" s="50" t="s">
        <v>11</v>
      </c>
      <c r="G1257" s="50">
        <v>1</v>
      </c>
      <c r="H1257" s="50"/>
      <c r="I1257" s="50"/>
      <c r="J1257" s="50"/>
      <c r="K1257" s="50" t="s">
        <v>109</v>
      </c>
      <c r="L1257" s="50"/>
      <c r="M1257" s="50"/>
      <c r="N1257" s="50"/>
      <c r="O1257" s="50"/>
      <c r="P1257" s="50"/>
      <c r="Q1257" s="11"/>
    </row>
    <row r="1258" spans="1:17" x14ac:dyDescent="0.3">
      <c r="A1258" s="50" t="s">
        <v>234</v>
      </c>
      <c r="B1258" s="50" t="s">
        <v>701</v>
      </c>
      <c r="C1258" s="50">
        <v>2</v>
      </c>
      <c r="D1258" s="50" t="s">
        <v>3</v>
      </c>
      <c r="E1258" s="50">
        <v>1</v>
      </c>
      <c r="F1258" s="50" t="s">
        <v>305</v>
      </c>
      <c r="G1258" s="50">
        <v>2</v>
      </c>
      <c r="H1258" s="50"/>
      <c r="I1258" s="50"/>
      <c r="J1258" s="50"/>
      <c r="K1258" s="50" t="s">
        <v>109</v>
      </c>
      <c r="L1258" s="50"/>
      <c r="M1258" s="50"/>
      <c r="N1258" s="50"/>
      <c r="O1258" s="50"/>
      <c r="P1258" s="50"/>
      <c r="Q1258" s="11"/>
    </row>
    <row r="1259" spans="1:17" x14ac:dyDescent="0.3">
      <c r="A1259" s="50" t="s">
        <v>234</v>
      </c>
      <c r="B1259" s="50" t="s">
        <v>701</v>
      </c>
      <c r="C1259" s="50">
        <v>3</v>
      </c>
      <c r="D1259" s="50" t="s">
        <v>111</v>
      </c>
      <c r="E1259" s="50">
        <v>1</v>
      </c>
      <c r="F1259" s="50" t="s">
        <v>12</v>
      </c>
      <c r="G1259" s="50">
        <v>3</v>
      </c>
      <c r="H1259" s="50" t="s">
        <v>939</v>
      </c>
      <c r="I1259" s="50" t="s">
        <v>1076</v>
      </c>
      <c r="J1259" s="50">
        <v>1</v>
      </c>
      <c r="K1259" s="50" t="s">
        <v>109</v>
      </c>
      <c r="L1259" s="50"/>
      <c r="M1259" s="50" t="s">
        <v>12</v>
      </c>
      <c r="N1259" s="50" t="s">
        <v>122</v>
      </c>
      <c r="O1259" s="50" t="s">
        <v>660</v>
      </c>
      <c r="P1259" s="50" t="s">
        <v>939</v>
      </c>
      <c r="Q1259" s="11"/>
    </row>
    <row r="1260" spans="1:17" x14ac:dyDescent="0.3">
      <c r="A1260" s="50" t="s">
        <v>234</v>
      </c>
      <c r="B1260" s="50" t="s">
        <v>701</v>
      </c>
      <c r="C1260" s="50">
        <v>4</v>
      </c>
      <c r="D1260" s="50" t="s">
        <v>309</v>
      </c>
      <c r="E1260" s="50">
        <v>1</v>
      </c>
      <c r="F1260" s="50" t="s">
        <v>309</v>
      </c>
      <c r="G1260" s="50">
        <v>4</v>
      </c>
      <c r="H1260" s="50"/>
      <c r="I1260" s="50"/>
      <c r="J1260" s="50"/>
      <c r="K1260" s="50" t="s">
        <v>109</v>
      </c>
      <c r="L1260" s="50"/>
      <c r="M1260" s="50"/>
      <c r="N1260" s="50"/>
      <c r="O1260" s="50"/>
      <c r="P1260" s="50"/>
      <c r="Q1260" s="11"/>
    </row>
    <row r="1261" spans="1:17" x14ac:dyDescent="0.3">
      <c r="A1261" s="50" t="s">
        <v>234</v>
      </c>
      <c r="B1261" s="50" t="s">
        <v>701</v>
      </c>
      <c r="C1261" s="50">
        <v>5</v>
      </c>
      <c r="D1261" s="50" t="s">
        <v>401</v>
      </c>
      <c r="E1261" s="50">
        <v>1</v>
      </c>
      <c r="F1261" s="50" t="s">
        <v>401</v>
      </c>
      <c r="G1261" s="50">
        <v>5</v>
      </c>
      <c r="H1261" s="50"/>
      <c r="I1261" s="50"/>
      <c r="J1261" s="50"/>
      <c r="K1261" s="50" t="s">
        <v>109</v>
      </c>
      <c r="L1261" s="50"/>
      <c r="M1261" s="50"/>
      <c r="N1261" s="50"/>
      <c r="O1261" s="50"/>
      <c r="P1261" s="50"/>
      <c r="Q1261" s="11"/>
    </row>
    <row r="1262" spans="1:17" x14ac:dyDescent="0.3">
      <c r="A1262" s="50" t="s">
        <v>234</v>
      </c>
      <c r="B1262" s="50" t="s">
        <v>701</v>
      </c>
      <c r="C1262" s="50">
        <v>6</v>
      </c>
      <c r="D1262" s="50" t="s">
        <v>912</v>
      </c>
      <c r="E1262" s="50">
        <v>1</v>
      </c>
      <c r="F1262" s="50" t="s">
        <v>913</v>
      </c>
      <c r="G1262" s="50">
        <v>6</v>
      </c>
      <c r="H1262" s="50"/>
      <c r="I1262" s="50"/>
      <c r="J1262" s="50"/>
      <c r="K1262" s="50" t="s">
        <v>109</v>
      </c>
      <c r="L1262" s="50"/>
      <c r="M1262" s="50"/>
      <c r="N1262" s="50"/>
      <c r="O1262" s="50"/>
      <c r="P1262" s="50"/>
      <c r="Q1262" s="11"/>
    </row>
    <row r="1263" spans="1:17" x14ac:dyDescent="0.3">
      <c r="A1263" s="50" t="s">
        <v>235</v>
      </c>
      <c r="B1263" s="50" t="s">
        <v>702</v>
      </c>
      <c r="C1263" s="50">
        <v>1</v>
      </c>
      <c r="D1263" s="50" t="s">
        <v>2</v>
      </c>
      <c r="E1263" s="50">
        <v>1</v>
      </c>
      <c r="F1263" s="50" t="s">
        <v>11</v>
      </c>
      <c r="G1263" s="50">
        <v>1</v>
      </c>
      <c r="H1263" s="50"/>
      <c r="I1263" s="50"/>
      <c r="J1263" s="50"/>
      <c r="K1263" s="50" t="s">
        <v>109</v>
      </c>
      <c r="L1263" s="50"/>
      <c r="M1263" s="50"/>
      <c r="N1263" s="50"/>
      <c r="O1263" s="50"/>
      <c r="P1263" s="50"/>
      <c r="Q1263" s="11"/>
    </row>
    <row r="1264" spans="1:17" x14ac:dyDescent="0.3">
      <c r="A1264" s="50" t="s">
        <v>235</v>
      </c>
      <c r="B1264" s="50" t="s">
        <v>702</v>
      </c>
      <c r="C1264" s="50">
        <v>2</v>
      </c>
      <c r="D1264" s="50" t="s">
        <v>3</v>
      </c>
      <c r="E1264" s="50">
        <v>1</v>
      </c>
      <c r="F1264" s="50" t="s">
        <v>305</v>
      </c>
      <c r="G1264" s="50">
        <v>2</v>
      </c>
      <c r="H1264" s="50"/>
      <c r="I1264" s="50"/>
      <c r="J1264" s="50"/>
      <c r="K1264" s="50" t="s">
        <v>109</v>
      </c>
      <c r="L1264" s="50"/>
      <c r="M1264" s="50"/>
      <c r="N1264" s="50"/>
      <c r="O1264" s="50"/>
      <c r="P1264" s="50"/>
      <c r="Q1264" s="11"/>
    </row>
    <row r="1265" spans="1:17" x14ac:dyDescent="0.3">
      <c r="A1265" s="50" t="s">
        <v>235</v>
      </c>
      <c r="B1265" s="50" t="s">
        <v>702</v>
      </c>
      <c r="C1265" s="50">
        <v>3</v>
      </c>
      <c r="D1265" s="50" t="s">
        <v>111</v>
      </c>
      <c r="E1265" s="50">
        <v>1</v>
      </c>
      <c r="F1265" s="50" t="s">
        <v>12</v>
      </c>
      <c r="G1265" s="50">
        <v>3</v>
      </c>
      <c r="H1265" s="50" t="s">
        <v>940</v>
      </c>
      <c r="I1265" s="50" t="s">
        <v>1077</v>
      </c>
      <c r="J1265" s="50">
        <v>1</v>
      </c>
      <c r="K1265" s="50" t="s">
        <v>109</v>
      </c>
      <c r="L1265" s="50"/>
      <c r="M1265" s="50" t="s">
        <v>12</v>
      </c>
      <c r="N1265" s="50" t="s">
        <v>122</v>
      </c>
      <c r="O1265" s="50" t="s">
        <v>661</v>
      </c>
      <c r="P1265" s="50" t="s">
        <v>940</v>
      </c>
      <c r="Q1265" s="11"/>
    </row>
    <row r="1266" spans="1:17" x14ac:dyDescent="0.3">
      <c r="A1266" s="50" t="s">
        <v>235</v>
      </c>
      <c r="B1266" s="50" t="s">
        <v>702</v>
      </c>
      <c r="C1266" s="50">
        <v>4</v>
      </c>
      <c r="D1266" s="50" t="s">
        <v>309</v>
      </c>
      <c r="E1266" s="50">
        <v>1</v>
      </c>
      <c r="F1266" s="50" t="s">
        <v>309</v>
      </c>
      <c r="G1266" s="50">
        <v>4</v>
      </c>
      <c r="H1266" s="50"/>
      <c r="I1266" s="50"/>
      <c r="J1266" s="50"/>
      <c r="K1266" s="50" t="s">
        <v>109</v>
      </c>
      <c r="L1266" s="50"/>
      <c r="M1266" s="50"/>
      <c r="N1266" s="50"/>
      <c r="O1266" s="50"/>
      <c r="P1266" s="50"/>
      <c r="Q1266" s="11"/>
    </row>
    <row r="1267" spans="1:17" x14ac:dyDescent="0.3">
      <c r="A1267" s="50" t="s">
        <v>235</v>
      </c>
      <c r="B1267" s="50" t="s">
        <v>702</v>
      </c>
      <c r="C1267" s="50">
        <v>5</v>
      </c>
      <c r="D1267" s="50" t="s">
        <v>401</v>
      </c>
      <c r="E1267" s="50">
        <v>1</v>
      </c>
      <c r="F1267" s="50" t="s">
        <v>401</v>
      </c>
      <c r="G1267" s="50">
        <v>5</v>
      </c>
      <c r="H1267" s="50"/>
      <c r="I1267" s="50"/>
      <c r="J1267" s="50"/>
      <c r="K1267" s="50" t="s">
        <v>109</v>
      </c>
      <c r="L1267" s="50"/>
      <c r="M1267" s="50"/>
      <c r="N1267" s="50"/>
      <c r="O1267" s="50"/>
      <c r="P1267" s="50"/>
      <c r="Q1267" s="11"/>
    </row>
    <row r="1268" spans="1:17" x14ac:dyDescent="0.3">
      <c r="A1268" s="50" t="s">
        <v>235</v>
      </c>
      <c r="B1268" s="50" t="s">
        <v>702</v>
      </c>
      <c r="C1268" s="50">
        <v>6</v>
      </c>
      <c r="D1268" s="50" t="s">
        <v>912</v>
      </c>
      <c r="E1268" s="50">
        <v>1</v>
      </c>
      <c r="F1268" s="50" t="s">
        <v>913</v>
      </c>
      <c r="G1268" s="50">
        <v>6</v>
      </c>
      <c r="H1268" s="50"/>
      <c r="I1268" s="50"/>
      <c r="J1268" s="50"/>
      <c r="K1268" s="50" t="s">
        <v>109</v>
      </c>
      <c r="L1268" s="50"/>
      <c r="M1268" s="50"/>
      <c r="N1268" s="50"/>
      <c r="O1268" s="50"/>
      <c r="P1268" s="50"/>
      <c r="Q1268" s="11"/>
    </row>
    <row r="1269" spans="1:17" x14ac:dyDescent="0.3">
      <c r="A1269" s="50" t="s">
        <v>236</v>
      </c>
      <c r="B1269" s="50" t="s">
        <v>703</v>
      </c>
      <c r="C1269" s="50">
        <v>1</v>
      </c>
      <c r="D1269" s="50" t="s">
        <v>2</v>
      </c>
      <c r="E1269" s="50">
        <v>1</v>
      </c>
      <c r="F1269" s="50" t="s">
        <v>11</v>
      </c>
      <c r="G1269" s="50">
        <v>1</v>
      </c>
      <c r="H1269" s="50"/>
      <c r="I1269" s="50"/>
      <c r="J1269" s="50"/>
      <c r="K1269" s="50" t="s">
        <v>109</v>
      </c>
      <c r="L1269" s="50"/>
      <c r="M1269" s="50"/>
      <c r="N1269" s="50"/>
      <c r="O1269" s="50"/>
      <c r="P1269" s="50"/>
      <c r="Q1269" s="11"/>
    </row>
    <row r="1270" spans="1:17" x14ac:dyDescent="0.3">
      <c r="A1270" s="50" t="s">
        <v>236</v>
      </c>
      <c r="B1270" s="50" t="s">
        <v>703</v>
      </c>
      <c r="C1270" s="50">
        <v>2</v>
      </c>
      <c r="D1270" s="50" t="s">
        <v>3</v>
      </c>
      <c r="E1270" s="50">
        <v>1</v>
      </c>
      <c r="F1270" s="50" t="s">
        <v>305</v>
      </c>
      <c r="G1270" s="50">
        <v>2</v>
      </c>
      <c r="H1270" s="50"/>
      <c r="I1270" s="50"/>
      <c r="J1270" s="50"/>
      <c r="K1270" s="50" t="s">
        <v>109</v>
      </c>
      <c r="L1270" s="50"/>
      <c r="M1270" s="50"/>
      <c r="N1270" s="50"/>
      <c r="O1270" s="50"/>
      <c r="P1270" s="50"/>
      <c r="Q1270" s="11"/>
    </row>
    <row r="1271" spans="1:17" x14ac:dyDescent="0.3">
      <c r="A1271" s="50" t="s">
        <v>236</v>
      </c>
      <c r="B1271" s="50" t="s">
        <v>703</v>
      </c>
      <c r="C1271" s="50">
        <v>3</v>
      </c>
      <c r="D1271" s="50" t="s">
        <v>111</v>
      </c>
      <c r="E1271" s="50">
        <v>1</v>
      </c>
      <c r="F1271" s="50" t="s">
        <v>12</v>
      </c>
      <c r="G1271" s="50">
        <v>3</v>
      </c>
      <c r="H1271" s="50" t="s">
        <v>941</v>
      </c>
      <c r="I1271" s="50" t="s">
        <v>1078</v>
      </c>
      <c r="J1271" s="50">
        <v>1</v>
      </c>
      <c r="K1271" s="50" t="s">
        <v>109</v>
      </c>
      <c r="L1271" s="50"/>
      <c r="M1271" s="50" t="s">
        <v>12</v>
      </c>
      <c r="N1271" s="50" t="s">
        <v>122</v>
      </c>
      <c r="O1271" s="50" t="s">
        <v>662</v>
      </c>
      <c r="P1271" s="50" t="s">
        <v>941</v>
      </c>
      <c r="Q1271" s="11"/>
    </row>
    <row r="1272" spans="1:17" x14ac:dyDescent="0.3">
      <c r="A1272" s="50" t="s">
        <v>236</v>
      </c>
      <c r="B1272" s="50" t="s">
        <v>703</v>
      </c>
      <c r="C1272" s="50">
        <v>4</v>
      </c>
      <c r="D1272" s="50" t="s">
        <v>309</v>
      </c>
      <c r="E1272" s="50">
        <v>1</v>
      </c>
      <c r="F1272" s="50" t="s">
        <v>309</v>
      </c>
      <c r="G1272" s="50">
        <v>4</v>
      </c>
      <c r="H1272" s="50"/>
      <c r="I1272" s="50"/>
      <c r="J1272" s="50"/>
      <c r="K1272" s="50" t="s">
        <v>109</v>
      </c>
      <c r="L1272" s="50"/>
      <c r="M1272" s="50"/>
      <c r="N1272" s="50"/>
      <c r="O1272" s="50"/>
      <c r="P1272" s="50"/>
      <c r="Q1272" s="11"/>
    </row>
    <row r="1273" spans="1:17" x14ac:dyDescent="0.3">
      <c r="A1273" s="50" t="s">
        <v>236</v>
      </c>
      <c r="B1273" s="50" t="s">
        <v>703</v>
      </c>
      <c r="C1273" s="50">
        <v>5</v>
      </c>
      <c r="D1273" s="50" t="s">
        <v>401</v>
      </c>
      <c r="E1273" s="50">
        <v>1</v>
      </c>
      <c r="F1273" s="50" t="s">
        <v>401</v>
      </c>
      <c r="G1273" s="50">
        <v>5</v>
      </c>
      <c r="H1273" s="50"/>
      <c r="I1273" s="50"/>
      <c r="J1273" s="50"/>
      <c r="K1273" s="50" t="s">
        <v>109</v>
      </c>
      <c r="L1273" s="50"/>
      <c r="M1273" s="50"/>
      <c r="N1273" s="50"/>
      <c r="O1273" s="50"/>
      <c r="P1273" s="50"/>
      <c r="Q1273" s="11"/>
    </row>
    <row r="1274" spans="1:17" x14ac:dyDescent="0.3">
      <c r="A1274" s="50" t="s">
        <v>236</v>
      </c>
      <c r="B1274" s="50" t="s">
        <v>703</v>
      </c>
      <c r="C1274" s="50">
        <v>6</v>
      </c>
      <c r="D1274" s="50" t="s">
        <v>912</v>
      </c>
      <c r="E1274" s="50">
        <v>1</v>
      </c>
      <c r="F1274" s="50" t="s">
        <v>913</v>
      </c>
      <c r="G1274" s="50">
        <v>6</v>
      </c>
      <c r="H1274" s="50"/>
      <c r="I1274" s="50"/>
      <c r="J1274" s="50"/>
      <c r="K1274" s="50" t="s">
        <v>109</v>
      </c>
      <c r="L1274" s="50"/>
      <c r="M1274" s="50"/>
      <c r="N1274" s="50"/>
      <c r="O1274" s="50"/>
      <c r="P1274" s="50"/>
      <c r="Q1274" s="11"/>
    </row>
    <row r="1275" spans="1:17" x14ac:dyDescent="0.3">
      <c r="A1275" s="50" t="s">
        <v>237</v>
      </c>
      <c r="B1275" s="50" t="s">
        <v>704</v>
      </c>
      <c r="C1275" s="50">
        <v>1</v>
      </c>
      <c r="D1275" s="50" t="s">
        <v>2</v>
      </c>
      <c r="E1275" s="50">
        <v>1</v>
      </c>
      <c r="F1275" s="50" t="s">
        <v>11</v>
      </c>
      <c r="G1275" s="50">
        <v>1</v>
      </c>
      <c r="H1275" s="50"/>
      <c r="I1275" s="50"/>
      <c r="J1275" s="50"/>
      <c r="K1275" s="50" t="s">
        <v>109</v>
      </c>
      <c r="L1275" s="50"/>
      <c r="M1275" s="50"/>
      <c r="N1275" s="50"/>
      <c r="O1275" s="50"/>
      <c r="P1275" s="50"/>
      <c r="Q1275" s="11"/>
    </row>
    <row r="1276" spans="1:17" x14ac:dyDescent="0.3">
      <c r="A1276" s="50" t="s">
        <v>237</v>
      </c>
      <c r="B1276" s="50" t="s">
        <v>704</v>
      </c>
      <c r="C1276" s="50">
        <v>2</v>
      </c>
      <c r="D1276" s="50" t="s">
        <v>3</v>
      </c>
      <c r="E1276" s="50">
        <v>1</v>
      </c>
      <c r="F1276" s="50" t="s">
        <v>305</v>
      </c>
      <c r="G1276" s="50">
        <v>2</v>
      </c>
      <c r="H1276" s="50"/>
      <c r="I1276" s="50"/>
      <c r="J1276" s="50"/>
      <c r="K1276" s="50" t="s">
        <v>109</v>
      </c>
      <c r="L1276" s="50"/>
      <c r="M1276" s="50"/>
      <c r="N1276" s="50"/>
      <c r="O1276" s="50"/>
      <c r="P1276" s="50"/>
      <c r="Q1276" s="11"/>
    </row>
    <row r="1277" spans="1:17" x14ac:dyDescent="0.3">
      <c r="A1277" s="50" t="s">
        <v>237</v>
      </c>
      <c r="B1277" s="50" t="s">
        <v>704</v>
      </c>
      <c r="C1277" s="50">
        <v>3</v>
      </c>
      <c r="D1277" s="50" t="s">
        <v>111</v>
      </c>
      <c r="E1277" s="50">
        <v>1</v>
      </c>
      <c r="F1277" s="50" t="s">
        <v>12</v>
      </c>
      <c r="G1277" s="50">
        <v>3</v>
      </c>
      <c r="H1277" s="50" t="s">
        <v>942</v>
      </c>
      <c r="I1277" s="50" t="s">
        <v>1079</v>
      </c>
      <c r="J1277" s="50">
        <v>1</v>
      </c>
      <c r="K1277" s="50" t="s">
        <v>109</v>
      </c>
      <c r="L1277" s="50"/>
      <c r="M1277" s="50" t="s">
        <v>12</v>
      </c>
      <c r="N1277" s="50" t="s">
        <v>122</v>
      </c>
      <c r="O1277" s="50" t="s">
        <v>663</v>
      </c>
      <c r="P1277" s="50" t="s">
        <v>942</v>
      </c>
      <c r="Q1277" s="11"/>
    </row>
    <row r="1278" spans="1:17" x14ac:dyDescent="0.3">
      <c r="A1278" s="50" t="s">
        <v>237</v>
      </c>
      <c r="B1278" s="50" t="s">
        <v>704</v>
      </c>
      <c r="C1278" s="50">
        <v>4</v>
      </c>
      <c r="D1278" s="50" t="s">
        <v>309</v>
      </c>
      <c r="E1278" s="50">
        <v>1</v>
      </c>
      <c r="F1278" s="50" t="s">
        <v>309</v>
      </c>
      <c r="G1278" s="50">
        <v>4</v>
      </c>
      <c r="H1278" s="50"/>
      <c r="I1278" s="50"/>
      <c r="J1278" s="50"/>
      <c r="K1278" s="50" t="s">
        <v>109</v>
      </c>
      <c r="L1278" s="50"/>
      <c r="M1278" s="50"/>
      <c r="N1278" s="50"/>
      <c r="O1278" s="50"/>
      <c r="P1278" s="50"/>
      <c r="Q1278" s="11"/>
    </row>
    <row r="1279" spans="1:17" x14ac:dyDescent="0.3">
      <c r="A1279" s="50" t="s">
        <v>237</v>
      </c>
      <c r="B1279" s="50" t="s">
        <v>704</v>
      </c>
      <c r="C1279" s="50">
        <v>5</v>
      </c>
      <c r="D1279" s="50" t="s">
        <v>401</v>
      </c>
      <c r="E1279" s="50">
        <v>1</v>
      </c>
      <c r="F1279" s="50" t="s">
        <v>401</v>
      </c>
      <c r="G1279" s="50">
        <v>5</v>
      </c>
      <c r="H1279" s="50"/>
      <c r="I1279" s="50"/>
      <c r="J1279" s="50"/>
      <c r="K1279" s="50" t="s">
        <v>109</v>
      </c>
      <c r="L1279" s="50"/>
      <c r="M1279" s="50"/>
      <c r="N1279" s="50"/>
      <c r="O1279" s="50"/>
      <c r="P1279" s="50"/>
      <c r="Q1279" s="11"/>
    </row>
    <row r="1280" spans="1:17" x14ac:dyDescent="0.3">
      <c r="A1280" s="50" t="s">
        <v>237</v>
      </c>
      <c r="B1280" s="50" t="s">
        <v>704</v>
      </c>
      <c r="C1280" s="50">
        <v>6</v>
      </c>
      <c r="D1280" s="50" t="s">
        <v>912</v>
      </c>
      <c r="E1280" s="50">
        <v>1</v>
      </c>
      <c r="F1280" s="50" t="s">
        <v>913</v>
      </c>
      <c r="G1280" s="50">
        <v>6</v>
      </c>
      <c r="H1280" s="50"/>
      <c r="I1280" s="50"/>
      <c r="J1280" s="50"/>
      <c r="K1280" s="50" t="s">
        <v>109</v>
      </c>
      <c r="L1280" s="50"/>
      <c r="M1280" s="50"/>
      <c r="N1280" s="50"/>
      <c r="O1280" s="50"/>
      <c r="P1280" s="50"/>
      <c r="Q1280" s="11"/>
    </row>
    <row r="1281" spans="1:17" x14ac:dyDescent="0.3">
      <c r="A1281" s="50" t="s">
        <v>238</v>
      </c>
      <c r="B1281" s="50" t="s">
        <v>705</v>
      </c>
      <c r="C1281" s="50">
        <v>1</v>
      </c>
      <c r="D1281" s="50" t="s">
        <v>2</v>
      </c>
      <c r="E1281" s="50">
        <v>1</v>
      </c>
      <c r="F1281" s="50" t="s">
        <v>11</v>
      </c>
      <c r="G1281" s="50">
        <v>1</v>
      </c>
      <c r="H1281" s="50"/>
      <c r="I1281" s="50"/>
      <c r="J1281" s="50"/>
      <c r="K1281" s="50" t="s">
        <v>109</v>
      </c>
      <c r="L1281" s="50"/>
      <c r="M1281" s="50"/>
      <c r="N1281" s="50"/>
      <c r="O1281" s="50"/>
      <c r="P1281" s="50"/>
      <c r="Q1281" s="11"/>
    </row>
    <row r="1282" spans="1:17" x14ac:dyDescent="0.3">
      <c r="A1282" s="50" t="s">
        <v>238</v>
      </c>
      <c r="B1282" s="50" t="s">
        <v>705</v>
      </c>
      <c r="C1282" s="50">
        <v>2</v>
      </c>
      <c r="D1282" s="50" t="s">
        <v>3</v>
      </c>
      <c r="E1282" s="50">
        <v>1</v>
      </c>
      <c r="F1282" s="50" t="s">
        <v>305</v>
      </c>
      <c r="G1282" s="50">
        <v>2</v>
      </c>
      <c r="H1282" s="50"/>
      <c r="I1282" s="50"/>
      <c r="J1282" s="50"/>
      <c r="K1282" s="50" t="s">
        <v>109</v>
      </c>
      <c r="L1282" s="50"/>
      <c r="M1282" s="50"/>
      <c r="N1282" s="50"/>
      <c r="O1282" s="50"/>
      <c r="P1282" s="50"/>
      <c r="Q1282" s="11"/>
    </row>
    <row r="1283" spans="1:17" x14ac:dyDescent="0.3">
      <c r="A1283" s="50" t="s">
        <v>238</v>
      </c>
      <c r="B1283" s="50" t="s">
        <v>705</v>
      </c>
      <c r="C1283" s="50">
        <v>3</v>
      </c>
      <c r="D1283" s="50" t="s">
        <v>111</v>
      </c>
      <c r="E1283" s="50">
        <v>1</v>
      </c>
      <c r="F1283" s="50" t="s">
        <v>12</v>
      </c>
      <c r="G1283" s="50">
        <v>3</v>
      </c>
      <c r="H1283" s="50" t="s">
        <v>943</v>
      </c>
      <c r="I1283" s="50" t="s">
        <v>1080</v>
      </c>
      <c r="J1283" s="50">
        <v>1</v>
      </c>
      <c r="K1283" s="50" t="s">
        <v>109</v>
      </c>
      <c r="L1283" s="50"/>
      <c r="M1283" s="50" t="s">
        <v>12</v>
      </c>
      <c r="N1283" s="50" t="s">
        <v>122</v>
      </c>
      <c r="O1283" s="50" t="s">
        <v>664</v>
      </c>
      <c r="P1283" s="50" t="s">
        <v>943</v>
      </c>
      <c r="Q1283" s="11"/>
    </row>
    <row r="1284" spans="1:17" x14ac:dyDescent="0.3">
      <c r="A1284" s="50" t="s">
        <v>238</v>
      </c>
      <c r="B1284" s="50" t="s">
        <v>705</v>
      </c>
      <c r="C1284" s="50">
        <v>4</v>
      </c>
      <c r="D1284" s="50" t="s">
        <v>309</v>
      </c>
      <c r="E1284" s="50">
        <v>1</v>
      </c>
      <c r="F1284" s="50" t="s">
        <v>309</v>
      </c>
      <c r="G1284" s="50">
        <v>4</v>
      </c>
      <c r="H1284" s="50"/>
      <c r="I1284" s="50"/>
      <c r="J1284" s="50"/>
      <c r="K1284" s="50" t="s">
        <v>109</v>
      </c>
      <c r="L1284" s="50"/>
      <c r="M1284" s="50"/>
      <c r="N1284" s="50"/>
      <c r="O1284" s="50"/>
      <c r="P1284" s="50"/>
      <c r="Q1284" s="11"/>
    </row>
    <row r="1285" spans="1:17" x14ac:dyDescent="0.3">
      <c r="A1285" s="50" t="s">
        <v>238</v>
      </c>
      <c r="B1285" s="50" t="s">
        <v>705</v>
      </c>
      <c r="C1285" s="50">
        <v>5</v>
      </c>
      <c r="D1285" s="50" t="s">
        <v>401</v>
      </c>
      <c r="E1285" s="50">
        <v>1</v>
      </c>
      <c r="F1285" s="50" t="s">
        <v>401</v>
      </c>
      <c r="G1285" s="50">
        <v>5</v>
      </c>
      <c r="H1285" s="50"/>
      <c r="I1285" s="50"/>
      <c r="J1285" s="50"/>
      <c r="K1285" s="50" t="s">
        <v>109</v>
      </c>
      <c r="L1285" s="50"/>
      <c r="M1285" s="50"/>
      <c r="N1285" s="50"/>
      <c r="O1285" s="50"/>
      <c r="P1285" s="50"/>
      <c r="Q1285" s="11"/>
    </row>
    <row r="1286" spans="1:17" x14ac:dyDescent="0.3">
      <c r="A1286" s="50" t="s">
        <v>238</v>
      </c>
      <c r="B1286" s="50" t="s">
        <v>705</v>
      </c>
      <c r="C1286" s="50">
        <v>6</v>
      </c>
      <c r="D1286" s="50" t="s">
        <v>912</v>
      </c>
      <c r="E1286" s="50">
        <v>1</v>
      </c>
      <c r="F1286" s="50" t="s">
        <v>913</v>
      </c>
      <c r="G1286" s="50">
        <v>6</v>
      </c>
      <c r="H1286" s="50"/>
      <c r="I1286" s="50"/>
      <c r="J1286" s="50"/>
      <c r="K1286" s="50" t="s">
        <v>109</v>
      </c>
      <c r="L1286" s="50"/>
      <c r="M1286" s="50"/>
      <c r="N1286" s="50"/>
      <c r="O1286" s="50"/>
      <c r="P1286" s="50"/>
      <c r="Q1286" s="11"/>
    </row>
    <row r="1287" spans="1:17" x14ac:dyDescent="0.3">
      <c r="A1287" s="50" t="s">
        <v>239</v>
      </c>
      <c r="B1287" s="50" t="s">
        <v>706</v>
      </c>
      <c r="C1287" s="50">
        <v>1</v>
      </c>
      <c r="D1287" s="50" t="s">
        <v>2</v>
      </c>
      <c r="E1287" s="50">
        <v>1</v>
      </c>
      <c r="F1287" s="50" t="s">
        <v>11</v>
      </c>
      <c r="G1287" s="50">
        <v>1</v>
      </c>
      <c r="H1287" s="50"/>
      <c r="I1287" s="50"/>
      <c r="J1287" s="50"/>
      <c r="K1287" s="50" t="s">
        <v>109</v>
      </c>
      <c r="L1287" s="50"/>
      <c r="M1287" s="50"/>
      <c r="N1287" s="50"/>
      <c r="O1287" s="50"/>
      <c r="P1287" s="50"/>
      <c r="Q1287" s="11"/>
    </row>
    <row r="1288" spans="1:17" x14ac:dyDescent="0.3">
      <c r="A1288" s="50" t="s">
        <v>239</v>
      </c>
      <c r="B1288" s="50" t="s">
        <v>706</v>
      </c>
      <c r="C1288" s="50">
        <v>2</v>
      </c>
      <c r="D1288" s="50" t="s">
        <v>3</v>
      </c>
      <c r="E1288" s="50">
        <v>1</v>
      </c>
      <c r="F1288" s="50" t="s">
        <v>305</v>
      </c>
      <c r="G1288" s="50">
        <v>2</v>
      </c>
      <c r="H1288" s="50"/>
      <c r="I1288" s="50"/>
      <c r="J1288" s="50"/>
      <c r="K1288" s="50" t="s">
        <v>109</v>
      </c>
      <c r="L1288" s="50"/>
      <c r="M1288" s="50"/>
      <c r="N1288" s="50"/>
      <c r="O1288" s="50"/>
      <c r="P1288" s="50"/>
      <c r="Q1288" s="11"/>
    </row>
    <row r="1289" spans="1:17" x14ac:dyDescent="0.3">
      <c r="A1289" s="50" t="s">
        <v>239</v>
      </c>
      <c r="B1289" s="50" t="s">
        <v>706</v>
      </c>
      <c r="C1289" s="50">
        <v>3</v>
      </c>
      <c r="D1289" s="50" t="s">
        <v>111</v>
      </c>
      <c r="E1289" s="50">
        <v>1</v>
      </c>
      <c r="F1289" s="50" t="s">
        <v>12</v>
      </c>
      <c r="G1289" s="50">
        <v>3</v>
      </c>
      <c r="H1289" s="50" t="s">
        <v>944</v>
      </c>
      <c r="I1289" s="50" t="s">
        <v>1081</v>
      </c>
      <c r="J1289" s="50">
        <v>1</v>
      </c>
      <c r="K1289" s="50" t="s">
        <v>109</v>
      </c>
      <c r="L1289" s="50"/>
      <c r="M1289" s="50" t="s">
        <v>12</v>
      </c>
      <c r="N1289" s="50" t="s">
        <v>122</v>
      </c>
      <c r="O1289" s="50" t="s">
        <v>665</v>
      </c>
      <c r="P1289" s="50" t="s">
        <v>944</v>
      </c>
      <c r="Q1289" s="11"/>
    </row>
    <row r="1290" spans="1:17" x14ac:dyDescent="0.3">
      <c r="A1290" s="50" t="s">
        <v>239</v>
      </c>
      <c r="B1290" s="50" t="s">
        <v>706</v>
      </c>
      <c r="C1290" s="50">
        <v>4</v>
      </c>
      <c r="D1290" s="50" t="s">
        <v>309</v>
      </c>
      <c r="E1290" s="50">
        <v>1</v>
      </c>
      <c r="F1290" s="50" t="s">
        <v>309</v>
      </c>
      <c r="G1290" s="50">
        <v>4</v>
      </c>
      <c r="H1290" s="50"/>
      <c r="I1290" s="50"/>
      <c r="J1290" s="50"/>
      <c r="K1290" s="50" t="s">
        <v>109</v>
      </c>
      <c r="L1290" s="50"/>
      <c r="M1290" s="50"/>
      <c r="N1290" s="50"/>
      <c r="O1290" s="50"/>
      <c r="P1290" s="50"/>
      <c r="Q1290" s="11"/>
    </row>
    <row r="1291" spans="1:17" x14ac:dyDescent="0.3">
      <c r="A1291" s="50" t="s">
        <v>239</v>
      </c>
      <c r="B1291" s="50" t="s">
        <v>706</v>
      </c>
      <c r="C1291" s="50">
        <v>5</v>
      </c>
      <c r="D1291" s="50" t="s">
        <v>401</v>
      </c>
      <c r="E1291" s="50">
        <v>1</v>
      </c>
      <c r="F1291" s="50" t="s">
        <v>401</v>
      </c>
      <c r="G1291" s="50">
        <v>5</v>
      </c>
      <c r="H1291" s="50"/>
      <c r="I1291" s="50"/>
      <c r="J1291" s="50"/>
      <c r="K1291" s="50" t="s">
        <v>109</v>
      </c>
      <c r="L1291" s="50"/>
      <c r="M1291" s="50"/>
      <c r="N1291" s="50"/>
      <c r="O1291" s="50"/>
      <c r="P1291" s="50"/>
      <c r="Q1291" s="11"/>
    </row>
    <row r="1292" spans="1:17" x14ac:dyDescent="0.3">
      <c r="A1292" s="50" t="s">
        <v>239</v>
      </c>
      <c r="B1292" s="50" t="s">
        <v>706</v>
      </c>
      <c r="C1292" s="50">
        <v>6</v>
      </c>
      <c r="D1292" s="50" t="s">
        <v>912</v>
      </c>
      <c r="E1292" s="50">
        <v>1</v>
      </c>
      <c r="F1292" s="50" t="s">
        <v>913</v>
      </c>
      <c r="G1292" s="50">
        <v>6</v>
      </c>
      <c r="H1292" s="50"/>
      <c r="I1292" s="50"/>
      <c r="J1292" s="50"/>
      <c r="K1292" s="50" t="s">
        <v>109</v>
      </c>
      <c r="L1292" s="50"/>
      <c r="M1292" s="50"/>
      <c r="N1292" s="50"/>
      <c r="O1292" s="50"/>
      <c r="P1292" s="50"/>
      <c r="Q1292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94"/>
  <sheetViews>
    <sheetView showGridLines="0" workbookViewId="0">
      <pane ySplit="3" topLeftCell="A91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806</v>
      </c>
      <c r="C4" s="20" t="s">
        <v>295</v>
      </c>
    </row>
    <row r="5" spans="1:3" x14ac:dyDescent="0.3">
      <c r="A5" s="1" t="s">
        <v>26</v>
      </c>
      <c r="B5" s="19" t="s">
        <v>807</v>
      </c>
      <c r="C5" s="20" t="s">
        <v>298</v>
      </c>
    </row>
    <row r="6" spans="1:3" x14ac:dyDescent="0.3">
      <c r="A6" s="1" t="s">
        <v>25</v>
      </c>
      <c r="B6" s="19" t="s">
        <v>808</v>
      </c>
      <c r="C6" s="20" t="s">
        <v>302</v>
      </c>
    </row>
    <row r="7" spans="1:3" x14ac:dyDescent="0.3">
      <c r="A7" s="1" t="s">
        <v>107</v>
      </c>
      <c r="B7" s="19" t="s">
        <v>810</v>
      </c>
      <c r="C7" s="20" t="s">
        <v>310</v>
      </c>
    </row>
    <row r="8" spans="1:3" x14ac:dyDescent="0.3">
      <c r="A8" s="1" t="s">
        <v>108</v>
      </c>
      <c r="B8" s="19" t="s">
        <v>809</v>
      </c>
      <c r="C8" s="20" t="s">
        <v>309</v>
      </c>
    </row>
    <row r="9" spans="1:3" x14ac:dyDescent="0.3">
      <c r="A9" s="1" t="s">
        <v>115</v>
      </c>
      <c r="B9" s="19" t="s">
        <v>811</v>
      </c>
      <c r="C9" s="20" t="s">
        <v>295</v>
      </c>
    </row>
    <row r="10" spans="1:3" x14ac:dyDescent="0.3">
      <c r="A10" s="1" t="s">
        <v>117</v>
      </c>
      <c r="B10" s="19" t="s">
        <v>812</v>
      </c>
      <c r="C10" s="20" t="s">
        <v>298</v>
      </c>
    </row>
    <row r="11" spans="1:3" x14ac:dyDescent="0.3">
      <c r="A11" s="1" t="s">
        <v>118</v>
      </c>
      <c r="B11" s="19" t="s">
        <v>813</v>
      </c>
      <c r="C11" s="20" t="s">
        <v>302</v>
      </c>
    </row>
    <row r="12" spans="1:3" x14ac:dyDescent="0.3">
      <c r="A12" s="1" t="s">
        <v>119</v>
      </c>
      <c r="B12" s="19" t="s">
        <v>815</v>
      </c>
      <c r="C12" s="20" t="s">
        <v>316</v>
      </c>
    </row>
    <row r="13" spans="1:3" x14ac:dyDescent="0.3">
      <c r="A13" s="1" t="s">
        <v>120</v>
      </c>
      <c r="B13" s="19" t="s">
        <v>814</v>
      </c>
      <c r="C13" s="20" t="s">
        <v>309</v>
      </c>
    </row>
    <row r="14" spans="1:3" x14ac:dyDescent="0.3">
      <c r="A14" s="1" t="s">
        <v>132</v>
      </c>
      <c r="B14" s="19" t="s">
        <v>816</v>
      </c>
      <c r="C14" s="20" t="s">
        <v>295</v>
      </c>
    </row>
    <row r="15" spans="1:3" x14ac:dyDescent="0.3">
      <c r="A15" s="1" t="s">
        <v>124</v>
      </c>
      <c r="B15" s="19" t="s">
        <v>817</v>
      </c>
      <c r="C15" s="20" t="s">
        <v>298</v>
      </c>
    </row>
    <row r="16" spans="1:3" x14ac:dyDescent="0.3">
      <c r="A16" s="1" t="s">
        <v>125</v>
      </c>
      <c r="B16" s="19" t="s">
        <v>818</v>
      </c>
      <c r="C16" s="20" t="s">
        <v>302</v>
      </c>
    </row>
    <row r="17" spans="1:3" x14ac:dyDescent="0.3">
      <c r="A17" s="1" t="s">
        <v>126</v>
      </c>
      <c r="B17" s="19" t="s">
        <v>820</v>
      </c>
      <c r="C17" s="20" t="s">
        <v>316</v>
      </c>
    </row>
    <row r="18" spans="1:3" x14ac:dyDescent="0.3">
      <c r="A18" s="1" t="s">
        <v>127</v>
      </c>
      <c r="B18" s="19" t="s">
        <v>819</v>
      </c>
      <c r="C18" s="20" t="s">
        <v>309</v>
      </c>
    </row>
    <row r="19" spans="1:3" x14ac:dyDescent="0.3">
      <c r="A19" s="1" t="s">
        <v>133</v>
      </c>
      <c r="B19" s="19" t="s">
        <v>821</v>
      </c>
      <c r="C19" s="20" t="s">
        <v>295</v>
      </c>
    </row>
    <row r="20" spans="1:3" x14ac:dyDescent="0.3">
      <c r="A20" s="1" t="s">
        <v>128</v>
      </c>
      <c r="B20" s="19" t="s">
        <v>822</v>
      </c>
      <c r="C20" s="20" t="s">
        <v>298</v>
      </c>
    </row>
    <row r="21" spans="1:3" x14ac:dyDescent="0.3">
      <c r="A21" s="1" t="s">
        <v>129</v>
      </c>
      <c r="B21" s="19" t="s">
        <v>823</v>
      </c>
      <c r="C21" s="20" t="s">
        <v>302</v>
      </c>
    </row>
    <row r="22" spans="1:3" x14ac:dyDescent="0.3">
      <c r="A22" s="1" t="s">
        <v>130</v>
      </c>
      <c r="B22" s="19" t="s">
        <v>825</v>
      </c>
      <c r="C22" s="20" t="s">
        <v>316</v>
      </c>
    </row>
    <row r="23" spans="1:3" x14ac:dyDescent="0.3">
      <c r="A23" s="1" t="s">
        <v>131</v>
      </c>
      <c r="B23" s="19" t="s">
        <v>824</v>
      </c>
      <c r="C23" s="20" t="s">
        <v>309</v>
      </c>
    </row>
    <row r="24" spans="1:3" x14ac:dyDescent="0.3">
      <c r="A24" s="1" t="s">
        <v>460</v>
      </c>
      <c r="B24" s="19" t="s">
        <v>826</v>
      </c>
      <c r="C24" s="20" t="s">
        <v>295</v>
      </c>
    </row>
    <row r="25" spans="1:3" x14ac:dyDescent="0.3">
      <c r="A25" s="1" t="s">
        <v>461</v>
      </c>
      <c r="B25" s="19" t="s">
        <v>827</v>
      </c>
      <c r="C25" s="20" t="s">
        <v>298</v>
      </c>
    </row>
    <row r="26" spans="1:3" x14ac:dyDescent="0.3">
      <c r="A26" s="1" t="s">
        <v>462</v>
      </c>
      <c r="B26" s="19" t="s">
        <v>828</v>
      </c>
      <c r="C26" s="20" t="s">
        <v>302</v>
      </c>
    </row>
    <row r="27" spans="1:3" x14ac:dyDescent="0.3">
      <c r="A27" s="1" t="s">
        <v>463</v>
      </c>
      <c r="B27" s="19" t="s">
        <v>830</v>
      </c>
      <c r="C27" s="20" t="s">
        <v>316</v>
      </c>
    </row>
    <row r="28" spans="1:3" x14ac:dyDescent="0.3">
      <c r="A28" s="1" t="s">
        <v>464</v>
      </c>
      <c r="B28" s="19" t="s">
        <v>829</v>
      </c>
      <c r="C28" s="20" t="s">
        <v>309</v>
      </c>
    </row>
    <row r="29" spans="1:3" x14ac:dyDescent="0.3">
      <c r="A29" s="1" t="s">
        <v>465</v>
      </c>
      <c r="B29" s="19" t="s">
        <v>831</v>
      </c>
      <c r="C29" s="20" t="s">
        <v>295</v>
      </c>
    </row>
    <row r="30" spans="1:3" x14ac:dyDescent="0.3">
      <c r="A30" s="1" t="s">
        <v>466</v>
      </c>
      <c r="B30" s="19" t="s">
        <v>832</v>
      </c>
      <c r="C30" s="20" t="s">
        <v>298</v>
      </c>
    </row>
    <row r="31" spans="1:3" x14ac:dyDescent="0.3">
      <c r="A31" s="1" t="s">
        <v>467</v>
      </c>
      <c r="B31" s="19" t="s">
        <v>833</v>
      </c>
      <c r="C31" s="20" t="s">
        <v>302</v>
      </c>
    </row>
    <row r="32" spans="1:3" x14ac:dyDescent="0.3">
      <c r="A32" s="1" t="s">
        <v>468</v>
      </c>
      <c r="B32" s="19" t="s">
        <v>835</v>
      </c>
      <c r="C32" s="20" t="s">
        <v>316</v>
      </c>
    </row>
    <row r="33" spans="1:3" x14ac:dyDescent="0.3">
      <c r="A33" s="1" t="s">
        <v>469</v>
      </c>
      <c r="B33" s="19" t="s">
        <v>834</v>
      </c>
      <c r="C33" s="20" t="s">
        <v>309</v>
      </c>
    </row>
    <row r="34" spans="1:3" x14ac:dyDescent="0.3">
      <c r="A34" s="1" t="s">
        <v>470</v>
      </c>
      <c r="B34" s="19" t="s">
        <v>836</v>
      </c>
      <c r="C34" s="20" t="s">
        <v>295</v>
      </c>
    </row>
    <row r="35" spans="1:3" x14ac:dyDescent="0.3">
      <c r="A35" s="1" t="s">
        <v>471</v>
      </c>
      <c r="B35" s="19" t="s">
        <v>837</v>
      </c>
      <c r="C35" s="20" t="s">
        <v>298</v>
      </c>
    </row>
    <row r="36" spans="1:3" x14ac:dyDescent="0.3">
      <c r="A36" s="1" t="s">
        <v>472</v>
      </c>
      <c r="B36" s="19" t="s">
        <v>838</v>
      </c>
      <c r="C36" s="20" t="s">
        <v>302</v>
      </c>
    </row>
    <row r="37" spans="1:3" x14ac:dyDescent="0.3">
      <c r="A37" s="1" t="s">
        <v>473</v>
      </c>
      <c r="B37" s="19" t="s">
        <v>840</v>
      </c>
      <c r="C37" s="20" t="s">
        <v>316</v>
      </c>
    </row>
    <row r="38" spans="1:3" x14ac:dyDescent="0.3">
      <c r="A38" s="1" t="s">
        <v>474</v>
      </c>
      <c r="B38" s="19" t="s">
        <v>839</v>
      </c>
      <c r="C38" s="20" t="s">
        <v>309</v>
      </c>
    </row>
    <row r="39" spans="1:3" x14ac:dyDescent="0.3">
      <c r="A39" s="1" t="s">
        <v>475</v>
      </c>
      <c r="B39" s="19" t="s">
        <v>841</v>
      </c>
      <c r="C39" s="20" t="s">
        <v>295</v>
      </c>
    </row>
    <row r="40" spans="1:3" x14ac:dyDescent="0.3">
      <c r="A40" s="1" t="s">
        <v>476</v>
      </c>
      <c r="B40" s="19" t="s">
        <v>842</v>
      </c>
      <c r="C40" s="20" t="s">
        <v>298</v>
      </c>
    </row>
    <row r="41" spans="1:3" x14ac:dyDescent="0.3">
      <c r="A41" s="1" t="s">
        <v>477</v>
      </c>
      <c r="B41" s="19" t="s">
        <v>843</v>
      </c>
      <c r="C41" s="20" t="s">
        <v>302</v>
      </c>
    </row>
    <row r="42" spans="1:3" x14ac:dyDescent="0.3">
      <c r="A42" s="1" t="s">
        <v>478</v>
      </c>
      <c r="B42" s="19" t="s">
        <v>845</v>
      </c>
      <c r="C42" s="20" t="s">
        <v>316</v>
      </c>
    </row>
    <row r="43" spans="1:3" x14ac:dyDescent="0.3">
      <c r="A43" s="1" t="s">
        <v>479</v>
      </c>
      <c r="B43" s="19" t="s">
        <v>844</v>
      </c>
      <c r="C43" s="20" t="s">
        <v>309</v>
      </c>
    </row>
    <row r="44" spans="1:3" x14ac:dyDescent="0.3">
      <c r="A44" s="1" t="s">
        <v>480</v>
      </c>
      <c r="B44" s="19" t="s">
        <v>846</v>
      </c>
      <c r="C44" s="20" t="s">
        <v>113</v>
      </c>
    </row>
    <row r="45" spans="1:3" x14ac:dyDescent="0.3">
      <c r="A45" s="1" t="s">
        <v>999</v>
      </c>
      <c r="B45" s="19" t="s">
        <v>945</v>
      </c>
      <c r="C45" s="20" t="s">
        <v>12</v>
      </c>
    </row>
    <row r="46" spans="1:3" x14ac:dyDescent="0.3">
      <c r="A46" s="1" t="s">
        <v>481</v>
      </c>
      <c r="B46" s="19" t="s">
        <v>847</v>
      </c>
      <c r="C46" s="20" t="s">
        <v>113</v>
      </c>
    </row>
    <row r="47" spans="1:3" x14ac:dyDescent="0.3">
      <c r="A47" s="1" t="s">
        <v>1000</v>
      </c>
      <c r="B47" s="19" t="s">
        <v>946</v>
      </c>
      <c r="C47" s="20" t="s">
        <v>12</v>
      </c>
    </row>
    <row r="48" spans="1:3" x14ac:dyDescent="0.3">
      <c r="A48" s="1" t="s">
        <v>1001</v>
      </c>
      <c r="B48" s="19" t="s">
        <v>947</v>
      </c>
      <c r="C48" s="20" t="s">
        <v>12</v>
      </c>
    </row>
    <row r="49" spans="1:3" x14ac:dyDescent="0.3">
      <c r="A49" s="1" t="s">
        <v>1002</v>
      </c>
      <c r="B49" s="19" t="s">
        <v>948</v>
      </c>
      <c r="C49" s="20" t="s">
        <v>12</v>
      </c>
    </row>
    <row r="50" spans="1:3" x14ac:dyDescent="0.3">
      <c r="A50" s="1" t="s">
        <v>1003</v>
      </c>
      <c r="B50" s="19" t="s">
        <v>949</v>
      </c>
      <c r="C50" s="20" t="s">
        <v>12</v>
      </c>
    </row>
    <row r="51" spans="1:3" x14ac:dyDescent="0.3">
      <c r="A51" s="1" t="s">
        <v>1004</v>
      </c>
      <c r="B51" s="19" t="s">
        <v>950</v>
      </c>
      <c r="C51" s="20" t="s">
        <v>12</v>
      </c>
    </row>
    <row r="52" spans="1:3" x14ac:dyDescent="0.3">
      <c r="A52" s="1" t="s">
        <v>1005</v>
      </c>
      <c r="B52" s="19" t="s">
        <v>951</v>
      </c>
      <c r="C52" s="20" t="s">
        <v>12</v>
      </c>
    </row>
    <row r="53" spans="1:3" x14ac:dyDescent="0.3">
      <c r="A53" s="1" t="s">
        <v>1006</v>
      </c>
      <c r="B53" s="19" t="s">
        <v>952</v>
      </c>
      <c r="C53" s="20" t="s">
        <v>12</v>
      </c>
    </row>
    <row r="54" spans="1:3" x14ac:dyDescent="0.3">
      <c r="A54" s="1" t="s">
        <v>1007</v>
      </c>
      <c r="B54" s="19" t="s">
        <v>953</v>
      </c>
      <c r="C54" s="20" t="s">
        <v>12</v>
      </c>
    </row>
    <row r="55" spans="1:3" x14ac:dyDescent="0.3">
      <c r="A55" s="1" t="s">
        <v>1008</v>
      </c>
      <c r="B55" s="19" t="s">
        <v>954</v>
      </c>
      <c r="C55" s="20" t="s">
        <v>12</v>
      </c>
    </row>
    <row r="56" spans="1:3" x14ac:dyDescent="0.3">
      <c r="A56" s="1" t="s">
        <v>1009</v>
      </c>
      <c r="B56" s="19" t="s">
        <v>955</v>
      </c>
      <c r="C56" s="20" t="s">
        <v>12</v>
      </c>
    </row>
    <row r="57" spans="1:3" x14ac:dyDescent="0.3">
      <c r="A57" s="1" t="s">
        <v>482</v>
      </c>
      <c r="B57" s="19" t="s">
        <v>848</v>
      </c>
      <c r="C57" s="20" t="s">
        <v>113</v>
      </c>
    </row>
    <row r="58" spans="1:3" x14ac:dyDescent="0.3">
      <c r="A58" s="1" t="s">
        <v>1010</v>
      </c>
      <c r="B58" s="19" t="s">
        <v>956</v>
      </c>
      <c r="C58" s="20" t="s">
        <v>12</v>
      </c>
    </row>
    <row r="59" spans="1:3" x14ac:dyDescent="0.3">
      <c r="A59" s="1" t="s">
        <v>1011</v>
      </c>
      <c r="B59" s="19" t="s">
        <v>957</v>
      </c>
      <c r="C59" s="20" t="s">
        <v>12</v>
      </c>
    </row>
    <row r="60" spans="1:3" x14ac:dyDescent="0.3">
      <c r="A60" s="1" t="s">
        <v>1012</v>
      </c>
      <c r="B60" s="19" t="s">
        <v>958</v>
      </c>
      <c r="C60" s="20" t="s">
        <v>12</v>
      </c>
    </row>
    <row r="61" spans="1:3" x14ac:dyDescent="0.3">
      <c r="A61" s="1" t="s">
        <v>1013</v>
      </c>
      <c r="B61" s="19" t="s">
        <v>959</v>
      </c>
      <c r="C61" s="20" t="s">
        <v>12</v>
      </c>
    </row>
    <row r="62" spans="1:3" x14ac:dyDescent="0.3">
      <c r="A62" s="1" t="s">
        <v>1014</v>
      </c>
      <c r="B62" s="19" t="s">
        <v>960</v>
      </c>
      <c r="C62" s="20" t="s">
        <v>12</v>
      </c>
    </row>
    <row r="63" spans="1:3" x14ac:dyDescent="0.3">
      <c r="A63" s="1" t="s">
        <v>1015</v>
      </c>
      <c r="B63" s="19" t="s">
        <v>961</v>
      </c>
      <c r="C63" s="20" t="s">
        <v>12</v>
      </c>
    </row>
    <row r="64" spans="1:3" x14ac:dyDescent="0.3">
      <c r="A64" s="1" t="s">
        <v>1016</v>
      </c>
      <c r="B64" s="19" t="s">
        <v>962</v>
      </c>
      <c r="C64" s="20" t="s">
        <v>12</v>
      </c>
    </row>
    <row r="65" spans="1:3" x14ac:dyDescent="0.3">
      <c r="A65" s="1" t="s">
        <v>1017</v>
      </c>
      <c r="B65" s="19" t="s">
        <v>963</v>
      </c>
      <c r="C65" s="20" t="s">
        <v>12</v>
      </c>
    </row>
    <row r="66" spans="1:3" x14ac:dyDescent="0.3">
      <c r="A66" s="1" t="s">
        <v>1018</v>
      </c>
      <c r="B66" s="19" t="s">
        <v>964</v>
      </c>
      <c r="C66" s="20" t="s">
        <v>12</v>
      </c>
    </row>
    <row r="67" spans="1:3" x14ac:dyDescent="0.3">
      <c r="A67" s="1" t="s">
        <v>1019</v>
      </c>
      <c r="B67" s="19" t="s">
        <v>965</v>
      </c>
      <c r="C67" s="20" t="s">
        <v>12</v>
      </c>
    </row>
    <row r="68" spans="1:3" x14ac:dyDescent="0.3">
      <c r="A68" s="1" t="s">
        <v>483</v>
      </c>
      <c r="B68" s="19" t="s">
        <v>849</v>
      </c>
      <c r="C68" s="20" t="s">
        <v>113</v>
      </c>
    </row>
    <row r="69" spans="1:3" x14ac:dyDescent="0.3">
      <c r="A69" s="1" t="s">
        <v>1020</v>
      </c>
      <c r="B69" s="19" t="s">
        <v>966</v>
      </c>
      <c r="C69" s="20" t="s">
        <v>12</v>
      </c>
    </row>
    <row r="70" spans="1:3" x14ac:dyDescent="0.3">
      <c r="A70" s="1" t="s">
        <v>1021</v>
      </c>
      <c r="B70" s="19" t="s">
        <v>967</v>
      </c>
      <c r="C70" s="20" t="s">
        <v>12</v>
      </c>
    </row>
    <row r="71" spans="1:3" x14ac:dyDescent="0.3">
      <c r="A71" s="1" t="s">
        <v>1022</v>
      </c>
      <c r="B71" s="19" t="s">
        <v>968</v>
      </c>
      <c r="C71" s="20" t="s">
        <v>12</v>
      </c>
    </row>
    <row r="72" spans="1:3" x14ac:dyDescent="0.3">
      <c r="A72" s="1" t="s">
        <v>1023</v>
      </c>
      <c r="B72" s="19" t="s">
        <v>969</v>
      </c>
      <c r="C72" s="20" t="s">
        <v>12</v>
      </c>
    </row>
    <row r="73" spans="1:3" x14ac:dyDescent="0.3">
      <c r="A73" s="1" t="s">
        <v>1024</v>
      </c>
      <c r="B73" s="19" t="s">
        <v>970</v>
      </c>
      <c r="C73" s="20" t="s">
        <v>12</v>
      </c>
    </row>
    <row r="74" spans="1:3" x14ac:dyDescent="0.3">
      <c r="A74" s="1" t="s">
        <v>1025</v>
      </c>
      <c r="B74" s="19" t="s">
        <v>971</v>
      </c>
      <c r="C74" s="20" t="s">
        <v>12</v>
      </c>
    </row>
    <row r="75" spans="1:3" x14ac:dyDescent="0.3">
      <c r="A75" s="1" t="s">
        <v>1026</v>
      </c>
      <c r="B75" s="19" t="s">
        <v>972</v>
      </c>
      <c r="C75" s="20" t="s">
        <v>12</v>
      </c>
    </row>
    <row r="76" spans="1:3" x14ac:dyDescent="0.3">
      <c r="A76" s="1" t="s">
        <v>1027</v>
      </c>
      <c r="B76" s="19" t="s">
        <v>973</v>
      </c>
      <c r="C76" s="20" t="s">
        <v>12</v>
      </c>
    </row>
    <row r="77" spans="1:3" x14ac:dyDescent="0.3">
      <c r="A77" s="1" t="s">
        <v>1028</v>
      </c>
      <c r="B77" s="19" t="s">
        <v>974</v>
      </c>
      <c r="C77" s="20" t="s">
        <v>12</v>
      </c>
    </row>
    <row r="78" spans="1:3" x14ac:dyDescent="0.3">
      <c r="A78" s="1" t="s">
        <v>1029</v>
      </c>
      <c r="B78" s="19" t="s">
        <v>975</v>
      </c>
      <c r="C78" s="20" t="s">
        <v>12</v>
      </c>
    </row>
    <row r="79" spans="1:3" x14ac:dyDescent="0.3">
      <c r="A79" s="1" t="s">
        <v>484</v>
      </c>
      <c r="B79" s="19" t="s">
        <v>850</v>
      </c>
      <c r="C79" s="20" t="s">
        <v>113</v>
      </c>
    </row>
    <row r="80" spans="1:3" x14ac:dyDescent="0.3">
      <c r="A80" s="1" t="s">
        <v>1030</v>
      </c>
      <c r="B80" s="19" t="s">
        <v>976</v>
      </c>
      <c r="C80" s="20" t="s">
        <v>12</v>
      </c>
    </row>
    <row r="81" spans="1:3" x14ac:dyDescent="0.3">
      <c r="A81" s="1" t="s">
        <v>1031</v>
      </c>
      <c r="B81" s="19" t="s">
        <v>977</v>
      </c>
      <c r="C81" s="20" t="s">
        <v>12</v>
      </c>
    </row>
    <row r="82" spans="1:3" x14ac:dyDescent="0.3">
      <c r="A82" s="1" t="s">
        <v>1032</v>
      </c>
      <c r="B82" s="19" t="s">
        <v>978</v>
      </c>
      <c r="C82" s="20" t="s">
        <v>12</v>
      </c>
    </row>
    <row r="83" spans="1:3" x14ac:dyDescent="0.3">
      <c r="A83" s="1" t="s">
        <v>1033</v>
      </c>
      <c r="B83" s="19" t="s">
        <v>979</v>
      </c>
      <c r="C83" s="20" t="s">
        <v>12</v>
      </c>
    </row>
    <row r="84" spans="1:3" x14ac:dyDescent="0.3">
      <c r="A84" s="1" t="s">
        <v>1034</v>
      </c>
      <c r="B84" s="19" t="s">
        <v>980</v>
      </c>
      <c r="C84" s="20" t="s">
        <v>12</v>
      </c>
    </row>
    <row r="85" spans="1:3" x14ac:dyDescent="0.3">
      <c r="A85" s="1" t="s">
        <v>1035</v>
      </c>
      <c r="B85" s="19" t="s">
        <v>981</v>
      </c>
      <c r="C85" s="20" t="s">
        <v>12</v>
      </c>
    </row>
    <row r="86" spans="1:3" x14ac:dyDescent="0.3">
      <c r="A86" s="1" t="s">
        <v>1036</v>
      </c>
      <c r="B86" s="19" t="s">
        <v>982</v>
      </c>
      <c r="C86" s="20" t="s">
        <v>12</v>
      </c>
    </row>
    <row r="87" spans="1:3" x14ac:dyDescent="0.3">
      <c r="A87" s="1" t="s">
        <v>1037</v>
      </c>
      <c r="B87" s="19" t="s">
        <v>983</v>
      </c>
      <c r="C87" s="20" t="s">
        <v>12</v>
      </c>
    </row>
    <row r="88" spans="1:3" x14ac:dyDescent="0.3">
      <c r="A88" s="1" t="s">
        <v>1038</v>
      </c>
      <c r="B88" s="19" t="s">
        <v>984</v>
      </c>
      <c r="C88" s="20" t="s">
        <v>12</v>
      </c>
    </row>
    <row r="89" spans="1:3" x14ac:dyDescent="0.3">
      <c r="A89" s="1" t="s">
        <v>1039</v>
      </c>
      <c r="B89" s="19" t="s">
        <v>985</v>
      </c>
      <c r="C89" s="20" t="s">
        <v>12</v>
      </c>
    </row>
    <row r="90" spans="1:3" x14ac:dyDescent="0.3">
      <c r="A90" s="1" t="s">
        <v>485</v>
      </c>
      <c r="B90" s="19" t="s">
        <v>851</v>
      </c>
      <c r="C90" s="20" t="s">
        <v>113</v>
      </c>
    </row>
    <row r="91" spans="1:3" x14ac:dyDescent="0.3">
      <c r="A91" s="1" t="s">
        <v>1040</v>
      </c>
      <c r="B91" s="19" t="s">
        <v>986</v>
      </c>
      <c r="C91" s="20" t="s">
        <v>12</v>
      </c>
    </row>
    <row r="92" spans="1:3" x14ac:dyDescent="0.3">
      <c r="A92" s="1" t="s">
        <v>1041</v>
      </c>
      <c r="B92" s="19" t="s">
        <v>987</v>
      </c>
      <c r="C92" s="20" t="s">
        <v>12</v>
      </c>
    </row>
    <row r="93" spans="1:3" x14ac:dyDescent="0.3">
      <c r="A93" s="1" t="s">
        <v>1042</v>
      </c>
      <c r="B93" s="19" t="s">
        <v>988</v>
      </c>
      <c r="C93" s="20" t="s">
        <v>12</v>
      </c>
    </row>
    <row r="94" spans="1:3" x14ac:dyDescent="0.3">
      <c r="A94" s="1" t="s">
        <v>1043</v>
      </c>
      <c r="B94" s="19" t="s">
        <v>989</v>
      </c>
      <c r="C94" s="20" t="s">
        <v>12</v>
      </c>
    </row>
    <row r="95" spans="1:3" x14ac:dyDescent="0.3">
      <c r="A95" s="1" t="s">
        <v>1044</v>
      </c>
      <c r="B95" s="19" t="s">
        <v>990</v>
      </c>
      <c r="C95" s="20" t="s">
        <v>12</v>
      </c>
    </row>
    <row r="96" spans="1:3" x14ac:dyDescent="0.3">
      <c r="A96" s="1" t="s">
        <v>1045</v>
      </c>
      <c r="B96" s="19" t="s">
        <v>991</v>
      </c>
      <c r="C96" s="20" t="s">
        <v>12</v>
      </c>
    </row>
    <row r="97" spans="1:3" x14ac:dyDescent="0.3">
      <c r="A97" s="1" t="s">
        <v>1046</v>
      </c>
      <c r="B97" s="19" t="s">
        <v>992</v>
      </c>
      <c r="C97" s="20" t="s">
        <v>12</v>
      </c>
    </row>
    <row r="98" spans="1:3" x14ac:dyDescent="0.3">
      <c r="A98" s="1" t="s">
        <v>1047</v>
      </c>
      <c r="B98" s="19" t="s">
        <v>993</v>
      </c>
      <c r="C98" s="20" t="s">
        <v>12</v>
      </c>
    </row>
    <row r="99" spans="1:3" x14ac:dyDescent="0.3">
      <c r="A99" s="1" t="s">
        <v>1048</v>
      </c>
      <c r="B99" s="19" t="s">
        <v>994</v>
      </c>
      <c r="C99" s="20" t="s">
        <v>12</v>
      </c>
    </row>
    <row r="100" spans="1:3" x14ac:dyDescent="0.3">
      <c r="A100" s="1" t="s">
        <v>1049</v>
      </c>
      <c r="B100" s="19" t="s">
        <v>995</v>
      </c>
      <c r="C100" s="20" t="s">
        <v>12</v>
      </c>
    </row>
    <row r="101" spans="1:3" x14ac:dyDescent="0.3">
      <c r="A101" s="1" t="s">
        <v>486</v>
      </c>
      <c r="B101" s="19" t="s">
        <v>852</v>
      </c>
      <c r="C101" s="20" t="s">
        <v>113</v>
      </c>
    </row>
    <row r="102" spans="1:3" x14ac:dyDescent="0.3">
      <c r="A102" s="1" t="s">
        <v>1050</v>
      </c>
      <c r="B102" s="19" t="s">
        <v>996</v>
      </c>
      <c r="C102" s="20" t="s">
        <v>12</v>
      </c>
    </row>
    <row r="103" spans="1:3" x14ac:dyDescent="0.3">
      <c r="A103" s="1" t="s">
        <v>1051</v>
      </c>
      <c r="B103" s="19" t="s">
        <v>997</v>
      </c>
      <c r="C103" s="20" t="s">
        <v>12</v>
      </c>
    </row>
    <row r="104" spans="1:3" x14ac:dyDescent="0.3">
      <c r="A104" s="1" t="s">
        <v>487</v>
      </c>
      <c r="B104" s="19" t="s">
        <v>884</v>
      </c>
      <c r="C104" s="20" t="s">
        <v>405</v>
      </c>
    </row>
    <row r="105" spans="1:3" x14ac:dyDescent="0.3">
      <c r="A105" s="1" t="s">
        <v>488</v>
      </c>
      <c r="B105" s="19" t="s">
        <v>885</v>
      </c>
      <c r="C105" s="20" t="s">
        <v>406</v>
      </c>
    </row>
    <row r="106" spans="1:3" x14ac:dyDescent="0.3">
      <c r="A106" s="1" t="s">
        <v>489</v>
      </c>
      <c r="B106" s="19" t="s">
        <v>886</v>
      </c>
      <c r="C106" s="20" t="s">
        <v>407</v>
      </c>
    </row>
    <row r="107" spans="1:3" x14ac:dyDescent="0.3">
      <c r="A107" s="1" t="s">
        <v>490</v>
      </c>
      <c r="B107" s="19" t="s">
        <v>887</v>
      </c>
      <c r="C107" s="20" t="s">
        <v>411</v>
      </c>
    </row>
    <row r="108" spans="1:3" x14ac:dyDescent="0.3">
      <c r="A108" s="1" t="s">
        <v>491</v>
      </c>
      <c r="B108" s="19" t="s">
        <v>888</v>
      </c>
      <c r="C108" s="20" t="s">
        <v>450</v>
      </c>
    </row>
    <row r="109" spans="1:3" x14ac:dyDescent="0.3">
      <c r="A109" s="1" t="s">
        <v>492</v>
      </c>
      <c r="B109" s="19" t="s">
        <v>889</v>
      </c>
      <c r="C109" s="20" t="s">
        <v>451</v>
      </c>
    </row>
    <row r="110" spans="1:3" x14ac:dyDescent="0.3">
      <c r="A110" s="1" t="s">
        <v>493</v>
      </c>
      <c r="B110" s="19" t="s">
        <v>890</v>
      </c>
      <c r="C110" s="20" t="s">
        <v>452</v>
      </c>
    </row>
    <row r="111" spans="1:3" x14ac:dyDescent="0.3">
      <c r="A111" s="1" t="s">
        <v>494</v>
      </c>
      <c r="B111" s="19" t="s">
        <v>853</v>
      </c>
      <c r="C111" s="20" t="s">
        <v>113</v>
      </c>
    </row>
    <row r="112" spans="1:3" x14ac:dyDescent="0.3">
      <c r="A112" s="1" t="s">
        <v>495</v>
      </c>
      <c r="B112" s="19" t="s">
        <v>854</v>
      </c>
      <c r="C112" s="20" t="s">
        <v>113</v>
      </c>
    </row>
    <row r="113" spans="1:3" x14ac:dyDescent="0.3">
      <c r="A113" s="1" t="s">
        <v>496</v>
      </c>
      <c r="B113" s="19" t="s">
        <v>855</v>
      </c>
      <c r="C113" s="20" t="s">
        <v>113</v>
      </c>
    </row>
    <row r="114" spans="1:3" x14ac:dyDescent="0.3">
      <c r="A114" s="1" t="s">
        <v>497</v>
      </c>
      <c r="B114" s="19" t="s">
        <v>856</v>
      </c>
      <c r="C114" s="20" t="s">
        <v>113</v>
      </c>
    </row>
    <row r="115" spans="1:3" x14ac:dyDescent="0.3">
      <c r="A115" s="1" t="s">
        <v>498</v>
      </c>
      <c r="B115" s="19" t="s">
        <v>857</v>
      </c>
      <c r="C115" s="20" t="s">
        <v>113</v>
      </c>
    </row>
    <row r="116" spans="1:3" x14ac:dyDescent="0.3">
      <c r="A116" s="1" t="s">
        <v>499</v>
      </c>
      <c r="B116" s="19" t="s">
        <v>858</v>
      </c>
      <c r="C116" s="20" t="s">
        <v>113</v>
      </c>
    </row>
    <row r="117" spans="1:3" x14ac:dyDescent="0.3">
      <c r="A117" s="1" t="s">
        <v>500</v>
      </c>
      <c r="B117" s="19" t="s">
        <v>859</v>
      </c>
      <c r="C117" s="20" t="s">
        <v>113</v>
      </c>
    </row>
    <row r="118" spans="1:3" x14ac:dyDescent="0.3">
      <c r="A118" s="1" t="s">
        <v>501</v>
      </c>
      <c r="B118" s="19" t="s">
        <v>860</v>
      </c>
      <c r="C118" s="20" t="s">
        <v>113</v>
      </c>
    </row>
    <row r="119" spans="1:3" x14ac:dyDescent="0.3">
      <c r="A119" s="1" t="s">
        <v>502</v>
      </c>
      <c r="B119" s="19" t="s">
        <v>861</v>
      </c>
      <c r="C119" s="20" t="s">
        <v>113</v>
      </c>
    </row>
    <row r="120" spans="1:3" x14ac:dyDescent="0.3">
      <c r="A120" s="1" t="s">
        <v>503</v>
      </c>
      <c r="B120" s="19" t="s">
        <v>862</v>
      </c>
      <c r="C120" s="20" t="s">
        <v>113</v>
      </c>
    </row>
    <row r="121" spans="1:3" x14ac:dyDescent="0.3">
      <c r="A121" s="1" t="s">
        <v>504</v>
      </c>
      <c r="B121" s="19" t="s">
        <v>395</v>
      </c>
      <c r="C121" s="20" t="s">
        <v>12</v>
      </c>
    </row>
    <row r="122" spans="1:3" x14ac:dyDescent="0.3">
      <c r="A122" s="1" t="s">
        <v>505</v>
      </c>
      <c r="B122" s="19" t="s">
        <v>863</v>
      </c>
      <c r="C122" s="20" t="s">
        <v>12</v>
      </c>
    </row>
    <row r="123" spans="1:3" x14ac:dyDescent="0.3">
      <c r="A123" s="1" t="s">
        <v>506</v>
      </c>
      <c r="B123" s="19" t="s">
        <v>864</v>
      </c>
      <c r="C123" s="20" t="s">
        <v>12</v>
      </c>
    </row>
    <row r="124" spans="1:3" x14ac:dyDescent="0.3">
      <c r="A124" s="1" t="s">
        <v>507</v>
      </c>
      <c r="B124" s="19" t="s">
        <v>865</v>
      </c>
      <c r="C124" s="20" t="s">
        <v>12</v>
      </c>
    </row>
    <row r="125" spans="1:3" x14ac:dyDescent="0.3">
      <c r="A125" s="1" t="s">
        <v>508</v>
      </c>
      <c r="B125" s="19" t="s">
        <v>866</v>
      </c>
      <c r="C125" s="20" t="s">
        <v>12</v>
      </c>
    </row>
    <row r="126" spans="1:3" x14ac:dyDescent="0.3">
      <c r="A126" s="1" t="s">
        <v>509</v>
      </c>
      <c r="B126" s="19" t="s">
        <v>867</v>
      </c>
      <c r="C126" s="20" t="s">
        <v>12</v>
      </c>
    </row>
    <row r="127" spans="1:3" x14ac:dyDescent="0.3">
      <c r="A127" s="1" t="s">
        <v>510</v>
      </c>
      <c r="B127" s="19" t="s">
        <v>868</v>
      </c>
      <c r="C127" s="20" t="s">
        <v>12</v>
      </c>
    </row>
    <row r="128" spans="1:3" x14ac:dyDescent="0.3">
      <c r="A128" s="1" t="s">
        <v>511</v>
      </c>
      <c r="B128" s="19" t="s">
        <v>869</v>
      </c>
      <c r="C128" s="20" t="s">
        <v>12</v>
      </c>
    </row>
    <row r="129" spans="1:3" x14ac:dyDescent="0.3">
      <c r="A129" s="1" t="s">
        <v>512</v>
      </c>
      <c r="B129" s="19" t="s">
        <v>870</v>
      </c>
      <c r="C129" s="20" t="s">
        <v>12</v>
      </c>
    </row>
    <row r="130" spans="1:3" x14ac:dyDescent="0.3">
      <c r="A130" s="1" t="s">
        <v>513</v>
      </c>
      <c r="B130" s="19" t="s">
        <v>871</v>
      </c>
      <c r="C130" s="20" t="s">
        <v>12</v>
      </c>
    </row>
    <row r="131" spans="1:3" x14ac:dyDescent="0.3">
      <c r="A131" s="1" t="s">
        <v>514</v>
      </c>
      <c r="B131" s="19" t="s">
        <v>872</v>
      </c>
      <c r="C131" s="20" t="s">
        <v>12</v>
      </c>
    </row>
    <row r="132" spans="1:3" x14ac:dyDescent="0.3">
      <c r="A132" s="1" t="s">
        <v>515</v>
      </c>
      <c r="B132" s="19" t="s">
        <v>873</v>
      </c>
      <c r="C132" s="20" t="s">
        <v>12</v>
      </c>
    </row>
    <row r="133" spans="1:3" x14ac:dyDescent="0.3">
      <c r="A133" s="1" t="s">
        <v>516</v>
      </c>
      <c r="B133" s="19" t="s">
        <v>874</v>
      </c>
      <c r="C133" s="20" t="s">
        <v>12</v>
      </c>
    </row>
    <row r="134" spans="1:3" x14ac:dyDescent="0.3">
      <c r="A134" s="1" t="s">
        <v>517</v>
      </c>
      <c r="B134" s="19" t="s">
        <v>875</v>
      </c>
      <c r="C134" s="20" t="s">
        <v>12</v>
      </c>
    </row>
    <row r="135" spans="1:3" x14ac:dyDescent="0.3">
      <c r="A135" s="1" t="s">
        <v>518</v>
      </c>
      <c r="B135" s="19" t="s">
        <v>876</v>
      </c>
      <c r="C135" s="20" t="s">
        <v>12</v>
      </c>
    </row>
    <row r="136" spans="1:3" x14ac:dyDescent="0.3">
      <c r="A136" s="1" t="s">
        <v>519</v>
      </c>
      <c r="B136" s="19" t="s">
        <v>877</v>
      </c>
      <c r="C136" s="20" t="s">
        <v>12</v>
      </c>
    </row>
    <row r="137" spans="1:3" x14ac:dyDescent="0.3">
      <c r="A137" s="1" t="s">
        <v>520</v>
      </c>
      <c r="B137" s="19" t="s">
        <v>878</v>
      </c>
      <c r="C137" s="20" t="s">
        <v>12</v>
      </c>
    </row>
    <row r="138" spans="1:3" x14ac:dyDescent="0.3">
      <c r="A138" s="1" t="s">
        <v>521</v>
      </c>
      <c r="B138" s="19" t="s">
        <v>879</v>
      </c>
      <c r="C138" s="20" t="s">
        <v>12</v>
      </c>
    </row>
    <row r="139" spans="1:3" x14ac:dyDescent="0.3">
      <c r="A139" s="1" t="s">
        <v>522</v>
      </c>
      <c r="B139" s="19" t="s">
        <v>880</v>
      </c>
      <c r="C139" s="20" t="s">
        <v>12</v>
      </c>
    </row>
    <row r="140" spans="1:3" x14ac:dyDescent="0.3">
      <c r="A140" s="1" t="s">
        <v>523</v>
      </c>
      <c r="B140" s="19" t="s">
        <v>881</v>
      </c>
      <c r="C140" s="20" t="s">
        <v>12</v>
      </c>
    </row>
    <row r="141" spans="1:3" x14ac:dyDescent="0.3">
      <c r="A141" s="1" t="s">
        <v>524</v>
      </c>
      <c r="B141" s="19" t="s">
        <v>882</v>
      </c>
      <c r="C141" s="20" t="s">
        <v>12</v>
      </c>
    </row>
    <row r="142" spans="1:3" x14ac:dyDescent="0.3">
      <c r="A142" s="1" t="s">
        <v>525</v>
      </c>
      <c r="B142" s="19" t="s">
        <v>883</v>
      </c>
      <c r="C142" s="20" t="s">
        <v>12</v>
      </c>
    </row>
    <row r="143" spans="1:3" x14ac:dyDescent="0.3">
      <c r="A143" s="1" t="s">
        <v>526</v>
      </c>
      <c r="B143" s="19" t="s">
        <v>891</v>
      </c>
      <c r="C143" s="20" t="s">
        <v>12</v>
      </c>
    </row>
    <row r="144" spans="1:3" x14ac:dyDescent="0.3">
      <c r="A144" s="1" t="s">
        <v>527</v>
      </c>
      <c r="B144" s="19" t="s">
        <v>892</v>
      </c>
      <c r="C144" s="20" t="s">
        <v>12</v>
      </c>
    </row>
    <row r="145" spans="1:3" x14ac:dyDescent="0.3">
      <c r="A145" s="1" t="s">
        <v>528</v>
      </c>
      <c r="B145" s="19" t="s">
        <v>893</v>
      </c>
      <c r="C145" s="20" t="s">
        <v>12</v>
      </c>
    </row>
    <row r="146" spans="1:3" x14ac:dyDescent="0.3">
      <c r="A146" s="1" t="s">
        <v>529</v>
      </c>
      <c r="B146" s="19" t="s">
        <v>894</v>
      </c>
      <c r="C146" s="20" t="s">
        <v>12</v>
      </c>
    </row>
    <row r="147" spans="1:3" x14ac:dyDescent="0.3">
      <c r="A147" s="1" t="s">
        <v>530</v>
      </c>
      <c r="B147" s="19" t="s">
        <v>895</v>
      </c>
      <c r="C147" s="20" t="s">
        <v>12</v>
      </c>
    </row>
    <row r="148" spans="1:3" x14ac:dyDescent="0.3">
      <c r="A148" s="1" t="s">
        <v>531</v>
      </c>
      <c r="B148" s="19" t="s">
        <v>896</v>
      </c>
      <c r="C148" s="20" t="s">
        <v>12</v>
      </c>
    </row>
    <row r="149" spans="1:3" x14ac:dyDescent="0.3">
      <c r="A149" s="1" t="s">
        <v>532</v>
      </c>
      <c r="B149" s="19" t="s">
        <v>897</v>
      </c>
      <c r="C149" s="20" t="s">
        <v>12</v>
      </c>
    </row>
    <row r="150" spans="1:3" x14ac:dyDescent="0.3">
      <c r="A150" s="1" t="s">
        <v>533</v>
      </c>
      <c r="B150" s="19" t="s">
        <v>898</v>
      </c>
      <c r="C150" s="20" t="s">
        <v>12</v>
      </c>
    </row>
    <row r="151" spans="1:3" x14ac:dyDescent="0.3">
      <c r="A151" s="1" t="s">
        <v>534</v>
      </c>
      <c r="B151" s="19" t="s">
        <v>899</v>
      </c>
      <c r="C151" s="20" t="s">
        <v>12</v>
      </c>
    </row>
    <row r="152" spans="1:3" x14ac:dyDescent="0.3">
      <c r="A152" s="1" t="s">
        <v>535</v>
      </c>
      <c r="B152" s="19" t="s">
        <v>900</v>
      </c>
      <c r="C152" s="20" t="s">
        <v>12</v>
      </c>
    </row>
    <row r="153" spans="1:3" x14ac:dyDescent="0.3">
      <c r="A153" s="1" t="s">
        <v>536</v>
      </c>
      <c r="B153" s="19" t="s">
        <v>901</v>
      </c>
      <c r="C153" s="20" t="s">
        <v>12</v>
      </c>
    </row>
    <row r="154" spans="1:3" x14ac:dyDescent="0.3">
      <c r="A154" s="1" t="s">
        <v>537</v>
      </c>
      <c r="B154" s="19" t="s">
        <v>902</v>
      </c>
      <c r="C154" s="20" t="s">
        <v>12</v>
      </c>
    </row>
    <row r="155" spans="1:3" x14ac:dyDescent="0.3">
      <c r="A155" s="1" t="s">
        <v>538</v>
      </c>
      <c r="B155" s="19" t="s">
        <v>903</v>
      </c>
      <c r="C155" s="20" t="s">
        <v>12</v>
      </c>
    </row>
    <row r="156" spans="1:3" x14ac:dyDescent="0.3">
      <c r="A156" s="1" t="s">
        <v>539</v>
      </c>
      <c r="B156" s="19" t="s">
        <v>904</v>
      </c>
      <c r="C156" s="20" t="s">
        <v>12</v>
      </c>
    </row>
    <row r="157" spans="1:3" x14ac:dyDescent="0.3">
      <c r="A157" s="1" t="s">
        <v>540</v>
      </c>
      <c r="B157" s="19" t="s">
        <v>905</v>
      </c>
      <c r="C157" s="20" t="s">
        <v>12</v>
      </c>
    </row>
    <row r="158" spans="1:3" x14ac:dyDescent="0.3">
      <c r="A158" s="1" t="s">
        <v>541</v>
      </c>
      <c r="B158" s="19" t="s">
        <v>906</v>
      </c>
      <c r="C158" s="20" t="s">
        <v>12</v>
      </c>
    </row>
    <row r="159" spans="1:3" x14ac:dyDescent="0.3">
      <c r="A159" s="1" t="s">
        <v>542</v>
      </c>
      <c r="B159" s="19" t="s">
        <v>907</v>
      </c>
      <c r="C159" s="20" t="s">
        <v>12</v>
      </c>
    </row>
    <row r="160" spans="1:3" x14ac:dyDescent="0.3">
      <c r="A160" s="1" t="s">
        <v>543</v>
      </c>
      <c r="B160" s="19" t="s">
        <v>908</v>
      </c>
      <c r="C160" s="20" t="s">
        <v>12</v>
      </c>
    </row>
    <row r="161" spans="1:3" x14ac:dyDescent="0.3">
      <c r="A161" s="1" t="s">
        <v>544</v>
      </c>
      <c r="B161" s="19" t="s">
        <v>909</v>
      </c>
      <c r="C161" s="20" t="s">
        <v>12</v>
      </c>
    </row>
    <row r="162" spans="1:3" x14ac:dyDescent="0.3">
      <c r="A162" s="1" t="s">
        <v>545</v>
      </c>
      <c r="B162" s="19" t="s">
        <v>910</v>
      </c>
      <c r="C162" s="20" t="s">
        <v>12</v>
      </c>
    </row>
    <row r="163" spans="1:3" x14ac:dyDescent="0.3">
      <c r="A163" s="1" t="s">
        <v>546</v>
      </c>
      <c r="B163" s="19" t="s">
        <v>911</v>
      </c>
      <c r="C163" s="20" t="s">
        <v>12</v>
      </c>
    </row>
    <row r="164" spans="1:3" x14ac:dyDescent="0.3">
      <c r="A164" s="1" t="s">
        <v>998</v>
      </c>
      <c r="B164" s="19" t="s">
        <v>915</v>
      </c>
      <c r="C164" s="20" t="s">
        <v>12</v>
      </c>
    </row>
    <row r="165" spans="1:3" x14ac:dyDescent="0.3">
      <c r="A165" s="1" t="s">
        <v>1052</v>
      </c>
      <c r="B165" s="19" t="s">
        <v>916</v>
      </c>
      <c r="C165" s="20" t="s">
        <v>12</v>
      </c>
    </row>
    <row r="166" spans="1:3" x14ac:dyDescent="0.3">
      <c r="A166" s="1" t="s">
        <v>1053</v>
      </c>
      <c r="B166" s="19" t="s">
        <v>917</v>
      </c>
      <c r="C166" s="20" t="s">
        <v>12</v>
      </c>
    </row>
    <row r="167" spans="1:3" x14ac:dyDescent="0.3">
      <c r="A167" s="1" t="s">
        <v>1054</v>
      </c>
      <c r="B167" s="19" t="s">
        <v>918</v>
      </c>
      <c r="C167" s="20" t="s">
        <v>12</v>
      </c>
    </row>
    <row r="168" spans="1:3" x14ac:dyDescent="0.3">
      <c r="A168" s="1" t="s">
        <v>1055</v>
      </c>
      <c r="B168" s="19" t="s">
        <v>919</v>
      </c>
      <c r="C168" s="20" t="s">
        <v>12</v>
      </c>
    </row>
    <row r="169" spans="1:3" x14ac:dyDescent="0.3">
      <c r="A169" s="1" t="s">
        <v>1056</v>
      </c>
      <c r="B169" s="19" t="s">
        <v>920</v>
      </c>
      <c r="C169" s="20" t="s">
        <v>12</v>
      </c>
    </row>
    <row r="170" spans="1:3" x14ac:dyDescent="0.3">
      <c r="A170" s="1" t="s">
        <v>1057</v>
      </c>
      <c r="B170" s="19" t="s">
        <v>921</v>
      </c>
      <c r="C170" s="20" t="s">
        <v>12</v>
      </c>
    </row>
    <row r="171" spans="1:3" x14ac:dyDescent="0.3">
      <c r="A171" s="1" t="s">
        <v>1058</v>
      </c>
      <c r="B171" s="19" t="s">
        <v>922</v>
      </c>
      <c r="C171" s="20" t="s">
        <v>12</v>
      </c>
    </row>
    <row r="172" spans="1:3" x14ac:dyDescent="0.3">
      <c r="A172" s="1" t="s">
        <v>1059</v>
      </c>
      <c r="B172" s="19" t="s">
        <v>923</v>
      </c>
      <c r="C172" s="20" t="s">
        <v>12</v>
      </c>
    </row>
    <row r="173" spans="1:3" x14ac:dyDescent="0.3">
      <c r="A173" s="1" t="s">
        <v>1060</v>
      </c>
      <c r="B173" s="19" t="s">
        <v>924</v>
      </c>
      <c r="C173" s="20" t="s">
        <v>12</v>
      </c>
    </row>
    <row r="174" spans="1:3" x14ac:dyDescent="0.3">
      <c r="A174" s="1" t="s">
        <v>1061</v>
      </c>
      <c r="B174" s="19" t="s">
        <v>925</v>
      </c>
      <c r="C174" s="20" t="s">
        <v>12</v>
      </c>
    </row>
    <row r="175" spans="1:3" x14ac:dyDescent="0.3">
      <c r="A175" s="1" t="s">
        <v>1062</v>
      </c>
      <c r="B175" s="19" t="s">
        <v>926</v>
      </c>
      <c r="C175" s="20" t="s">
        <v>12</v>
      </c>
    </row>
    <row r="176" spans="1:3" x14ac:dyDescent="0.3">
      <c r="A176" s="1" t="s">
        <v>1063</v>
      </c>
      <c r="B176" s="19" t="s">
        <v>927</v>
      </c>
      <c r="C176" s="20" t="s">
        <v>12</v>
      </c>
    </row>
    <row r="177" spans="1:3" x14ac:dyDescent="0.3">
      <c r="A177" s="1" t="s">
        <v>1064</v>
      </c>
      <c r="B177" s="19" t="s">
        <v>928</v>
      </c>
      <c r="C177" s="20" t="s">
        <v>12</v>
      </c>
    </row>
    <row r="178" spans="1:3" x14ac:dyDescent="0.3">
      <c r="A178" s="1" t="s">
        <v>1065</v>
      </c>
      <c r="B178" s="19" t="s">
        <v>929</v>
      </c>
      <c r="C178" s="20" t="s">
        <v>12</v>
      </c>
    </row>
    <row r="179" spans="1:3" x14ac:dyDescent="0.3">
      <c r="A179" s="1" t="s">
        <v>1066</v>
      </c>
      <c r="B179" s="19" t="s">
        <v>930</v>
      </c>
      <c r="C179" s="20" t="s">
        <v>12</v>
      </c>
    </row>
    <row r="180" spans="1:3" x14ac:dyDescent="0.3">
      <c r="A180" s="1" t="s">
        <v>1067</v>
      </c>
      <c r="B180" s="19" t="s">
        <v>931</v>
      </c>
      <c r="C180" s="20" t="s">
        <v>12</v>
      </c>
    </row>
    <row r="181" spans="1:3" x14ac:dyDescent="0.3">
      <c r="A181" s="1" t="s">
        <v>1068</v>
      </c>
      <c r="B181" s="19" t="s">
        <v>932</v>
      </c>
      <c r="C181" s="20" t="s">
        <v>12</v>
      </c>
    </row>
    <row r="182" spans="1:3" x14ac:dyDescent="0.3">
      <c r="A182" s="1" t="s">
        <v>1069</v>
      </c>
      <c r="B182" s="19" t="s">
        <v>933</v>
      </c>
      <c r="C182" s="20" t="s">
        <v>12</v>
      </c>
    </row>
    <row r="183" spans="1:3" x14ac:dyDescent="0.3">
      <c r="A183" s="1" t="s">
        <v>1070</v>
      </c>
      <c r="B183" s="19" t="s">
        <v>934</v>
      </c>
      <c r="C183" s="20" t="s">
        <v>12</v>
      </c>
    </row>
    <row r="184" spans="1:3" x14ac:dyDescent="0.3">
      <c r="A184" s="1" t="s">
        <v>1071</v>
      </c>
      <c r="B184" s="19" t="s">
        <v>914</v>
      </c>
      <c r="C184" s="20" t="s">
        <v>12</v>
      </c>
    </row>
    <row r="185" spans="1:3" x14ac:dyDescent="0.3">
      <c r="A185" s="1" t="s">
        <v>1072</v>
      </c>
      <c r="B185" s="19" t="s">
        <v>935</v>
      </c>
      <c r="C185" s="20" t="s">
        <v>12</v>
      </c>
    </row>
    <row r="186" spans="1:3" x14ac:dyDescent="0.3">
      <c r="A186" s="1" t="s">
        <v>1073</v>
      </c>
      <c r="B186" s="19" t="s">
        <v>936</v>
      </c>
      <c r="C186" s="20" t="s">
        <v>12</v>
      </c>
    </row>
    <row r="187" spans="1:3" x14ac:dyDescent="0.3">
      <c r="A187" s="1" t="s">
        <v>1074</v>
      </c>
      <c r="B187" s="19" t="s">
        <v>937</v>
      </c>
      <c r="C187" s="20" t="s">
        <v>12</v>
      </c>
    </row>
    <row r="188" spans="1:3" x14ac:dyDescent="0.3">
      <c r="A188" s="1" t="s">
        <v>1075</v>
      </c>
      <c r="B188" s="19" t="s">
        <v>938</v>
      </c>
      <c r="C188" s="20" t="s">
        <v>12</v>
      </c>
    </row>
    <row r="189" spans="1:3" x14ac:dyDescent="0.3">
      <c r="A189" s="1" t="s">
        <v>1076</v>
      </c>
      <c r="B189" s="19" t="s">
        <v>939</v>
      </c>
      <c r="C189" s="20" t="s">
        <v>12</v>
      </c>
    </row>
    <row r="190" spans="1:3" x14ac:dyDescent="0.3">
      <c r="A190" s="1" t="s">
        <v>1077</v>
      </c>
      <c r="B190" s="19" t="s">
        <v>940</v>
      </c>
      <c r="C190" s="20" t="s">
        <v>12</v>
      </c>
    </row>
    <row r="191" spans="1:3" x14ac:dyDescent="0.3">
      <c r="A191" s="1" t="s">
        <v>1078</v>
      </c>
      <c r="B191" s="19" t="s">
        <v>941</v>
      </c>
      <c r="C191" s="20" t="s">
        <v>12</v>
      </c>
    </row>
    <row r="192" spans="1:3" x14ac:dyDescent="0.3">
      <c r="A192" s="1" t="s">
        <v>1079</v>
      </c>
      <c r="B192" s="19" t="s">
        <v>942</v>
      </c>
      <c r="C192" s="20" t="s">
        <v>12</v>
      </c>
    </row>
    <row r="193" spans="1:3" x14ac:dyDescent="0.3">
      <c r="A193" s="1" t="s">
        <v>1080</v>
      </c>
      <c r="B193" s="19" t="s">
        <v>943</v>
      </c>
      <c r="C193" s="20" t="s">
        <v>12</v>
      </c>
    </row>
    <row r="194" spans="1:3" x14ac:dyDescent="0.3">
      <c r="A194" s="1" t="s">
        <v>1081</v>
      </c>
      <c r="B194" s="19" t="s">
        <v>944</v>
      </c>
      <c r="C194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136</v>
      </c>
      <c r="C2" t="s">
        <v>20</v>
      </c>
      <c r="E2" t="s">
        <v>589</v>
      </c>
    </row>
    <row r="3" spans="1:5" x14ac:dyDescent="0.3">
      <c r="A3" t="s">
        <v>110</v>
      </c>
      <c r="B3" t="s">
        <v>141</v>
      </c>
      <c r="C3" t="s">
        <v>20</v>
      </c>
      <c r="E3" t="s">
        <v>590</v>
      </c>
    </row>
    <row r="4" spans="1:5" x14ac:dyDescent="0.3">
      <c r="A4" t="s">
        <v>116</v>
      </c>
      <c r="B4" t="s">
        <v>142</v>
      </c>
      <c r="C4" t="s">
        <v>20</v>
      </c>
      <c r="E4" t="s">
        <v>591</v>
      </c>
    </row>
    <row r="5" spans="1:5" x14ac:dyDescent="0.3">
      <c r="A5" t="s">
        <v>123</v>
      </c>
      <c r="B5" t="s">
        <v>143</v>
      </c>
      <c r="C5" t="s">
        <v>20</v>
      </c>
      <c r="E5" t="s">
        <v>592</v>
      </c>
    </row>
    <row r="6" spans="1:5" x14ac:dyDescent="0.3">
      <c r="A6" t="s">
        <v>144</v>
      </c>
      <c r="B6" t="s">
        <v>137</v>
      </c>
      <c r="C6" t="s">
        <v>20</v>
      </c>
      <c r="E6" t="s">
        <v>593</v>
      </c>
    </row>
    <row r="7" spans="1:5" x14ac:dyDescent="0.3">
      <c r="A7" t="s">
        <v>145</v>
      </c>
      <c r="B7" t="s">
        <v>138</v>
      </c>
      <c r="C7" t="s">
        <v>20</v>
      </c>
      <c r="E7" t="s">
        <v>594</v>
      </c>
    </row>
    <row r="8" spans="1:5" x14ac:dyDescent="0.3">
      <c r="A8" t="s">
        <v>146</v>
      </c>
      <c r="B8" t="s">
        <v>139</v>
      </c>
      <c r="C8" t="s">
        <v>20</v>
      </c>
      <c r="E8" t="s">
        <v>135</v>
      </c>
    </row>
    <row r="9" spans="1:5" x14ac:dyDescent="0.3">
      <c r="A9" t="s">
        <v>147</v>
      </c>
      <c r="B9" t="s">
        <v>140</v>
      </c>
      <c r="C9" t="s">
        <v>20</v>
      </c>
      <c r="E9" t="s">
        <v>595</v>
      </c>
    </row>
    <row r="10" spans="1:5" x14ac:dyDescent="0.3">
      <c r="A10" t="s">
        <v>148</v>
      </c>
      <c r="B10" t="s">
        <v>29</v>
      </c>
      <c r="C10" t="s">
        <v>109</v>
      </c>
      <c r="E10" t="s">
        <v>596</v>
      </c>
    </row>
    <row r="11" spans="1:5" x14ac:dyDescent="0.3">
      <c r="A11" t="s">
        <v>149</v>
      </c>
      <c r="B11" t="s">
        <v>110</v>
      </c>
      <c r="C11" t="s">
        <v>109</v>
      </c>
      <c r="E11" t="s">
        <v>597</v>
      </c>
    </row>
    <row r="12" spans="1:5" x14ac:dyDescent="0.3">
      <c r="A12" t="s">
        <v>150</v>
      </c>
      <c r="B12" t="s">
        <v>116</v>
      </c>
      <c r="C12" t="s">
        <v>109</v>
      </c>
      <c r="E12" t="s">
        <v>598</v>
      </c>
    </row>
    <row r="13" spans="1:5" x14ac:dyDescent="0.3">
      <c r="A13" t="s">
        <v>151</v>
      </c>
      <c r="B13" t="s">
        <v>123</v>
      </c>
      <c r="C13" t="s">
        <v>109</v>
      </c>
      <c r="E13" t="s">
        <v>599</v>
      </c>
    </row>
    <row r="14" spans="1:5" x14ac:dyDescent="0.3">
      <c r="A14" t="s">
        <v>152</v>
      </c>
      <c r="B14" t="s">
        <v>144</v>
      </c>
      <c r="C14" t="s">
        <v>109</v>
      </c>
      <c r="E14" t="s">
        <v>600</v>
      </c>
    </row>
    <row r="15" spans="1:5" x14ac:dyDescent="0.3">
      <c r="A15" t="s">
        <v>153</v>
      </c>
      <c r="B15" t="s">
        <v>145</v>
      </c>
      <c r="C15" t="s">
        <v>109</v>
      </c>
      <c r="E15" t="s">
        <v>601</v>
      </c>
    </row>
    <row r="16" spans="1:5" x14ac:dyDescent="0.3">
      <c r="A16" t="s">
        <v>154</v>
      </c>
      <c r="B16" t="s">
        <v>146</v>
      </c>
      <c r="C16" t="s">
        <v>109</v>
      </c>
      <c r="E16" t="s">
        <v>602</v>
      </c>
    </row>
    <row r="17" spans="1:5" x14ac:dyDescent="0.3">
      <c r="A17" t="s">
        <v>155</v>
      </c>
      <c r="B17" t="s">
        <v>147</v>
      </c>
      <c r="C17" t="s">
        <v>109</v>
      </c>
      <c r="E17" t="s">
        <v>603</v>
      </c>
    </row>
    <row r="18" spans="1:5" x14ac:dyDescent="0.3">
      <c r="A18" t="s">
        <v>156</v>
      </c>
      <c r="B18" t="s">
        <v>148</v>
      </c>
      <c r="C18" t="s">
        <v>109</v>
      </c>
      <c r="E18" t="s">
        <v>604</v>
      </c>
    </row>
    <row r="19" spans="1:5" x14ac:dyDescent="0.3">
      <c r="A19" t="s">
        <v>157</v>
      </c>
      <c r="B19" t="s">
        <v>149</v>
      </c>
      <c r="C19" t="s">
        <v>109</v>
      </c>
      <c r="E19" t="s">
        <v>605</v>
      </c>
    </row>
    <row r="20" spans="1:5" x14ac:dyDescent="0.3">
      <c r="A20" t="s">
        <v>158</v>
      </c>
      <c r="B20" t="s">
        <v>150</v>
      </c>
      <c r="C20" t="s">
        <v>109</v>
      </c>
      <c r="E20" t="s">
        <v>606</v>
      </c>
    </row>
    <row r="21" spans="1:5" x14ac:dyDescent="0.3">
      <c r="A21" t="s">
        <v>159</v>
      </c>
      <c r="B21" t="s">
        <v>151</v>
      </c>
      <c r="C21" t="s">
        <v>109</v>
      </c>
      <c r="E21" t="s">
        <v>607</v>
      </c>
    </row>
    <row r="22" spans="1:5" x14ac:dyDescent="0.3">
      <c r="A22" t="s">
        <v>160</v>
      </c>
      <c r="B22" t="s">
        <v>152</v>
      </c>
      <c r="C22" t="s">
        <v>109</v>
      </c>
      <c r="E22" t="s">
        <v>608</v>
      </c>
    </row>
    <row r="23" spans="1:5" x14ac:dyDescent="0.3">
      <c r="A23" t="s">
        <v>161</v>
      </c>
      <c r="B23" t="s">
        <v>153</v>
      </c>
      <c r="C23" t="s">
        <v>109</v>
      </c>
      <c r="E23" t="s">
        <v>609</v>
      </c>
    </row>
    <row r="24" spans="1:5" x14ac:dyDescent="0.3">
      <c r="A24" t="s">
        <v>162</v>
      </c>
      <c r="B24" t="s">
        <v>154</v>
      </c>
      <c r="C24" t="s">
        <v>109</v>
      </c>
      <c r="E24" t="s">
        <v>610</v>
      </c>
    </row>
    <row r="25" spans="1:5" x14ac:dyDescent="0.3">
      <c r="A25" t="s">
        <v>163</v>
      </c>
      <c r="B25" t="s">
        <v>155</v>
      </c>
      <c r="C25" t="s">
        <v>109</v>
      </c>
      <c r="E25" t="s">
        <v>611</v>
      </c>
    </row>
    <row r="26" spans="1:5" x14ac:dyDescent="0.3">
      <c r="A26" t="s">
        <v>164</v>
      </c>
      <c r="B26" t="s">
        <v>156</v>
      </c>
      <c r="C26" t="s">
        <v>109</v>
      </c>
      <c r="E26" t="s">
        <v>612</v>
      </c>
    </row>
    <row r="27" spans="1:5" x14ac:dyDescent="0.3">
      <c r="A27" t="s">
        <v>166</v>
      </c>
      <c r="B27" t="s">
        <v>165</v>
      </c>
      <c r="C27" t="s">
        <v>109</v>
      </c>
      <c r="E27" t="s">
        <v>613</v>
      </c>
    </row>
    <row r="28" spans="1:5" x14ac:dyDescent="0.3">
      <c r="A28" t="s">
        <v>167</v>
      </c>
      <c r="B28" t="s">
        <v>343</v>
      </c>
      <c r="C28" t="s">
        <v>109</v>
      </c>
      <c r="E28" t="s">
        <v>614</v>
      </c>
    </row>
    <row r="29" spans="1:5" x14ac:dyDescent="0.3">
      <c r="A29" t="s">
        <v>168</v>
      </c>
      <c r="B29" t="s">
        <v>345</v>
      </c>
      <c r="C29" t="s">
        <v>109</v>
      </c>
      <c r="E29" t="s">
        <v>615</v>
      </c>
    </row>
    <row r="30" spans="1:5" x14ac:dyDescent="0.3">
      <c r="A30" t="s">
        <v>169</v>
      </c>
      <c r="B30" t="s">
        <v>346</v>
      </c>
      <c r="C30" t="s">
        <v>109</v>
      </c>
      <c r="E30" t="s">
        <v>616</v>
      </c>
    </row>
    <row r="31" spans="1:5" x14ac:dyDescent="0.3">
      <c r="A31" t="s">
        <v>170</v>
      </c>
      <c r="B31" t="s">
        <v>347</v>
      </c>
      <c r="C31" t="s">
        <v>109</v>
      </c>
      <c r="E31" t="s">
        <v>617</v>
      </c>
    </row>
    <row r="32" spans="1:5" x14ac:dyDescent="0.3">
      <c r="A32" t="s">
        <v>171</v>
      </c>
      <c r="B32" t="s">
        <v>348</v>
      </c>
      <c r="C32" t="s">
        <v>109</v>
      </c>
      <c r="E32" t="s">
        <v>618</v>
      </c>
    </row>
    <row r="33" spans="1:5" x14ac:dyDescent="0.3">
      <c r="A33" t="s">
        <v>172</v>
      </c>
      <c r="B33" t="s">
        <v>349</v>
      </c>
      <c r="C33" t="s">
        <v>109</v>
      </c>
      <c r="E33" t="s">
        <v>619</v>
      </c>
    </row>
    <row r="34" spans="1:5" x14ac:dyDescent="0.3">
      <c r="A34" t="s">
        <v>173</v>
      </c>
      <c r="B34" t="s">
        <v>350</v>
      </c>
      <c r="C34" t="s">
        <v>109</v>
      </c>
      <c r="E34" t="s">
        <v>620</v>
      </c>
    </row>
    <row r="35" spans="1:5" x14ac:dyDescent="0.3">
      <c r="A35" t="s">
        <v>174</v>
      </c>
      <c r="B35" t="s">
        <v>351</v>
      </c>
      <c r="C35" t="s">
        <v>109</v>
      </c>
      <c r="E35" t="s">
        <v>621</v>
      </c>
    </row>
    <row r="36" spans="1:5" x14ac:dyDescent="0.3">
      <c r="A36" t="s">
        <v>175</v>
      </c>
      <c r="B36" t="s">
        <v>352</v>
      </c>
      <c r="C36" t="s">
        <v>109</v>
      </c>
      <c r="E36" t="s">
        <v>622</v>
      </c>
    </row>
    <row r="37" spans="1:5" x14ac:dyDescent="0.3">
      <c r="A37" t="s">
        <v>176</v>
      </c>
      <c r="B37" t="s">
        <v>353</v>
      </c>
      <c r="C37" t="s">
        <v>109</v>
      </c>
      <c r="E37" t="s">
        <v>623</v>
      </c>
    </row>
    <row r="38" spans="1:5" x14ac:dyDescent="0.3">
      <c r="A38" t="s">
        <v>177</v>
      </c>
      <c r="B38" t="s">
        <v>354</v>
      </c>
      <c r="C38" t="s">
        <v>109</v>
      </c>
      <c r="E38" t="s">
        <v>624</v>
      </c>
    </row>
    <row r="39" spans="1:5" x14ac:dyDescent="0.3">
      <c r="A39" t="s">
        <v>178</v>
      </c>
      <c r="B39" t="s">
        <v>355</v>
      </c>
      <c r="C39" t="s">
        <v>109</v>
      </c>
      <c r="E39" t="s">
        <v>625</v>
      </c>
    </row>
    <row r="40" spans="1:5" x14ac:dyDescent="0.3">
      <c r="A40" t="s">
        <v>179</v>
      </c>
      <c r="B40" t="s">
        <v>356</v>
      </c>
      <c r="C40" t="s">
        <v>109</v>
      </c>
      <c r="E40" t="s">
        <v>626</v>
      </c>
    </row>
    <row r="41" spans="1:5" x14ac:dyDescent="0.3">
      <c r="A41" t="s">
        <v>180</v>
      </c>
      <c r="B41" t="s">
        <v>357</v>
      </c>
      <c r="C41" t="s">
        <v>109</v>
      </c>
      <c r="E41" t="s">
        <v>627</v>
      </c>
    </row>
    <row r="42" spans="1:5" x14ac:dyDescent="0.3">
      <c r="A42" t="s">
        <v>181</v>
      </c>
      <c r="B42" t="s">
        <v>358</v>
      </c>
      <c r="C42" t="s">
        <v>109</v>
      </c>
      <c r="E42" t="s">
        <v>628</v>
      </c>
    </row>
    <row r="43" spans="1:5" x14ac:dyDescent="0.3">
      <c r="A43" t="s">
        <v>182</v>
      </c>
      <c r="B43" t="s">
        <v>359</v>
      </c>
      <c r="C43" t="s">
        <v>109</v>
      </c>
      <c r="E43" t="s">
        <v>629</v>
      </c>
    </row>
    <row r="44" spans="1:5" x14ac:dyDescent="0.3">
      <c r="A44" t="s">
        <v>183</v>
      </c>
      <c r="B44" t="s">
        <v>360</v>
      </c>
      <c r="C44" t="s">
        <v>109</v>
      </c>
      <c r="E44" t="s">
        <v>630</v>
      </c>
    </row>
    <row r="45" spans="1:5" x14ac:dyDescent="0.3">
      <c r="A45" t="s">
        <v>184</v>
      </c>
      <c r="B45" t="s">
        <v>361</v>
      </c>
      <c r="C45" t="s">
        <v>109</v>
      </c>
      <c r="E45" t="s">
        <v>631</v>
      </c>
    </row>
    <row r="46" spans="1:5" x14ac:dyDescent="0.3">
      <c r="A46" t="s">
        <v>185</v>
      </c>
      <c r="B46" t="s">
        <v>362</v>
      </c>
      <c r="C46" t="s">
        <v>109</v>
      </c>
      <c r="E46" t="s">
        <v>632</v>
      </c>
    </row>
    <row r="47" spans="1:5" x14ac:dyDescent="0.3">
      <c r="A47" t="s">
        <v>186</v>
      </c>
      <c r="B47" t="s">
        <v>363</v>
      </c>
      <c r="C47" t="s">
        <v>109</v>
      </c>
      <c r="E47" t="s">
        <v>633</v>
      </c>
    </row>
    <row r="48" spans="1:5" x14ac:dyDescent="0.3">
      <c r="A48" t="s">
        <v>187</v>
      </c>
      <c r="B48" t="s">
        <v>364</v>
      </c>
      <c r="C48" t="s">
        <v>109</v>
      </c>
      <c r="E48" t="s">
        <v>634</v>
      </c>
    </row>
    <row r="49" spans="1:5" x14ac:dyDescent="0.3">
      <c r="A49" t="s">
        <v>188</v>
      </c>
      <c r="B49" t="s">
        <v>344</v>
      </c>
      <c r="C49" t="s">
        <v>109</v>
      </c>
      <c r="E49" t="s">
        <v>635</v>
      </c>
    </row>
    <row r="50" spans="1:5" x14ac:dyDescent="0.3">
      <c r="A50" t="s">
        <v>189</v>
      </c>
      <c r="B50" t="s">
        <v>365</v>
      </c>
      <c r="C50" t="s">
        <v>109</v>
      </c>
      <c r="E50" t="s">
        <v>636</v>
      </c>
    </row>
    <row r="51" spans="1:5" x14ac:dyDescent="0.3">
      <c r="A51" t="s">
        <v>190</v>
      </c>
      <c r="B51" t="s">
        <v>366</v>
      </c>
      <c r="C51" t="s">
        <v>109</v>
      </c>
      <c r="E51" t="s">
        <v>637</v>
      </c>
    </row>
    <row r="52" spans="1:5" x14ac:dyDescent="0.3">
      <c r="A52" t="s">
        <v>191</v>
      </c>
      <c r="B52" t="s">
        <v>367</v>
      </c>
      <c r="C52" t="s">
        <v>109</v>
      </c>
      <c r="E52" t="s">
        <v>638</v>
      </c>
    </row>
    <row r="53" spans="1:5" x14ac:dyDescent="0.3">
      <c r="A53" t="s">
        <v>192</v>
      </c>
      <c r="B53" t="s">
        <v>368</v>
      </c>
      <c r="C53" t="s">
        <v>109</v>
      </c>
      <c r="E53" t="s">
        <v>639</v>
      </c>
    </row>
    <row r="54" spans="1:5" x14ac:dyDescent="0.3">
      <c r="A54" t="s">
        <v>193</v>
      </c>
      <c r="B54" t="s">
        <v>369</v>
      </c>
      <c r="C54" t="s">
        <v>109</v>
      </c>
      <c r="E54" t="s">
        <v>640</v>
      </c>
    </row>
    <row r="55" spans="1:5" x14ac:dyDescent="0.3">
      <c r="A55" t="s">
        <v>194</v>
      </c>
      <c r="B55" t="s">
        <v>370</v>
      </c>
      <c r="C55" t="s">
        <v>109</v>
      </c>
      <c r="E55" t="s">
        <v>641</v>
      </c>
    </row>
    <row r="56" spans="1:5" x14ac:dyDescent="0.3">
      <c r="A56" t="s">
        <v>195</v>
      </c>
      <c r="B56" t="s">
        <v>371</v>
      </c>
      <c r="C56" t="s">
        <v>109</v>
      </c>
      <c r="E56" t="s">
        <v>642</v>
      </c>
    </row>
    <row r="57" spans="1:5" x14ac:dyDescent="0.3">
      <c r="A57" t="s">
        <v>196</v>
      </c>
      <c r="B57" t="s">
        <v>372</v>
      </c>
      <c r="C57" t="s">
        <v>109</v>
      </c>
      <c r="E57" t="s">
        <v>643</v>
      </c>
    </row>
    <row r="58" spans="1:5" x14ac:dyDescent="0.3">
      <c r="A58" t="s">
        <v>197</v>
      </c>
      <c r="B58" t="s">
        <v>373</v>
      </c>
      <c r="C58" t="s">
        <v>109</v>
      </c>
      <c r="E58" t="s">
        <v>644</v>
      </c>
    </row>
    <row r="59" spans="1:5" x14ac:dyDescent="0.3">
      <c r="A59" t="s">
        <v>198</v>
      </c>
      <c r="B59" t="s">
        <v>374</v>
      </c>
      <c r="C59" t="s">
        <v>109</v>
      </c>
      <c r="E59" t="s">
        <v>645</v>
      </c>
    </row>
    <row r="60" spans="1:5" x14ac:dyDescent="0.3">
      <c r="A60" t="s">
        <v>199</v>
      </c>
      <c r="B60" t="s">
        <v>666</v>
      </c>
      <c r="C60" t="s">
        <v>109</v>
      </c>
      <c r="E60" t="s">
        <v>646</v>
      </c>
    </row>
    <row r="61" spans="1:5" x14ac:dyDescent="0.3">
      <c r="A61" t="s">
        <v>200</v>
      </c>
      <c r="B61" t="s">
        <v>667</v>
      </c>
      <c r="C61" t="s">
        <v>109</v>
      </c>
      <c r="E61" t="s">
        <v>647</v>
      </c>
    </row>
    <row r="62" spans="1:5" x14ac:dyDescent="0.3">
      <c r="A62" t="s">
        <v>201</v>
      </c>
      <c r="B62" t="s">
        <v>668</v>
      </c>
      <c r="C62" t="s">
        <v>109</v>
      </c>
      <c r="E62" t="s">
        <v>648</v>
      </c>
    </row>
    <row r="63" spans="1:5" x14ac:dyDescent="0.3">
      <c r="A63" t="s">
        <v>202</v>
      </c>
      <c r="B63" t="s">
        <v>669</v>
      </c>
      <c r="C63" t="s">
        <v>109</v>
      </c>
      <c r="E63" t="s">
        <v>649</v>
      </c>
    </row>
    <row r="64" spans="1:5" x14ac:dyDescent="0.3">
      <c r="A64" t="s">
        <v>203</v>
      </c>
      <c r="B64" t="s">
        <v>670</v>
      </c>
      <c r="C64" t="s">
        <v>109</v>
      </c>
      <c r="E64" t="s">
        <v>650</v>
      </c>
    </row>
    <row r="65" spans="1:5" x14ac:dyDescent="0.3">
      <c r="A65" t="s">
        <v>204</v>
      </c>
      <c r="B65" t="s">
        <v>671</v>
      </c>
      <c r="C65" t="s">
        <v>109</v>
      </c>
      <c r="E65" t="s">
        <v>651</v>
      </c>
    </row>
    <row r="66" spans="1:5" x14ac:dyDescent="0.3">
      <c r="A66" t="s">
        <v>205</v>
      </c>
      <c r="B66" t="s">
        <v>672</v>
      </c>
      <c r="C66" t="s">
        <v>109</v>
      </c>
      <c r="E66" t="s">
        <v>652</v>
      </c>
    </row>
    <row r="67" spans="1:5" x14ac:dyDescent="0.3">
      <c r="A67" t="s">
        <v>206</v>
      </c>
      <c r="B67" t="s">
        <v>673</v>
      </c>
      <c r="C67" t="s">
        <v>109</v>
      </c>
      <c r="E67" t="s">
        <v>653</v>
      </c>
    </row>
    <row r="68" spans="1:5" x14ac:dyDescent="0.3">
      <c r="A68" t="s">
        <v>207</v>
      </c>
      <c r="B68" t="s">
        <v>674</v>
      </c>
      <c r="C68" t="s">
        <v>109</v>
      </c>
      <c r="E68" t="s">
        <v>654</v>
      </c>
    </row>
    <row r="69" spans="1:5" x14ac:dyDescent="0.3">
      <c r="A69" t="s">
        <v>208</v>
      </c>
      <c r="B69" t="s">
        <v>675</v>
      </c>
      <c r="C69" t="s">
        <v>109</v>
      </c>
      <c r="E69" t="s">
        <v>655</v>
      </c>
    </row>
    <row r="70" spans="1:5" x14ac:dyDescent="0.3">
      <c r="A70" t="s">
        <v>209</v>
      </c>
      <c r="B70" t="s">
        <v>676</v>
      </c>
      <c r="C70" t="s">
        <v>109</v>
      </c>
      <c r="E70" t="s">
        <v>1082</v>
      </c>
    </row>
    <row r="71" spans="1:5" x14ac:dyDescent="0.3">
      <c r="A71" t="s">
        <v>210</v>
      </c>
      <c r="B71" t="s">
        <v>677</v>
      </c>
      <c r="C71" t="s">
        <v>109</v>
      </c>
      <c r="E71" t="s">
        <v>1083</v>
      </c>
    </row>
    <row r="72" spans="1:5" x14ac:dyDescent="0.3">
      <c r="A72" t="s">
        <v>211</v>
      </c>
      <c r="B72" t="s">
        <v>678</v>
      </c>
      <c r="C72" t="s">
        <v>109</v>
      </c>
      <c r="E72" t="s">
        <v>1084</v>
      </c>
    </row>
    <row r="73" spans="1:5" x14ac:dyDescent="0.3">
      <c r="A73" t="s">
        <v>212</v>
      </c>
      <c r="B73" t="s">
        <v>679</v>
      </c>
      <c r="C73" t="s">
        <v>109</v>
      </c>
      <c r="E73" t="s">
        <v>1085</v>
      </c>
    </row>
    <row r="74" spans="1:5" x14ac:dyDescent="0.3">
      <c r="A74" t="s">
        <v>213</v>
      </c>
      <c r="B74" t="s">
        <v>680</v>
      </c>
      <c r="C74" t="s">
        <v>109</v>
      </c>
      <c r="E74" t="s">
        <v>1086</v>
      </c>
    </row>
    <row r="75" spans="1:5" x14ac:dyDescent="0.3">
      <c r="A75" t="s">
        <v>214</v>
      </c>
      <c r="B75" t="s">
        <v>681</v>
      </c>
      <c r="C75" t="s">
        <v>109</v>
      </c>
      <c r="E75" t="s">
        <v>1087</v>
      </c>
    </row>
    <row r="76" spans="1:5" x14ac:dyDescent="0.3">
      <c r="A76" t="s">
        <v>215</v>
      </c>
      <c r="B76" t="s">
        <v>682</v>
      </c>
      <c r="C76" t="s">
        <v>109</v>
      </c>
      <c r="E76" t="s">
        <v>1088</v>
      </c>
    </row>
    <row r="77" spans="1:5" x14ac:dyDescent="0.3">
      <c r="A77" t="s">
        <v>216</v>
      </c>
      <c r="B77" t="s">
        <v>683</v>
      </c>
      <c r="C77" t="s">
        <v>109</v>
      </c>
      <c r="E77" t="s">
        <v>1089</v>
      </c>
    </row>
    <row r="78" spans="1:5" x14ac:dyDescent="0.3">
      <c r="A78" t="s">
        <v>217</v>
      </c>
      <c r="B78" t="s">
        <v>684</v>
      </c>
      <c r="C78" t="s">
        <v>109</v>
      </c>
      <c r="E78" t="s">
        <v>1090</v>
      </c>
    </row>
    <row r="79" spans="1:5" x14ac:dyDescent="0.3">
      <c r="A79" t="s">
        <v>218</v>
      </c>
      <c r="B79" t="s">
        <v>685</v>
      </c>
      <c r="C79" t="s">
        <v>109</v>
      </c>
      <c r="E79" t="s">
        <v>1091</v>
      </c>
    </row>
    <row r="80" spans="1:5" x14ac:dyDescent="0.3">
      <c r="A80" t="s">
        <v>219</v>
      </c>
      <c r="B80" t="s">
        <v>686</v>
      </c>
      <c r="C80" t="s">
        <v>109</v>
      </c>
      <c r="E80" t="s">
        <v>1092</v>
      </c>
    </row>
    <row r="81" spans="1:5" x14ac:dyDescent="0.3">
      <c r="A81" t="s">
        <v>220</v>
      </c>
      <c r="B81" t="s">
        <v>687</v>
      </c>
      <c r="C81" t="s">
        <v>109</v>
      </c>
      <c r="E81" t="s">
        <v>1093</v>
      </c>
    </row>
    <row r="82" spans="1:5" x14ac:dyDescent="0.3">
      <c r="A82" t="s">
        <v>221</v>
      </c>
      <c r="B82" t="s">
        <v>688</v>
      </c>
      <c r="C82" t="s">
        <v>109</v>
      </c>
      <c r="E82" t="s">
        <v>1094</v>
      </c>
    </row>
    <row r="83" spans="1:5" x14ac:dyDescent="0.3">
      <c r="A83" t="s">
        <v>222</v>
      </c>
      <c r="B83" t="s">
        <v>689</v>
      </c>
      <c r="C83" t="s">
        <v>109</v>
      </c>
      <c r="E83" t="s">
        <v>1095</v>
      </c>
    </row>
    <row r="84" spans="1:5" x14ac:dyDescent="0.3">
      <c r="A84" t="s">
        <v>223</v>
      </c>
      <c r="B84" t="s">
        <v>690</v>
      </c>
      <c r="C84" t="s">
        <v>109</v>
      </c>
      <c r="E84" t="s">
        <v>1096</v>
      </c>
    </row>
    <row r="85" spans="1:5" x14ac:dyDescent="0.3">
      <c r="A85" t="s">
        <v>224</v>
      </c>
      <c r="B85" t="s">
        <v>691</v>
      </c>
      <c r="C85" t="s">
        <v>109</v>
      </c>
      <c r="E85" t="s">
        <v>1097</v>
      </c>
    </row>
    <row r="86" spans="1:5" x14ac:dyDescent="0.3">
      <c r="A86" t="s">
        <v>225</v>
      </c>
      <c r="B86" t="s">
        <v>692</v>
      </c>
      <c r="C86" t="s">
        <v>109</v>
      </c>
      <c r="E86" t="s">
        <v>1098</v>
      </c>
    </row>
    <row r="87" spans="1:5" x14ac:dyDescent="0.3">
      <c r="A87" t="s">
        <v>226</v>
      </c>
      <c r="B87" t="s">
        <v>693</v>
      </c>
      <c r="C87" t="s">
        <v>109</v>
      </c>
      <c r="E87" t="s">
        <v>1099</v>
      </c>
    </row>
    <row r="88" spans="1:5" x14ac:dyDescent="0.3">
      <c r="A88" t="s">
        <v>227</v>
      </c>
      <c r="B88" t="s">
        <v>694</v>
      </c>
      <c r="C88" t="s">
        <v>109</v>
      </c>
      <c r="E88" t="s">
        <v>1100</v>
      </c>
    </row>
    <row r="89" spans="1:5" x14ac:dyDescent="0.3">
      <c r="A89" t="s">
        <v>228</v>
      </c>
      <c r="B89" t="s">
        <v>695</v>
      </c>
      <c r="C89" t="s">
        <v>109</v>
      </c>
      <c r="E89" t="s">
        <v>1101</v>
      </c>
    </row>
    <row r="90" spans="1:5" x14ac:dyDescent="0.3">
      <c r="A90" t="s">
        <v>229</v>
      </c>
      <c r="B90" t="s">
        <v>696</v>
      </c>
      <c r="C90" t="s">
        <v>109</v>
      </c>
      <c r="E90" t="s">
        <v>1102</v>
      </c>
    </row>
    <row r="91" spans="1:5" x14ac:dyDescent="0.3">
      <c r="A91" t="s">
        <v>230</v>
      </c>
      <c r="B91" t="s">
        <v>697</v>
      </c>
      <c r="C91" t="s">
        <v>109</v>
      </c>
      <c r="E91" t="s">
        <v>1103</v>
      </c>
    </row>
    <row r="92" spans="1:5" x14ac:dyDescent="0.3">
      <c r="A92" t="s">
        <v>231</v>
      </c>
      <c r="B92" t="s">
        <v>698</v>
      </c>
      <c r="C92" t="s">
        <v>109</v>
      </c>
      <c r="E92" t="s">
        <v>1104</v>
      </c>
    </row>
    <row r="93" spans="1:5" x14ac:dyDescent="0.3">
      <c r="A93" t="s">
        <v>232</v>
      </c>
      <c r="B93" t="s">
        <v>699</v>
      </c>
      <c r="C93" t="s">
        <v>109</v>
      </c>
      <c r="E93" t="s">
        <v>1105</v>
      </c>
    </row>
    <row r="94" spans="1:5" x14ac:dyDescent="0.3">
      <c r="A94" t="s">
        <v>233</v>
      </c>
      <c r="B94" t="s">
        <v>700</v>
      </c>
      <c r="C94" t="s">
        <v>109</v>
      </c>
      <c r="E94" t="s">
        <v>1106</v>
      </c>
    </row>
    <row r="95" spans="1:5" x14ac:dyDescent="0.3">
      <c r="A95" t="s">
        <v>234</v>
      </c>
      <c r="B95" t="s">
        <v>701</v>
      </c>
      <c r="C95" t="s">
        <v>109</v>
      </c>
      <c r="E95" t="s">
        <v>1107</v>
      </c>
    </row>
    <row r="96" spans="1:5" x14ac:dyDescent="0.3">
      <c r="A96" t="s">
        <v>235</v>
      </c>
      <c r="B96" t="s">
        <v>702</v>
      </c>
      <c r="C96" t="s">
        <v>109</v>
      </c>
      <c r="E96" t="s">
        <v>1108</v>
      </c>
    </row>
    <row r="97" spans="1:5" x14ac:dyDescent="0.3">
      <c r="A97" t="s">
        <v>236</v>
      </c>
      <c r="B97" t="s">
        <v>703</v>
      </c>
      <c r="C97" t="s">
        <v>109</v>
      </c>
      <c r="E97" t="s">
        <v>1109</v>
      </c>
    </row>
    <row r="98" spans="1:5" x14ac:dyDescent="0.3">
      <c r="A98" t="s">
        <v>237</v>
      </c>
      <c r="B98" t="s">
        <v>704</v>
      </c>
      <c r="C98" t="s">
        <v>109</v>
      </c>
      <c r="E98" t="s">
        <v>1110</v>
      </c>
    </row>
    <row r="99" spans="1:5" x14ac:dyDescent="0.3">
      <c r="A99" t="s">
        <v>238</v>
      </c>
      <c r="B99" t="s">
        <v>705</v>
      </c>
      <c r="C99" t="s">
        <v>109</v>
      </c>
      <c r="E99" t="s">
        <v>1111</v>
      </c>
    </row>
    <row r="100" spans="1:5" x14ac:dyDescent="0.3">
      <c r="A100" t="s">
        <v>239</v>
      </c>
      <c r="B100" t="s">
        <v>706</v>
      </c>
      <c r="C100" t="s">
        <v>109</v>
      </c>
      <c r="E100" t="s">
        <v>1112</v>
      </c>
    </row>
    <row r="101" spans="1:5" x14ac:dyDescent="0.3">
      <c r="A101" t="s">
        <v>240</v>
      </c>
      <c r="B101" t="s">
        <v>707</v>
      </c>
      <c r="C101" t="s">
        <v>109</v>
      </c>
      <c r="E101" t="s">
        <v>1113</v>
      </c>
    </row>
    <row r="102" spans="1:5" x14ac:dyDescent="0.3">
      <c r="A102" t="s">
        <v>241</v>
      </c>
      <c r="B102" t="s">
        <v>708</v>
      </c>
      <c r="C102" t="s">
        <v>109</v>
      </c>
      <c r="E102" t="s">
        <v>1114</v>
      </c>
    </row>
    <row r="103" spans="1:5" x14ac:dyDescent="0.3">
      <c r="A103" t="s">
        <v>242</v>
      </c>
      <c r="B103" t="s">
        <v>709</v>
      </c>
      <c r="C103" t="s">
        <v>109</v>
      </c>
      <c r="E103" t="s">
        <v>1115</v>
      </c>
    </row>
    <row r="104" spans="1:5" x14ac:dyDescent="0.3">
      <c r="A104" t="s">
        <v>243</v>
      </c>
      <c r="B104" t="s">
        <v>710</v>
      </c>
      <c r="C104" t="s">
        <v>109</v>
      </c>
      <c r="E104" t="s">
        <v>1116</v>
      </c>
    </row>
    <row r="105" spans="1:5" x14ac:dyDescent="0.3">
      <c r="A105" t="s">
        <v>244</v>
      </c>
      <c r="B105" t="s">
        <v>711</v>
      </c>
      <c r="C105" t="s">
        <v>109</v>
      </c>
      <c r="E105" t="s">
        <v>1117</v>
      </c>
    </row>
    <row r="106" spans="1:5" x14ac:dyDescent="0.3">
      <c r="A106" t="s">
        <v>245</v>
      </c>
      <c r="B106" t="s">
        <v>712</v>
      </c>
      <c r="C106" t="s">
        <v>109</v>
      </c>
      <c r="E106" t="s">
        <v>1118</v>
      </c>
    </row>
    <row r="107" spans="1:5" x14ac:dyDescent="0.3">
      <c r="A107" t="s">
        <v>246</v>
      </c>
      <c r="B107" t="s">
        <v>713</v>
      </c>
      <c r="C107" t="s">
        <v>109</v>
      </c>
      <c r="E107" t="s">
        <v>1119</v>
      </c>
    </row>
    <row r="108" spans="1:5" x14ac:dyDescent="0.3">
      <c r="A108" t="s">
        <v>247</v>
      </c>
      <c r="B108" t="s">
        <v>714</v>
      </c>
      <c r="C108" t="s">
        <v>109</v>
      </c>
      <c r="E108" t="s">
        <v>1120</v>
      </c>
    </row>
    <row r="109" spans="1:5" x14ac:dyDescent="0.3">
      <c r="A109" t="s">
        <v>248</v>
      </c>
      <c r="B109" t="s">
        <v>715</v>
      </c>
      <c r="C109" t="s">
        <v>109</v>
      </c>
      <c r="E109" t="s">
        <v>1121</v>
      </c>
    </row>
    <row r="110" spans="1:5" x14ac:dyDescent="0.3">
      <c r="A110" t="s">
        <v>249</v>
      </c>
      <c r="B110" t="s">
        <v>716</v>
      </c>
      <c r="C110" t="s">
        <v>109</v>
      </c>
      <c r="E110" t="s">
        <v>1122</v>
      </c>
    </row>
    <row r="111" spans="1:5" x14ac:dyDescent="0.3">
      <c r="A111" t="s">
        <v>250</v>
      </c>
      <c r="B111" t="s">
        <v>717</v>
      </c>
      <c r="C111" t="s">
        <v>109</v>
      </c>
      <c r="E111" t="s">
        <v>1123</v>
      </c>
    </row>
    <row r="112" spans="1:5" x14ac:dyDescent="0.3">
      <c r="A112" t="s">
        <v>251</v>
      </c>
      <c r="B112" t="s">
        <v>718</v>
      </c>
      <c r="C112" t="s">
        <v>109</v>
      </c>
      <c r="E112" t="s">
        <v>1124</v>
      </c>
    </row>
    <row r="113" spans="1:5" x14ac:dyDescent="0.3">
      <c r="A113" t="s">
        <v>252</v>
      </c>
      <c r="B113" t="s">
        <v>719</v>
      </c>
      <c r="C113" t="s">
        <v>109</v>
      </c>
      <c r="E113" t="s">
        <v>1125</v>
      </c>
    </row>
    <row r="114" spans="1:5" x14ac:dyDescent="0.3">
      <c r="A114" t="s">
        <v>253</v>
      </c>
      <c r="B114" t="s">
        <v>720</v>
      </c>
      <c r="C114" t="s">
        <v>109</v>
      </c>
      <c r="E114" t="s">
        <v>1126</v>
      </c>
    </row>
    <row r="115" spans="1:5" x14ac:dyDescent="0.3">
      <c r="A115" t="s">
        <v>254</v>
      </c>
      <c r="B115" t="s">
        <v>721</v>
      </c>
      <c r="C115" t="s">
        <v>109</v>
      </c>
      <c r="E115" t="s">
        <v>1127</v>
      </c>
    </row>
    <row r="116" spans="1:5" x14ac:dyDescent="0.3">
      <c r="A116" t="s">
        <v>255</v>
      </c>
      <c r="B116" t="s">
        <v>722</v>
      </c>
      <c r="C116" t="s">
        <v>109</v>
      </c>
      <c r="E116" t="s">
        <v>1128</v>
      </c>
    </row>
    <row r="117" spans="1:5" x14ac:dyDescent="0.3">
      <c r="A117" t="s">
        <v>256</v>
      </c>
      <c r="B117" t="s">
        <v>723</v>
      </c>
      <c r="C117" t="s">
        <v>109</v>
      </c>
      <c r="E117" t="s">
        <v>1129</v>
      </c>
    </row>
    <row r="118" spans="1:5" x14ac:dyDescent="0.3">
      <c r="A118" t="s">
        <v>257</v>
      </c>
      <c r="B118" t="s">
        <v>724</v>
      </c>
      <c r="C118" t="s">
        <v>109</v>
      </c>
      <c r="E118" t="s">
        <v>1130</v>
      </c>
    </row>
    <row r="119" spans="1:5" x14ac:dyDescent="0.3">
      <c r="A119" t="s">
        <v>258</v>
      </c>
      <c r="B119" t="s">
        <v>725</v>
      </c>
      <c r="C119" t="s">
        <v>109</v>
      </c>
      <c r="E119" t="s">
        <v>1131</v>
      </c>
    </row>
    <row r="120" spans="1:5" x14ac:dyDescent="0.3">
      <c r="A120" t="s">
        <v>259</v>
      </c>
      <c r="B120" t="s">
        <v>726</v>
      </c>
      <c r="C120" t="s">
        <v>109</v>
      </c>
      <c r="E120" t="s">
        <v>1132</v>
      </c>
    </row>
    <row r="121" spans="1:5" x14ac:dyDescent="0.3">
      <c r="A121" t="s">
        <v>260</v>
      </c>
      <c r="B121" t="s">
        <v>727</v>
      </c>
      <c r="C121" t="s">
        <v>109</v>
      </c>
      <c r="E121" t="s">
        <v>1133</v>
      </c>
    </row>
    <row r="122" spans="1:5" x14ac:dyDescent="0.3">
      <c r="A122" t="s">
        <v>261</v>
      </c>
      <c r="B122" t="s">
        <v>728</v>
      </c>
      <c r="C122" t="s">
        <v>109</v>
      </c>
      <c r="E122" t="s">
        <v>1134</v>
      </c>
    </row>
    <row r="123" spans="1:5" x14ac:dyDescent="0.3">
      <c r="A123" t="s">
        <v>262</v>
      </c>
      <c r="B123" t="s">
        <v>729</v>
      </c>
      <c r="C123" t="s">
        <v>109</v>
      </c>
      <c r="E123" t="s">
        <v>1135</v>
      </c>
    </row>
    <row r="124" spans="1:5" x14ac:dyDescent="0.3">
      <c r="A124" t="s">
        <v>263</v>
      </c>
      <c r="B124" t="s">
        <v>730</v>
      </c>
      <c r="C124" t="s">
        <v>109</v>
      </c>
      <c r="E124" t="s">
        <v>1136</v>
      </c>
    </row>
    <row r="125" spans="1:5" x14ac:dyDescent="0.3">
      <c r="A125" t="s">
        <v>264</v>
      </c>
      <c r="B125" t="s">
        <v>731</v>
      </c>
      <c r="C125" t="s">
        <v>109</v>
      </c>
      <c r="E125" t="s">
        <v>1137</v>
      </c>
    </row>
    <row r="126" spans="1:5" x14ac:dyDescent="0.3">
      <c r="A126" t="s">
        <v>265</v>
      </c>
      <c r="B126" t="s">
        <v>732</v>
      </c>
      <c r="C126" t="s">
        <v>109</v>
      </c>
      <c r="E126" t="s">
        <v>1138</v>
      </c>
    </row>
    <row r="127" spans="1:5" x14ac:dyDescent="0.3">
      <c r="A127" t="s">
        <v>266</v>
      </c>
      <c r="B127" t="s">
        <v>733</v>
      </c>
      <c r="C127" t="s">
        <v>109</v>
      </c>
      <c r="E127" t="s">
        <v>1139</v>
      </c>
    </row>
    <row r="128" spans="1:5" x14ac:dyDescent="0.3">
      <c r="A128" t="s">
        <v>267</v>
      </c>
      <c r="B128" t="s">
        <v>734</v>
      </c>
      <c r="C128" t="s">
        <v>109</v>
      </c>
      <c r="E128" t="s">
        <v>1140</v>
      </c>
    </row>
    <row r="129" spans="1:5" x14ac:dyDescent="0.3">
      <c r="A129" t="s">
        <v>268</v>
      </c>
      <c r="B129" t="s">
        <v>735</v>
      </c>
      <c r="C129" t="s">
        <v>109</v>
      </c>
      <c r="E129" t="s">
        <v>1141</v>
      </c>
    </row>
    <row r="130" spans="1:5" x14ac:dyDescent="0.3">
      <c r="A130" t="s">
        <v>269</v>
      </c>
      <c r="B130" t="s">
        <v>736</v>
      </c>
      <c r="C130" t="s">
        <v>109</v>
      </c>
      <c r="E130" t="s">
        <v>1142</v>
      </c>
    </row>
    <row r="131" spans="1:5" x14ac:dyDescent="0.3">
      <c r="A131" t="s">
        <v>270</v>
      </c>
      <c r="B131" t="s">
        <v>737</v>
      </c>
      <c r="C131" t="s">
        <v>109</v>
      </c>
      <c r="E131" t="s">
        <v>1143</v>
      </c>
    </row>
    <row r="132" spans="1:5" x14ac:dyDescent="0.3">
      <c r="A132" t="s">
        <v>271</v>
      </c>
      <c r="B132" t="s">
        <v>738</v>
      </c>
      <c r="C132" t="s">
        <v>109</v>
      </c>
      <c r="E132" t="s">
        <v>1144</v>
      </c>
    </row>
    <row r="133" spans="1:5" x14ac:dyDescent="0.3">
      <c r="A133" t="s">
        <v>272</v>
      </c>
      <c r="B133" t="s">
        <v>739</v>
      </c>
      <c r="C133" t="s">
        <v>109</v>
      </c>
      <c r="E133" t="s">
        <v>1145</v>
      </c>
    </row>
    <row r="134" spans="1:5" x14ac:dyDescent="0.3">
      <c r="A134" t="s">
        <v>273</v>
      </c>
      <c r="B134" t="s">
        <v>740</v>
      </c>
      <c r="C134" t="s">
        <v>109</v>
      </c>
      <c r="E134" t="s">
        <v>1146</v>
      </c>
    </row>
    <row r="135" spans="1:5" x14ac:dyDescent="0.3">
      <c r="A135" t="s">
        <v>274</v>
      </c>
      <c r="B135" t="s">
        <v>741</v>
      </c>
      <c r="C135" t="s">
        <v>109</v>
      </c>
      <c r="E135" t="s">
        <v>1147</v>
      </c>
    </row>
    <row r="136" spans="1:5" x14ac:dyDescent="0.3">
      <c r="A136" t="s">
        <v>275</v>
      </c>
      <c r="B136" t="s">
        <v>742</v>
      </c>
      <c r="C136" t="s">
        <v>109</v>
      </c>
      <c r="E136" t="s">
        <v>1148</v>
      </c>
    </row>
    <row r="137" spans="1:5" x14ac:dyDescent="0.3">
      <c r="A137" t="s">
        <v>276</v>
      </c>
      <c r="B137" t="s">
        <v>743</v>
      </c>
      <c r="C137" t="s">
        <v>109</v>
      </c>
      <c r="E137" t="s">
        <v>1149</v>
      </c>
    </row>
    <row r="138" spans="1:5" x14ac:dyDescent="0.3">
      <c r="A138" t="s">
        <v>277</v>
      </c>
      <c r="B138" t="s">
        <v>744</v>
      </c>
      <c r="C138" t="s">
        <v>109</v>
      </c>
      <c r="E138" t="s">
        <v>1150</v>
      </c>
    </row>
    <row r="139" spans="1:5" x14ac:dyDescent="0.3">
      <c r="A139" t="s">
        <v>278</v>
      </c>
      <c r="B139" t="s">
        <v>745</v>
      </c>
      <c r="C139" t="s">
        <v>109</v>
      </c>
      <c r="E139" t="s">
        <v>1151</v>
      </c>
    </row>
    <row r="140" spans="1:5" x14ac:dyDescent="0.3">
      <c r="A140" t="s">
        <v>279</v>
      </c>
      <c r="B140" t="s">
        <v>746</v>
      </c>
      <c r="C140" t="s">
        <v>109</v>
      </c>
      <c r="E140" t="s">
        <v>1152</v>
      </c>
    </row>
    <row r="141" spans="1:5" x14ac:dyDescent="0.3">
      <c r="A141" t="s">
        <v>280</v>
      </c>
      <c r="B141" t="s">
        <v>747</v>
      </c>
      <c r="C141" t="s">
        <v>109</v>
      </c>
      <c r="E141" t="s">
        <v>1153</v>
      </c>
    </row>
    <row r="142" spans="1:5" x14ac:dyDescent="0.3">
      <c r="A142" t="s">
        <v>281</v>
      </c>
      <c r="B142" t="s">
        <v>748</v>
      </c>
      <c r="C142" t="s">
        <v>109</v>
      </c>
      <c r="E142" t="s">
        <v>1154</v>
      </c>
    </row>
    <row r="143" spans="1:5" x14ac:dyDescent="0.3">
      <c r="A143" t="s">
        <v>282</v>
      </c>
      <c r="B143" t="s">
        <v>749</v>
      </c>
      <c r="C143" t="s">
        <v>109</v>
      </c>
      <c r="E143" t="s">
        <v>1155</v>
      </c>
    </row>
    <row r="144" spans="1:5" x14ac:dyDescent="0.3">
      <c r="A144" t="s">
        <v>283</v>
      </c>
      <c r="B144" t="s">
        <v>750</v>
      </c>
      <c r="C144" t="s">
        <v>109</v>
      </c>
      <c r="E144" t="s">
        <v>1156</v>
      </c>
    </row>
    <row r="145" spans="1:5" x14ac:dyDescent="0.3">
      <c r="A145" t="s">
        <v>284</v>
      </c>
      <c r="B145" t="s">
        <v>751</v>
      </c>
      <c r="C145" t="s">
        <v>109</v>
      </c>
      <c r="E145" t="s">
        <v>1157</v>
      </c>
    </row>
    <row r="146" spans="1:5" x14ac:dyDescent="0.3">
      <c r="A146" t="s">
        <v>285</v>
      </c>
      <c r="B146" t="s">
        <v>752</v>
      </c>
      <c r="C146" t="s">
        <v>109</v>
      </c>
      <c r="E146" t="s">
        <v>1158</v>
      </c>
    </row>
    <row r="147" spans="1:5" x14ac:dyDescent="0.3">
      <c r="A147" t="s">
        <v>286</v>
      </c>
      <c r="B147" t="s">
        <v>753</v>
      </c>
      <c r="C147" t="s">
        <v>109</v>
      </c>
      <c r="E147" t="s">
        <v>1159</v>
      </c>
    </row>
    <row r="148" spans="1:5" x14ac:dyDescent="0.3">
      <c r="A148" t="s">
        <v>287</v>
      </c>
      <c r="B148" t="s">
        <v>754</v>
      </c>
      <c r="C148" t="s">
        <v>109</v>
      </c>
      <c r="E148" t="s">
        <v>1160</v>
      </c>
    </row>
    <row r="149" spans="1:5" x14ac:dyDescent="0.3">
      <c r="A149" t="s">
        <v>288</v>
      </c>
      <c r="B149" t="s">
        <v>755</v>
      </c>
      <c r="C149" t="s">
        <v>109</v>
      </c>
      <c r="E149" t="s">
        <v>1161</v>
      </c>
    </row>
    <row r="150" spans="1:5" x14ac:dyDescent="0.3">
      <c r="A150" t="s">
        <v>289</v>
      </c>
      <c r="B150" t="s">
        <v>756</v>
      </c>
      <c r="C150" t="s">
        <v>109</v>
      </c>
      <c r="E150" t="s">
        <v>1162</v>
      </c>
    </row>
    <row r="151" spans="1:5" x14ac:dyDescent="0.3">
      <c r="A151" t="s">
        <v>290</v>
      </c>
      <c r="B151" t="s">
        <v>757</v>
      </c>
      <c r="C151" t="s">
        <v>109</v>
      </c>
      <c r="E151" t="s">
        <v>1163</v>
      </c>
    </row>
    <row r="152" spans="1:5" x14ac:dyDescent="0.3">
      <c r="A152" t="s">
        <v>291</v>
      </c>
      <c r="B152" t="s">
        <v>758</v>
      </c>
      <c r="C152" t="s">
        <v>109</v>
      </c>
      <c r="E152" t="s">
        <v>1164</v>
      </c>
    </row>
    <row r="153" spans="1:5" x14ac:dyDescent="0.3">
      <c r="A153" t="s">
        <v>292</v>
      </c>
      <c r="B153" t="s">
        <v>759</v>
      </c>
      <c r="C153" t="s">
        <v>109</v>
      </c>
      <c r="E153" t="s">
        <v>1165</v>
      </c>
    </row>
    <row r="154" spans="1:5" x14ac:dyDescent="0.3">
      <c r="A154" t="s">
        <v>293</v>
      </c>
      <c r="B154" t="s">
        <v>402</v>
      </c>
      <c r="C154" t="s">
        <v>20</v>
      </c>
      <c r="E154" t="s">
        <v>656</v>
      </c>
    </row>
    <row r="155" spans="1:5" x14ac:dyDescent="0.3">
      <c r="A155" t="s">
        <v>294</v>
      </c>
      <c r="B155" t="s">
        <v>403</v>
      </c>
      <c r="C155" t="s">
        <v>20</v>
      </c>
      <c r="E155" t="s">
        <v>657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31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7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295</v>
      </c>
      <c r="E2">
        <v>1</v>
      </c>
      <c r="F2" t="s">
        <v>314</v>
      </c>
      <c r="G2">
        <v>50</v>
      </c>
      <c r="H2" t="s">
        <v>806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296</v>
      </c>
    </row>
    <row r="4" spans="1:10" x14ac:dyDescent="0.3">
      <c r="A4" t="s">
        <v>29</v>
      </c>
      <c r="B4" t="s">
        <v>136</v>
      </c>
      <c r="C4">
        <v>3</v>
      </c>
      <c r="D4" t="s">
        <v>297</v>
      </c>
      <c r="E4">
        <v>1</v>
      </c>
      <c r="F4" t="s">
        <v>311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298</v>
      </c>
      <c r="E5">
        <v>1</v>
      </c>
      <c r="F5" t="s">
        <v>298</v>
      </c>
      <c r="G5">
        <v>3</v>
      </c>
      <c r="H5" t="s">
        <v>807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299</v>
      </c>
    </row>
    <row r="7" spans="1:10" x14ac:dyDescent="0.3">
      <c r="A7" t="s">
        <v>29</v>
      </c>
      <c r="B7" t="s">
        <v>136</v>
      </c>
      <c r="C7">
        <v>6</v>
      </c>
      <c r="D7" t="s">
        <v>300</v>
      </c>
    </row>
    <row r="8" spans="1:10" x14ac:dyDescent="0.3">
      <c r="A8" t="s">
        <v>29</v>
      </c>
      <c r="B8" t="s">
        <v>136</v>
      </c>
      <c r="C8">
        <v>7</v>
      </c>
      <c r="D8" t="s">
        <v>301</v>
      </c>
      <c r="E8">
        <v>1</v>
      </c>
      <c r="F8" t="s">
        <v>299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302</v>
      </c>
      <c r="E9">
        <v>1</v>
      </c>
      <c r="F9" t="s">
        <v>312</v>
      </c>
      <c r="G9">
        <v>2</v>
      </c>
      <c r="H9" t="s">
        <v>808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303</v>
      </c>
    </row>
    <row r="11" spans="1:10" x14ac:dyDescent="0.3">
      <c r="A11" t="s">
        <v>29</v>
      </c>
      <c r="B11" t="s">
        <v>136</v>
      </c>
      <c r="C11">
        <v>10</v>
      </c>
      <c r="D11" t="s">
        <v>304</v>
      </c>
      <c r="E11">
        <v>1</v>
      </c>
      <c r="F11" t="s">
        <v>304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305</v>
      </c>
      <c r="E13">
        <v>1</v>
      </c>
      <c r="F13" t="s">
        <v>305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306</v>
      </c>
    </row>
    <row r="16" spans="1:10" x14ac:dyDescent="0.3">
      <c r="A16" t="s">
        <v>29</v>
      </c>
      <c r="B16" t="s">
        <v>136</v>
      </c>
      <c r="C16">
        <v>15</v>
      </c>
      <c r="D16" t="s">
        <v>307</v>
      </c>
      <c r="E16">
        <v>1</v>
      </c>
      <c r="F16" t="s">
        <v>307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308</v>
      </c>
    </row>
    <row r="18" spans="1:10" x14ac:dyDescent="0.3">
      <c r="A18" t="s">
        <v>29</v>
      </c>
      <c r="B18" t="s">
        <v>136</v>
      </c>
      <c r="C18">
        <v>17</v>
      </c>
      <c r="D18" t="s">
        <v>309</v>
      </c>
      <c r="E18">
        <v>1</v>
      </c>
      <c r="F18" t="s">
        <v>309</v>
      </c>
      <c r="G18">
        <v>7</v>
      </c>
      <c r="H18" t="s">
        <v>809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310</v>
      </c>
      <c r="E19">
        <v>1</v>
      </c>
      <c r="F19" t="s">
        <v>313</v>
      </c>
      <c r="G19">
        <v>11</v>
      </c>
      <c r="H19" t="s">
        <v>810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295</v>
      </c>
      <c r="E20">
        <v>1</v>
      </c>
      <c r="F20" t="s">
        <v>317</v>
      </c>
      <c r="G20">
        <v>50</v>
      </c>
      <c r="H20" t="s">
        <v>811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315</v>
      </c>
    </row>
    <row r="22" spans="1:10" x14ac:dyDescent="0.3">
      <c r="A22" t="s">
        <v>110</v>
      </c>
      <c r="B22" t="s">
        <v>141</v>
      </c>
      <c r="C22">
        <v>3</v>
      </c>
      <c r="D22" t="s">
        <v>297</v>
      </c>
      <c r="E22">
        <v>1</v>
      </c>
      <c r="F22" t="s">
        <v>311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298</v>
      </c>
      <c r="E23">
        <v>1</v>
      </c>
      <c r="F23" t="s">
        <v>298</v>
      </c>
      <c r="G23">
        <v>3</v>
      </c>
      <c r="H23" t="s">
        <v>812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299</v>
      </c>
    </row>
    <row r="25" spans="1:10" x14ac:dyDescent="0.3">
      <c r="A25" t="s">
        <v>110</v>
      </c>
      <c r="B25" t="s">
        <v>141</v>
      </c>
      <c r="C25">
        <v>6</v>
      </c>
      <c r="D25" t="s">
        <v>300</v>
      </c>
    </row>
    <row r="26" spans="1:10" x14ac:dyDescent="0.3">
      <c r="A26" t="s">
        <v>110</v>
      </c>
      <c r="B26" t="s">
        <v>141</v>
      </c>
      <c r="C26">
        <v>7</v>
      </c>
      <c r="D26" t="s">
        <v>301</v>
      </c>
      <c r="E26">
        <v>1</v>
      </c>
      <c r="F26" t="s">
        <v>299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302</v>
      </c>
      <c r="E27">
        <v>1</v>
      </c>
      <c r="F27" t="s">
        <v>312</v>
      </c>
      <c r="G27">
        <v>2</v>
      </c>
      <c r="H27" t="s">
        <v>813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303</v>
      </c>
    </row>
    <row r="29" spans="1:10" x14ac:dyDescent="0.3">
      <c r="A29" t="s">
        <v>110</v>
      </c>
      <c r="B29" t="s">
        <v>141</v>
      </c>
      <c r="C29">
        <v>10</v>
      </c>
      <c r="D29" t="s">
        <v>304</v>
      </c>
      <c r="E29">
        <v>1</v>
      </c>
      <c r="F29" t="s">
        <v>304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305</v>
      </c>
      <c r="E31">
        <v>1</v>
      </c>
      <c r="F31" t="s">
        <v>305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306</v>
      </c>
    </row>
    <row r="34" spans="1:10" x14ac:dyDescent="0.3">
      <c r="A34" t="s">
        <v>110</v>
      </c>
      <c r="B34" t="s">
        <v>141</v>
      </c>
      <c r="C34">
        <v>15</v>
      </c>
      <c r="D34" t="s">
        <v>307</v>
      </c>
      <c r="E34">
        <v>1</v>
      </c>
      <c r="F34" t="s">
        <v>307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308</v>
      </c>
    </row>
    <row r="36" spans="1:10" x14ac:dyDescent="0.3">
      <c r="A36" t="s">
        <v>110</v>
      </c>
      <c r="B36" t="s">
        <v>141</v>
      </c>
      <c r="C36">
        <v>17</v>
      </c>
      <c r="D36" t="s">
        <v>309</v>
      </c>
      <c r="E36">
        <v>1</v>
      </c>
      <c r="F36" t="s">
        <v>309</v>
      </c>
      <c r="G36">
        <v>7</v>
      </c>
      <c r="H36" t="s">
        <v>814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316</v>
      </c>
      <c r="E37">
        <v>1</v>
      </c>
      <c r="F37" t="s">
        <v>313</v>
      </c>
      <c r="G37">
        <v>11</v>
      </c>
      <c r="H37" t="s">
        <v>815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295</v>
      </c>
      <c r="E38">
        <v>1</v>
      </c>
      <c r="F38" t="s">
        <v>318</v>
      </c>
      <c r="G38">
        <v>50</v>
      </c>
      <c r="H38" t="s">
        <v>816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315</v>
      </c>
    </row>
    <row r="40" spans="1:10" x14ac:dyDescent="0.3">
      <c r="A40" t="s">
        <v>116</v>
      </c>
      <c r="B40" t="s">
        <v>142</v>
      </c>
      <c r="C40">
        <v>3</v>
      </c>
      <c r="D40" t="s">
        <v>297</v>
      </c>
      <c r="E40">
        <v>1</v>
      </c>
      <c r="F40" t="s">
        <v>311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298</v>
      </c>
      <c r="E41">
        <v>1</v>
      </c>
      <c r="F41" t="s">
        <v>298</v>
      </c>
      <c r="G41">
        <v>3</v>
      </c>
      <c r="H41" t="s">
        <v>817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299</v>
      </c>
    </row>
    <row r="43" spans="1:10" x14ac:dyDescent="0.3">
      <c r="A43" t="s">
        <v>116</v>
      </c>
      <c r="B43" t="s">
        <v>142</v>
      </c>
      <c r="C43">
        <v>6</v>
      </c>
      <c r="D43" t="s">
        <v>300</v>
      </c>
    </row>
    <row r="44" spans="1:10" x14ac:dyDescent="0.3">
      <c r="A44" t="s">
        <v>116</v>
      </c>
      <c r="B44" t="s">
        <v>142</v>
      </c>
      <c r="C44">
        <v>7</v>
      </c>
      <c r="D44" t="s">
        <v>301</v>
      </c>
      <c r="E44">
        <v>1</v>
      </c>
      <c r="F44" t="s">
        <v>299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302</v>
      </c>
      <c r="E45">
        <v>1</v>
      </c>
      <c r="F45" t="s">
        <v>312</v>
      </c>
      <c r="G45">
        <v>2</v>
      </c>
      <c r="H45" t="s">
        <v>818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303</v>
      </c>
    </row>
    <row r="47" spans="1:10" x14ac:dyDescent="0.3">
      <c r="A47" t="s">
        <v>116</v>
      </c>
      <c r="B47" t="s">
        <v>142</v>
      </c>
      <c r="C47">
        <v>10</v>
      </c>
      <c r="D47" t="s">
        <v>304</v>
      </c>
      <c r="E47">
        <v>1</v>
      </c>
      <c r="F47" t="s">
        <v>304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305</v>
      </c>
      <c r="E49">
        <v>1</v>
      </c>
      <c r="F49" t="s">
        <v>305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306</v>
      </c>
    </row>
    <row r="52" spans="1:10" x14ac:dyDescent="0.3">
      <c r="A52" t="s">
        <v>116</v>
      </c>
      <c r="B52" t="s">
        <v>142</v>
      </c>
      <c r="C52">
        <v>15</v>
      </c>
      <c r="D52" t="s">
        <v>307</v>
      </c>
      <c r="E52">
        <v>1</v>
      </c>
      <c r="F52" t="s">
        <v>307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308</v>
      </c>
    </row>
    <row r="54" spans="1:10" x14ac:dyDescent="0.3">
      <c r="A54" t="s">
        <v>116</v>
      </c>
      <c r="B54" t="s">
        <v>142</v>
      </c>
      <c r="C54">
        <v>17</v>
      </c>
      <c r="D54" t="s">
        <v>309</v>
      </c>
      <c r="E54">
        <v>1</v>
      </c>
      <c r="F54" t="s">
        <v>309</v>
      </c>
      <c r="G54">
        <v>7</v>
      </c>
      <c r="H54" t="s">
        <v>819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316</v>
      </c>
      <c r="E55">
        <v>1</v>
      </c>
      <c r="F55" t="s">
        <v>313</v>
      </c>
      <c r="G55">
        <v>11</v>
      </c>
      <c r="H55" t="s">
        <v>820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295</v>
      </c>
      <c r="E56">
        <v>1</v>
      </c>
      <c r="F56" t="s">
        <v>319</v>
      </c>
      <c r="G56">
        <v>50</v>
      </c>
      <c r="H56" t="s">
        <v>821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315</v>
      </c>
    </row>
    <row r="58" spans="1:10" x14ac:dyDescent="0.3">
      <c r="A58" t="s">
        <v>123</v>
      </c>
      <c r="B58" t="s">
        <v>143</v>
      </c>
      <c r="C58">
        <v>3</v>
      </c>
      <c r="D58" t="s">
        <v>297</v>
      </c>
      <c r="E58">
        <v>1</v>
      </c>
      <c r="F58" t="s">
        <v>311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298</v>
      </c>
      <c r="E59">
        <v>1</v>
      </c>
      <c r="F59" t="s">
        <v>298</v>
      </c>
      <c r="G59">
        <v>3</v>
      </c>
      <c r="H59" t="s">
        <v>822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299</v>
      </c>
    </row>
    <row r="61" spans="1:10" x14ac:dyDescent="0.3">
      <c r="A61" t="s">
        <v>123</v>
      </c>
      <c r="B61" t="s">
        <v>143</v>
      </c>
      <c r="C61">
        <v>6</v>
      </c>
      <c r="D61" t="s">
        <v>300</v>
      </c>
    </row>
    <row r="62" spans="1:10" x14ac:dyDescent="0.3">
      <c r="A62" t="s">
        <v>123</v>
      </c>
      <c r="B62" t="s">
        <v>143</v>
      </c>
      <c r="C62">
        <v>7</v>
      </c>
      <c r="D62" t="s">
        <v>301</v>
      </c>
      <c r="E62">
        <v>1</v>
      </c>
      <c r="F62" t="s">
        <v>299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302</v>
      </c>
      <c r="E63">
        <v>1</v>
      </c>
      <c r="F63" t="s">
        <v>312</v>
      </c>
      <c r="G63">
        <v>2</v>
      </c>
      <c r="H63" t="s">
        <v>823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303</v>
      </c>
    </row>
    <row r="65" spans="1:10" x14ac:dyDescent="0.3">
      <c r="A65" t="s">
        <v>123</v>
      </c>
      <c r="B65" t="s">
        <v>143</v>
      </c>
      <c r="C65">
        <v>10</v>
      </c>
      <c r="D65" t="s">
        <v>304</v>
      </c>
      <c r="E65">
        <v>1</v>
      </c>
      <c r="F65" t="s">
        <v>304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305</v>
      </c>
      <c r="E67">
        <v>1</v>
      </c>
      <c r="F67" t="s">
        <v>305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306</v>
      </c>
    </row>
    <row r="70" spans="1:10" x14ac:dyDescent="0.3">
      <c r="A70" t="s">
        <v>123</v>
      </c>
      <c r="B70" t="s">
        <v>143</v>
      </c>
      <c r="C70">
        <v>15</v>
      </c>
      <c r="D70" t="s">
        <v>307</v>
      </c>
      <c r="E70">
        <v>1</v>
      </c>
      <c r="F70" t="s">
        <v>307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308</v>
      </c>
    </row>
    <row r="72" spans="1:10" x14ac:dyDescent="0.3">
      <c r="A72" t="s">
        <v>123</v>
      </c>
      <c r="B72" t="s">
        <v>143</v>
      </c>
      <c r="C72">
        <v>17</v>
      </c>
      <c r="D72" t="s">
        <v>309</v>
      </c>
      <c r="E72">
        <v>1</v>
      </c>
      <c r="F72" t="s">
        <v>309</v>
      </c>
      <c r="G72">
        <v>7</v>
      </c>
      <c r="H72" t="s">
        <v>824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316</v>
      </c>
      <c r="E73">
        <v>1</v>
      </c>
      <c r="F73" t="s">
        <v>313</v>
      </c>
      <c r="G73">
        <v>11</v>
      </c>
      <c r="H73" t="s">
        <v>825</v>
      </c>
      <c r="I73" t="s">
        <v>130</v>
      </c>
      <c r="J73">
        <v>3</v>
      </c>
    </row>
    <row r="74" spans="1:10" x14ac:dyDescent="0.3">
      <c r="A74" t="s">
        <v>144</v>
      </c>
      <c r="B74" t="s">
        <v>137</v>
      </c>
      <c r="C74">
        <v>1</v>
      </c>
      <c r="D74" t="s">
        <v>295</v>
      </c>
      <c r="E74">
        <v>1</v>
      </c>
      <c r="F74" t="s">
        <v>320</v>
      </c>
      <c r="G74">
        <v>50</v>
      </c>
      <c r="H74" t="s">
        <v>826</v>
      </c>
      <c r="I74" t="s">
        <v>460</v>
      </c>
      <c r="J74">
        <v>0</v>
      </c>
    </row>
    <row r="75" spans="1:10" x14ac:dyDescent="0.3">
      <c r="A75" t="s">
        <v>144</v>
      </c>
      <c r="B75" t="s">
        <v>137</v>
      </c>
      <c r="C75">
        <v>2</v>
      </c>
      <c r="D75" t="s">
        <v>315</v>
      </c>
    </row>
    <row r="76" spans="1:10" x14ac:dyDescent="0.3">
      <c r="A76" t="s">
        <v>144</v>
      </c>
      <c r="B76" t="s">
        <v>137</v>
      </c>
      <c r="C76">
        <v>3</v>
      </c>
      <c r="D76" t="s">
        <v>297</v>
      </c>
      <c r="E76">
        <v>1</v>
      </c>
      <c r="F76" t="s">
        <v>311</v>
      </c>
      <c r="G76">
        <v>1</v>
      </c>
    </row>
    <row r="77" spans="1:10" x14ac:dyDescent="0.3">
      <c r="A77" t="s">
        <v>144</v>
      </c>
      <c r="B77" t="s">
        <v>137</v>
      </c>
      <c r="C77">
        <v>4</v>
      </c>
      <c r="D77" t="s">
        <v>298</v>
      </c>
      <c r="E77">
        <v>1</v>
      </c>
      <c r="F77" t="s">
        <v>298</v>
      </c>
      <c r="G77">
        <v>3</v>
      </c>
      <c r="H77" t="s">
        <v>827</v>
      </c>
      <c r="I77" t="s">
        <v>461</v>
      </c>
      <c r="J77">
        <v>1</v>
      </c>
    </row>
    <row r="78" spans="1:10" x14ac:dyDescent="0.3">
      <c r="A78" t="s">
        <v>144</v>
      </c>
      <c r="B78" t="s">
        <v>137</v>
      </c>
      <c r="C78">
        <v>5</v>
      </c>
      <c r="D78" t="s">
        <v>299</v>
      </c>
    </row>
    <row r="79" spans="1:10" x14ac:dyDescent="0.3">
      <c r="A79" t="s">
        <v>144</v>
      </c>
      <c r="B79" t="s">
        <v>137</v>
      </c>
      <c r="C79">
        <v>6</v>
      </c>
      <c r="D79" t="s">
        <v>300</v>
      </c>
    </row>
    <row r="80" spans="1:10" x14ac:dyDescent="0.3">
      <c r="A80" t="s">
        <v>144</v>
      </c>
      <c r="B80" t="s">
        <v>137</v>
      </c>
      <c r="C80">
        <v>7</v>
      </c>
      <c r="D80" t="s">
        <v>301</v>
      </c>
      <c r="E80">
        <v>1</v>
      </c>
      <c r="F80" t="s">
        <v>299</v>
      </c>
      <c r="G80">
        <v>4</v>
      </c>
    </row>
    <row r="81" spans="1:10" x14ac:dyDescent="0.3">
      <c r="A81" t="s">
        <v>144</v>
      </c>
      <c r="B81" t="s">
        <v>137</v>
      </c>
      <c r="C81">
        <v>8</v>
      </c>
      <c r="D81" t="s">
        <v>302</v>
      </c>
      <c r="E81">
        <v>1</v>
      </c>
      <c r="F81" t="s">
        <v>312</v>
      </c>
      <c r="G81">
        <v>2</v>
      </c>
      <c r="H81" t="s">
        <v>828</v>
      </c>
      <c r="I81" t="s">
        <v>462</v>
      </c>
      <c r="J81">
        <v>2</v>
      </c>
    </row>
    <row r="82" spans="1:10" x14ac:dyDescent="0.3">
      <c r="A82" t="s">
        <v>144</v>
      </c>
      <c r="B82" t="s">
        <v>137</v>
      </c>
      <c r="C82">
        <v>9</v>
      </c>
      <c r="D82" t="s">
        <v>303</v>
      </c>
    </row>
    <row r="83" spans="1:10" x14ac:dyDescent="0.3">
      <c r="A83" t="s">
        <v>144</v>
      </c>
      <c r="B83" t="s">
        <v>137</v>
      </c>
      <c r="C83">
        <v>10</v>
      </c>
      <c r="D83" t="s">
        <v>304</v>
      </c>
      <c r="E83">
        <v>1</v>
      </c>
      <c r="F83" t="s">
        <v>304</v>
      </c>
      <c r="G83">
        <v>5</v>
      </c>
    </row>
    <row r="84" spans="1:10" x14ac:dyDescent="0.3">
      <c r="A84" t="s">
        <v>144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144</v>
      </c>
      <c r="B85" t="s">
        <v>137</v>
      </c>
      <c r="C85">
        <v>12</v>
      </c>
      <c r="D85" t="s">
        <v>305</v>
      </c>
      <c r="E85">
        <v>1</v>
      </c>
      <c r="F85" t="s">
        <v>305</v>
      </c>
      <c r="G85">
        <v>9</v>
      </c>
    </row>
    <row r="86" spans="1:10" x14ac:dyDescent="0.3">
      <c r="A86" t="s">
        <v>144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144</v>
      </c>
      <c r="B87" t="s">
        <v>137</v>
      </c>
      <c r="C87">
        <v>14</v>
      </c>
      <c r="D87" t="s">
        <v>306</v>
      </c>
    </row>
    <row r="88" spans="1:10" x14ac:dyDescent="0.3">
      <c r="A88" t="s">
        <v>144</v>
      </c>
      <c r="B88" t="s">
        <v>137</v>
      </c>
      <c r="C88">
        <v>15</v>
      </c>
      <c r="D88" t="s">
        <v>307</v>
      </c>
      <c r="E88">
        <v>1</v>
      </c>
      <c r="F88" t="s">
        <v>307</v>
      </c>
      <c r="G88">
        <v>6</v>
      </c>
    </row>
    <row r="89" spans="1:10" x14ac:dyDescent="0.3">
      <c r="A89" t="s">
        <v>144</v>
      </c>
      <c r="B89" t="s">
        <v>137</v>
      </c>
      <c r="C89">
        <v>16</v>
      </c>
      <c r="D89" t="s">
        <v>308</v>
      </c>
    </row>
    <row r="90" spans="1:10" x14ac:dyDescent="0.3">
      <c r="A90" t="s">
        <v>144</v>
      </c>
      <c r="B90" t="s">
        <v>137</v>
      </c>
      <c r="C90">
        <v>17</v>
      </c>
      <c r="D90" t="s">
        <v>309</v>
      </c>
      <c r="E90">
        <v>1</v>
      </c>
      <c r="F90" t="s">
        <v>309</v>
      </c>
      <c r="G90">
        <v>7</v>
      </c>
      <c r="H90" t="s">
        <v>829</v>
      </c>
      <c r="I90" t="s">
        <v>464</v>
      </c>
      <c r="J90">
        <v>4</v>
      </c>
    </row>
    <row r="91" spans="1:10" x14ac:dyDescent="0.3">
      <c r="A91" t="s">
        <v>144</v>
      </c>
      <c r="B91" t="s">
        <v>137</v>
      </c>
      <c r="C91">
        <v>18</v>
      </c>
      <c r="D91" t="s">
        <v>316</v>
      </c>
      <c r="E91">
        <v>1</v>
      </c>
      <c r="F91" t="s">
        <v>313</v>
      </c>
      <c r="G91">
        <v>11</v>
      </c>
      <c r="H91" t="s">
        <v>830</v>
      </c>
      <c r="I91" t="s">
        <v>463</v>
      </c>
      <c r="J91">
        <v>3</v>
      </c>
    </row>
    <row r="92" spans="1:10" x14ac:dyDescent="0.3">
      <c r="A92" t="s">
        <v>145</v>
      </c>
      <c r="B92" t="s">
        <v>138</v>
      </c>
      <c r="C92">
        <v>1</v>
      </c>
      <c r="D92" t="s">
        <v>295</v>
      </c>
      <c r="E92">
        <v>1</v>
      </c>
      <c r="F92" t="s">
        <v>321</v>
      </c>
      <c r="G92">
        <v>50</v>
      </c>
      <c r="H92" t="s">
        <v>831</v>
      </c>
      <c r="I92" t="s">
        <v>465</v>
      </c>
      <c r="J92">
        <v>0</v>
      </c>
    </row>
    <row r="93" spans="1:10" x14ac:dyDescent="0.3">
      <c r="A93" t="s">
        <v>145</v>
      </c>
      <c r="B93" t="s">
        <v>138</v>
      </c>
      <c r="C93">
        <v>2</v>
      </c>
      <c r="D93" t="s">
        <v>315</v>
      </c>
    </row>
    <row r="94" spans="1:10" x14ac:dyDescent="0.3">
      <c r="A94" t="s">
        <v>145</v>
      </c>
      <c r="B94" t="s">
        <v>138</v>
      </c>
      <c r="C94">
        <v>3</v>
      </c>
      <c r="D94" t="s">
        <v>297</v>
      </c>
      <c r="E94">
        <v>1</v>
      </c>
      <c r="F94" t="s">
        <v>311</v>
      </c>
      <c r="G94">
        <v>1</v>
      </c>
    </row>
    <row r="95" spans="1:10" x14ac:dyDescent="0.3">
      <c r="A95" t="s">
        <v>145</v>
      </c>
      <c r="B95" t="s">
        <v>138</v>
      </c>
      <c r="C95">
        <v>4</v>
      </c>
      <c r="D95" t="s">
        <v>298</v>
      </c>
      <c r="E95">
        <v>1</v>
      </c>
      <c r="F95" t="s">
        <v>298</v>
      </c>
      <c r="G95">
        <v>3</v>
      </c>
      <c r="H95" t="s">
        <v>832</v>
      </c>
      <c r="I95" t="s">
        <v>466</v>
      </c>
      <c r="J95">
        <v>1</v>
      </c>
    </row>
    <row r="96" spans="1:10" x14ac:dyDescent="0.3">
      <c r="A96" t="s">
        <v>145</v>
      </c>
      <c r="B96" t="s">
        <v>138</v>
      </c>
      <c r="C96">
        <v>5</v>
      </c>
      <c r="D96" t="s">
        <v>299</v>
      </c>
    </row>
    <row r="97" spans="1:10" x14ac:dyDescent="0.3">
      <c r="A97" t="s">
        <v>145</v>
      </c>
      <c r="B97" t="s">
        <v>138</v>
      </c>
      <c r="C97">
        <v>6</v>
      </c>
      <c r="D97" t="s">
        <v>300</v>
      </c>
    </row>
    <row r="98" spans="1:10" x14ac:dyDescent="0.3">
      <c r="A98" t="s">
        <v>145</v>
      </c>
      <c r="B98" t="s">
        <v>138</v>
      </c>
      <c r="C98">
        <v>7</v>
      </c>
      <c r="D98" t="s">
        <v>301</v>
      </c>
      <c r="E98">
        <v>1</v>
      </c>
      <c r="F98" t="s">
        <v>299</v>
      </c>
      <c r="G98">
        <v>4</v>
      </c>
    </row>
    <row r="99" spans="1:10" x14ac:dyDescent="0.3">
      <c r="A99" t="s">
        <v>145</v>
      </c>
      <c r="B99" t="s">
        <v>138</v>
      </c>
      <c r="C99">
        <v>8</v>
      </c>
      <c r="D99" t="s">
        <v>302</v>
      </c>
      <c r="E99">
        <v>1</v>
      </c>
      <c r="F99" t="s">
        <v>312</v>
      </c>
      <c r="G99">
        <v>2</v>
      </c>
      <c r="H99" t="s">
        <v>833</v>
      </c>
      <c r="I99" t="s">
        <v>467</v>
      </c>
      <c r="J99">
        <v>2</v>
      </c>
    </row>
    <row r="100" spans="1:10" x14ac:dyDescent="0.3">
      <c r="A100" t="s">
        <v>145</v>
      </c>
      <c r="B100" t="s">
        <v>138</v>
      </c>
      <c r="C100">
        <v>9</v>
      </c>
      <c r="D100" t="s">
        <v>303</v>
      </c>
    </row>
    <row r="101" spans="1:10" x14ac:dyDescent="0.3">
      <c r="A101" t="s">
        <v>145</v>
      </c>
      <c r="B101" t="s">
        <v>138</v>
      </c>
      <c r="C101">
        <v>10</v>
      </c>
      <c r="D101" t="s">
        <v>304</v>
      </c>
      <c r="E101">
        <v>1</v>
      </c>
      <c r="F101" t="s">
        <v>304</v>
      </c>
      <c r="G101">
        <v>5</v>
      </c>
    </row>
    <row r="102" spans="1:10" x14ac:dyDescent="0.3">
      <c r="A102" t="s">
        <v>145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145</v>
      </c>
      <c r="B103" t="s">
        <v>138</v>
      </c>
      <c r="C103">
        <v>12</v>
      </c>
      <c r="D103" t="s">
        <v>305</v>
      </c>
      <c r="E103">
        <v>1</v>
      </c>
      <c r="F103" t="s">
        <v>305</v>
      </c>
      <c r="G103">
        <v>9</v>
      </c>
    </row>
    <row r="104" spans="1:10" x14ac:dyDescent="0.3">
      <c r="A104" t="s">
        <v>145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145</v>
      </c>
      <c r="B105" t="s">
        <v>138</v>
      </c>
      <c r="C105">
        <v>14</v>
      </c>
      <c r="D105" t="s">
        <v>306</v>
      </c>
    </row>
    <row r="106" spans="1:10" x14ac:dyDescent="0.3">
      <c r="A106" t="s">
        <v>145</v>
      </c>
      <c r="B106" t="s">
        <v>138</v>
      </c>
      <c r="C106">
        <v>15</v>
      </c>
      <c r="D106" t="s">
        <v>307</v>
      </c>
      <c r="E106">
        <v>1</v>
      </c>
      <c r="F106" t="s">
        <v>307</v>
      </c>
      <c r="G106">
        <v>6</v>
      </c>
    </row>
    <row r="107" spans="1:10" x14ac:dyDescent="0.3">
      <c r="A107" t="s">
        <v>145</v>
      </c>
      <c r="B107" t="s">
        <v>138</v>
      </c>
      <c r="C107">
        <v>16</v>
      </c>
      <c r="D107" t="s">
        <v>308</v>
      </c>
    </row>
    <row r="108" spans="1:10" x14ac:dyDescent="0.3">
      <c r="A108" t="s">
        <v>145</v>
      </c>
      <c r="B108" t="s">
        <v>138</v>
      </c>
      <c r="C108">
        <v>17</v>
      </c>
      <c r="D108" t="s">
        <v>309</v>
      </c>
      <c r="E108">
        <v>1</v>
      </c>
      <c r="F108" t="s">
        <v>309</v>
      </c>
      <c r="G108">
        <v>7</v>
      </c>
      <c r="H108" t="s">
        <v>834</v>
      </c>
      <c r="I108" t="s">
        <v>469</v>
      </c>
      <c r="J108">
        <v>4</v>
      </c>
    </row>
    <row r="109" spans="1:10" x14ac:dyDescent="0.3">
      <c r="A109" t="s">
        <v>145</v>
      </c>
      <c r="B109" t="s">
        <v>138</v>
      </c>
      <c r="C109">
        <v>18</v>
      </c>
      <c r="D109" t="s">
        <v>316</v>
      </c>
      <c r="E109">
        <v>1</v>
      </c>
      <c r="F109" t="s">
        <v>313</v>
      </c>
      <c r="G109">
        <v>11</v>
      </c>
      <c r="H109" t="s">
        <v>835</v>
      </c>
      <c r="I109" t="s">
        <v>468</v>
      </c>
      <c r="J109">
        <v>3</v>
      </c>
    </row>
    <row r="110" spans="1:10" x14ac:dyDescent="0.3">
      <c r="A110" t="s">
        <v>146</v>
      </c>
      <c r="B110" t="s">
        <v>139</v>
      </c>
      <c r="C110">
        <v>1</v>
      </c>
      <c r="D110" t="s">
        <v>295</v>
      </c>
      <c r="E110">
        <v>1</v>
      </c>
      <c r="F110" t="s">
        <v>322</v>
      </c>
      <c r="G110">
        <v>50</v>
      </c>
      <c r="H110" t="s">
        <v>836</v>
      </c>
      <c r="I110" t="s">
        <v>470</v>
      </c>
      <c r="J110">
        <v>0</v>
      </c>
    </row>
    <row r="111" spans="1:10" x14ac:dyDescent="0.3">
      <c r="A111" t="s">
        <v>146</v>
      </c>
      <c r="B111" t="s">
        <v>139</v>
      </c>
      <c r="C111">
        <v>2</v>
      </c>
      <c r="D111" t="s">
        <v>315</v>
      </c>
    </row>
    <row r="112" spans="1:10" x14ac:dyDescent="0.3">
      <c r="A112" t="s">
        <v>146</v>
      </c>
      <c r="B112" t="s">
        <v>139</v>
      </c>
      <c r="C112">
        <v>3</v>
      </c>
      <c r="D112" t="s">
        <v>297</v>
      </c>
      <c r="E112">
        <v>1</v>
      </c>
      <c r="F112" t="s">
        <v>311</v>
      </c>
      <c r="G112">
        <v>1</v>
      </c>
    </row>
    <row r="113" spans="1:10" x14ac:dyDescent="0.3">
      <c r="A113" t="s">
        <v>146</v>
      </c>
      <c r="B113" t="s">
        <v>139</v>
      </c>
      <c r="C113">
        <v>4</v>
      </c>
      <c r="D113" t="s">
        <v>298</v>
      </c>
      <c r="E113">
        <v>1</v>
      </c>
      <c r="F113" t="s">
        <v>298</v>
      </c>
      <c r="G113">
        <v>3</v>
      </c>
      <c r="H113" t="s">
        <v>837</v>
      </c>
      <c r="I113" t="s">
        <v>471</v>
      </c>
      <c r="J113">
        <v>1</v>
      </c>
    </row>
    <row r="114" spans="1:10" x14ac:dyDescent="0.3">
      <c r="A114" t="s">
        <v>146</v>
      </c>
      <c r="B114" t="s">
        <v>139</v>
      </c>
      <c r="C114">
        <v>5</v>
      </c>
      <c r="D114" t="s">
        <v>299</v>
      </c>
    </row>
    <row r="115" spans="1:10" x14ac:dyDescent="0.3">
      <c r="A115" t="s">
        <v>146</v>
      </c>
      <c r="B115" t="s">
        <v>139</v>
      </c>
      <c r="C115">
        <v>6</v>
      </c>
      <c r="D115" t="s">
        <v>300</v>
      </c>
    </row>
    <row r="116" spans="1:10" x14ac:dyDescent="0.3">
      <c r="A116" t="s">
        <v>146</v>
      </c>
      <c r="B116" t="s">
        <v>139</v>
      </c>
      <c r="C116">
        <v>7</v>
      </c>
      <c r="D116" t="s">
        <v>301</v>
      </c>
      <c r="E116">
        <v>1</v>
      </c>
      <c r="F116" t="s">
        <v>299</v>
      </c>
      <c r="G116">
        <v>4</v>
      </c>
    </row>
    <row r="117" spans="1:10" x14ac:dyDescent="0.3">
      <c r="A117" t="s">
        <v>146</v>
      </c>
      <c r="B117" t="s">
        <v>139</v>
      </c>
      <c r="C117">
        <v>8</v>
      </c>
      <c r="D117" t="s">
        <v>302</v>
      </c>
      <c r="E117">
        <v>1</v>
      </c>
      <c r="F117" t="s">
        <v>312</v>
      </c>
      <c r="G117">
        <v>2</v>
      </c>
      <c r="H117" t="s">
        <v>838</v>
      </c>
      <c r="I117" t="s">
        <v>472</v>
      </c>
      <c r="J117">
        <v>2</v>
      </c>
    </row>
    <row r="118" spans="1:10" x14ac:dyDescent="0.3">
      <c r="A118" t="s">
        <v>146</v>
      </c>
      <c r="B118" t="s">
        <v>139</v>
      </c>
      <c r="C118">
        <v>9</v>
      </c>
      <c r="D118" t="s">
        <v>303</v>
      </c>
    </row>
    <row r="119" spans="1:10" x14ac:dyDescent="0.3">
      <c r="A119" t="s">
        <v>146</v>
      </c>
      <c r="B119" t="s">
        <v>139</v>
      </c>
      <c r="C119">
        <v>10</v>
      </c>
      <c r="D119" t="s">
        <v>304</v>
      </c>
      <c r="E119">
        <v>1</v>
      </c>
      <c r="F119" t="s">
        <v>304</v>
      </c>
      <c r="G119">
        <v>5</v>
      </c>
    </row>
    <row r="120" spans="1:10" x14ac:dyDescent="0.3">
      <c r="A120" t="s">
        <v>146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146</v>
      </c>
      <c r="B121" t="s">
        <v>139</v>
      </c>
      <c r="C121">
        <v>12</v>
      </c>
      <c r="D121" t="s">
        <v>305</v>
      </c>
      <c r="E121">
        <v>1</v>
      </c>
      <c r="F121" t="s">
        <v>305</v>
      </c>
      <c r="G121">
        <v>9</v>
      </c>
    </row>
    <row r="122" spans="1:10" x14ac:dyDescent="0.3">
      <c r="A122" t="s">
        <v>146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146</v>
      </c>
      <c r="B123" t="s">
        <v>139</v>
      </c>
      <c r="C123">
        <v>14</v>
      </c>
      <c r="D123" t="s">
        <v>306</v>
      </c>
    </row>
    <row r="124" spans="1:10" x14ac:dyDescent="0.3">
      <c r="A124" t="s">
        <v>146</v>
      </c>
      <c r="B124" t="s">
        <v>139</v>
      </c>
      <c r="C124">
        <v>15</v>
      </c>
      <c r="D124" t="s">
        <v>307</v>
      </c>
      <c r="E124">
        <v>1</v>
      </c>
      <c r="F124" t="s">
        <v>307</v>
      </c>
      <c r="G124">
        <v>6</v>
      </c>
    </row>
    <row r="125" spans="1:10" x14ac:dyDescent="0.3">
      <c r="A125" t="s">
        <v>146</v>
      </c>
      <c r="B125" t="s">
        <v>139</v>
      </c>
      <c r="C125">
        <v>16</v>
      </c>
      <c r="D125" t="s">
        <v>308</v>
      </c>
    </row>
    <row r="126" spans="1:10" x14ac:dyDescent="0.3">
      <c r="A126" t="s">
        <v>146</v>
      </c>
      <c r="B126" t="s">
        <v>139</v>
      </c>
      <c r="C126">
        <v>17</v>
      </c>
      <c r="D126" t="s">
        <v>309</v>
      </c>
      <c r="E126">
        <v>1</v>
      </c>
      <c r="F126" t="s">
        <v>309</v>
      </c>
      <c r="G126">
        <v>7</v>
      </c>
      <c r="H126" t="s">
        <v>839</v>
      </c>
      <c r="I126" t="s">
        <v>474</v>
      </c>
      <c r="J126">
        <v>4</v>
      </c>
    </row>
    <row r="127" spans="1:10" x14ac:dyDescent="0.3">
      <c r="A127" t="s">
        <v>146</v>
      </c>
      <c r="B127" t="s">
        <v>139</v>
      </c>
      <c r="C127">
        <v>18</v>
      </c>
      <c r="D127" t="s">
        <v>316</v>
      </c>
      <c r="E127">
        <v>1</v>
      </c>
      <c r="F127" t="s">
        <v>313</v>
      </c>
      <c r="G127">
        <v>11</v>
      </c>
      <c r="H127" t="s">
        <v>840</v>
      </c>
      <c r="I127" t="s">
        <v>473</v>
      </c>
      <c r="J127">
        <v>3</v>
      </c>
    </row>
    <row r="128" spans="1:10" x14ac:dyDescent="0.3">
      <c r="A128" t="s">
        <v>147</v>
      </c>
      <c r="B128" t="s">
        <v>140</v>
      </c>
      <c r="C128">
        <v>1</v>
      </c>
      <c r="D128" t="s">
        <v>295</v>
      </c>
      <c r="E128">
        <v>1</v>
      </c>
      <c r="F128" t="s">
        <v>323</v>
      </c>
      <c r="G128">
        <v>50</v>
      </c>
      <c r="H128" t="s">
        <v>841</v>
      </c>
      <c r="I128" t="s">
        <v>475</v>
      </c>
      <c r="J128">
        <v>0</v>
      </c>
    </row>
    <row r="129" spans="1:10" x14ac:dyDescent="0.3">
      <c r="A129" t="s">
        <v>147</v>
      </c>
      <c r="B129" t="s">
        <v>140</v>
      </c>
      <c r="C129">
        <v>2</v>
      </c>
      <c r="D129" t="s">
        <v>315</v>
      </c>
    </row>
    <row r="130" spans="1:10" x14ac:dyDescent="0.3">
      <c r="A130" t="s">
        <v>147</v>
      </c>
      <c r="B130" t="s">
        <v>140</v>
      </c>
      <c r="C130">
        <v>3</v>
      </c>
      <c r="D130" t="s">
        <v>297</v>
      </c>
      <c r="E130">
        <v>1</v>
      </c>
      <c r="F130" t="s">
        <v>311</v>
      </c>
      <c r="G130">
        <v>1</v>
      </c>
    </row>
    <row r="131" spans="1:10" x14ac:dyDescent="0.3">
      <c r="A131" t="s">
        <v>147</v>
      </c>
      <c r="B131" t="s">
        <v>140</v>
      </c>
      <c r="C131">
        <v>4</v>
      </c>
      <c r="D131" t="s">
        <v>298</v>
      </c>
      <c r="E131">
        <v>1</v>
      </c>
      <c r="F131" t="s">
        <v>298</v>
      </c>
      <c r="G131">
        <v>3</v>
      </c>
      <c r="H131" t="s">
        <v>842</v>
      </c>
      <c r="I131" t="s">
        <v>476</v>
      </c>
      <c r="J131">
        <v>1</v>
      </c>
    </row>
    <row r="132" spans="1:10" x14ac:dyDescent="0.3">
      <c r="A132" t="s">
        <v>147</v>
      </c>
      <c r="B132" t="s">
        <v>140</v>
      </c>
      <c r="C132">
        <v>5</v>
      </c>
      <c r="D132" t="s">
        <v>299</v>
      </c>
    </row>
    <row r="133" spans="1:10" x14ac:dyDescent="0.3">
      <c r="A133" t="s">
        <v>147</v>
      </c>
      <c r="B133" t="s">
        <v>140</v>
      </c>
      <c r="C133">
        <v>6</v>
      </c>
      <c r="D133" t="s">
        <v>300</v>
      </c>
    </row>
    <row r="134" spans="1:10" x14ac:dyDescent="0.3">
      <c r="A134" t="s">
        <v>147</v>
      </c>
      <c r="B134" t="s">
        <v>140</v>
      </c>
      <c r="C134">
        <v>7</v>
      </c>
      <c r="D134" t="s">
        <v>301</v>
      </c>
      <c r="E134">
        <v>1</v>
      </c>
      <c r="F134" t="s">
        <v>299</v>
      </c>
      <c r="G134">
        <v>4</v>
      </c>
    </row>
    <row r="135" spans="1:10" x14ac:dyDescent="0.3">
      <c r="A135" t="s">
        <v>147</v>
      </c>
      <c r="B135" t="s">
        <v>140</v>
      </c>
      <c r="C135">
        <v>8</v>
      </c>
      <c r="D135" t="s">
        <v>302</v>
      </c>
      <c r="E135">
        <v>1</v>
      </c>
      <c r="F135" t="s">
        <v>312</v>
      </c>
      <c r="G135">
        <v>2</v>
      </c>
      <c r="H135" t="s">
        <v>843</v>
      </c>
      <c r="I135" t="s">
        <v>477</v>
      </c>
      <c r="J135">
        <v>2</v>
      </c>
    </row>
    <row r="136" spans="1:10" x14ac:dyDescent="0.3">
      <c r="A136" t="s">
        <v>147</v>
      </c>
      <c r="B136" t="s">
        <v>140</v>
      </c>
      <c r="C136">
        <v>9</v>
      </c>
      <c r="D136" t="s">
        <v>303</v>
      </c>
    </row>
    <row r="137" spans="1:10" x14ac:dyDescent="0.3">
      <c r="A137" t="s">
        <v>147</v>
      </c>
      <c r="B137" t="s">
        <v>140</v>
      </c>
      <c r="C137">
        <v>10</v>
      </c>
      <c r="D137" t="s">
        <v>304</v>
      </c>
      <c r="E137">
        <v>1</v>
      </c>
      <c r="F137" t="s">
        <v>304</v>
      </c>
      <c r="G137">
        <v>5</v>
      </c>
    </row>
    <row r="138" spans="1:10" x14ac:dyDescent="0.3">
      <c r="A138" t="s">
        <v>147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147</v>
      </c>
      <c r="B139" t="s">
        <v>140</v>
      </c>
      <c r="C139">
        <v>12</v>
      </c>
      <c r="D139" t="s">
        <v>305</v>
      </c>
      <c r="E139">
        <v>1</v>
      </c>
      <c r="F139" t="s">
        <v>305</v>
      </c>
      <c r="G139">
        <v>9</v>
      </c>
    </row>
    <row r="140" spans="1:10" x14ac:dyDescent="0.3">
      <c r="A140" t="s">
        <v>147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147</v>
      </c>
      <c r="B141" t="s">
        <v>140</v>
      </c>
      <c r="C141">
        <v>14</v>
      </c>
      <c r="D141" t="s">
        <v>306</v>
      </c>
    </row>
    <row r="142" spans="1:10" x14ac:dyDescent="0.3">
      <c r="A142" t="s">
        <v>147</v>
      </c>
      <c r="B142" t="s">
        <v>140</v>
      </c>
      <c r="C142">
        <v>15</v>
      </c>
      <c r="D142" t="s">
        <v>307</v>
      </c>
      <c r="E142">
        <v>1</v>
      </c>
      <c r="F142" t="s">
        <v>307</v>
      </c>
      <c r="G142">
        <v>6</v>
      </c>
    </row>
    <row r="143" spans="1:10" x14ac:dyDescent="0.3">
      <c r="A143" t="s">
        <v>147</v>
      </c>
      <c r="B143" t="s">
        <v>140</v>
      </c>
      <c r="C143">
        <v>16</v>
      </c>
      <c r="D143" t="s">
        <v>308</v>
      </c>
    </row>
    <row r="144" spans="1:10" x14ac:dyDescent="0.3">
      <c r="A144" t="s">
        <v>147</v>
      </c>
      <c r="B144" t="s">
        <v>140</v>
      </c>
      <c r="C144">
        <v>17</v>
      </c>
      <c r="D144" t="s">
        <v>309</v>
      </c>
      <c r="E144">
        <v>1</v>
      </c>
      <c r="F144" t="s">
        <v>309</v>
      </c>
      <c r="G144">
        <v>7</v>
      </c>
      <c r="H144" t="s">
        <v>844</v>
      </c>
      <c r="I144" t="s">
        <v>479</v>
      </c>
      <c r="J144">
        <v>4</v>
      </c>
    </row>
    <row r="145" spans="1:10" x14ac:dyDescent="0.3">
      <c r="A145" t="s">
        <v>147</v>
      </c>
      <c r="B145" t="s">
        <v>140</v>
      </c>
      <c r="C145">
        <v>18</v>
      </c>
      <c r="D145" t="s">
        <v>316</v>
      </c>
      <c r="E145">
        <v>1</v>
      </c>
      <c r="F145" t="s">
        <v>313</v>
      </c>
      <c r="G145">
        <v>11</v>
      </c>
      <c r="H145" t="s">
        <v>845</v>
      </c>
      <c r="I145" t="s">
        <v>478</v>
      </c>
      <c r="J145">
        <v>3</v>
      </c>
    </row>
    <row r="146" spans="1:10" x14ac:dyDescent="0.3">
      <c r="A146" t="s">
        <v>148</v>
      </c>
      <c r="B146" t="s">
        <v>29</v>
      </c>
      <c r="C146">
        <v>1</v>
      </c>
      <c r="D146" t="s">
        <v>324</v>
      </c>
    </row>
    <row r="147" spans="1:10" x14ac:dyDescent="0.3">
      <c r="A147" t="s">
        <v>148</v>
      </c>
      <c r="B147" t="s">
        <v>29</v>
      </c>
      <c r="C147">
        <v>2</v>
      </c>
      <c r="D147" t="s">
        <v>4</v>
      </c>
      <c r="E147">
        <v>1</v>
      </c>
      <c r="F147" t="s">
        <v>341</v>
      </c>
      <c r="G147">
        <v>1</v>
      </c>
    </row>
    <row r="148" spans="1:10" x14ac:dyDescent="0.3">
      <c r="A148" t="s">
        <v>148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148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148</v>
      </c>
      <c r="B150" t="s">
        <v>29</v>
      </c>
      <c r="C150">
        <v>5</v>
      </c>
      <c r="D150" t="s">
        <v>3</v>
      </c>
      <c r="E150">
        <v>1</v>
      </c>
      <c r="F150" t="s">
        <v>305</v>
      </c>
      <c r="G150">
        <v>7</v>
      </c>
    </row>
    <row r="151" spans="1:10" x14ac:dyDescent="0.3">
      <c r="A151" t="s">
        <v>148</v>
      </c>
      <c r="B151" t="s">
        <v>29</v>
      </c>
      <c r="C151">
        <v>6</v>
      </c>
      <c r="D151" t="s">
        <v>325</v>
      </c>
    </row>
    <row r="152" spans="1:10" x14ac:dyDescent="0.3">
      <c r="A152" t="s">
        <v>148</v>
      </c>
      <c r="B152" t="s">
        <v>29</v>
      </c>
      <c r="C152">
        <v>7</v>
      </c>
      <c r="D152" t="s">
        <v>326</v>
      </c>
      <c r="E152">
        <v>1</v>
      </c>
      <c r="F152" t="s">
        <v>12</v>
      </c>
      <c r="G152">
        <v>8</v>
      </c>
    </row>
    <row r="153" spans="1:10" x14ac:dyDescent="0.3">
      <c r="A153" t="s">
        <v>148</v>
      </c>
      <c r="B153" t="s">
        <v>29</v>
      </c>
      <c r="C153">
        <v>8</v>
      </c>
      <c r="D153" t="s">
        <v>327</v>
      </c>
    </row>
    <row r="154" spans="1:10" x14ac:dyDescent="0.3">
      <c r="A154" t="s">
        <v>148</v>
      </c>
      <c r="B154" t="s">
        <v>29</v>
      </c>
      <c r="C154">
        <v>9</v>
      </c>
      <c r="D154" t="s">
        <v>328</v>
      </c>
    </row>
    <row r="155" spans="1:10" x14ac:dyDescent="0.3">
      <c r="A155" t="s">
        <v>148</v>
      </c>
      <c r="B155" t="s">
        <v>29</v>
      </c>
      <c r="C155">
        <v>10</v>
      </c>
      <c r="D155" t="s">
        <v>329</v>
      </c>
    </row>
    <row r="156" spans="1:10" x14ac:dyDescent="0.3">
      <c r="A156" t="s">
        <v>148</v>
      </c>
      <c r="B156" t="s">
        <v>29</v>
      </c>
      <c r="C156">
        <v>11</v>
      </c>
      <c r="D156" t="s">
        <v>330</v>
      </c>
      <c r="E156">
        <v>1</v>
      </c>
      <c r="F156" t="s">
        <v>342</v>
      </c>
      <c r="G156">
        <v>9</v>
      </c>
    </row>
    <row r="157" spans="1:10" x14ac:dyDescent="0.3">
      <c r="A157" t="s">
        <v>148</v>
      </c>
      <c r="B157" t="s">
        <v>29</v>
      </c>
      <c r="C157">
        <v>12</v>
      </c>
      <c r="D157" t="s">
        <v>331</v>
      </c>
      <c r="E157">
        <v>1</v>
      </c>
      <c r="F157" t="s">
        <v>336</v>
      </c>
      <c r="G157">
        <v>10</v>
      </c>
    </row>
    <row r="158" spans="1:10" x14ac:dyDescent="0.3">
      <c r="A158" t="s">
        <v>148</v>
      </c>
      <c r="B158" t="s">
        <v>29</v>
      </c>
      <c r="C158">
        <v>13</v>
      </c>
      <c r="D158" t="s">
        <v>332</v>
      </c>
      <c r="E158">
        <v>1</v>
      </c>
      <c r="F158" t="s">
        <v>337</v>
      </c>
      <c r="G158">
        <v>11</v>
      </c>
    </row>
    <row r="159" spans="1:10" x14ac:dyDescent="0.3">
      <c r="A159" t="s">
        <v>148</v>
      </c>
      <c r="B159" t="s">
        <v>29</v>
      </c>
      <c r="C159">
        <v>14</v>
      </c>
      <c r="D159" t="s">
        <v>333</v>
      </c>
      <c r="E159">
        <v>1</v>
      </c>
      <c r="F159" t="s">
        <v>340</v>
      </c>
      <c r="G159">
        <v>4</v>
      </c>
    </row>
    <row r="160" spans="1:10" x14ac:dyDescent="0.3">
      <c r="A160" t="s">
        <v>148</v>
      </c>
      <c r="B160" t="s">
        <v>29</v>
      </c>
      <c r="C160">
        <v>15</v>
      </c>
      <c r="D160" t="s">
        <v>334</v>
      </c>
      <c r="E160">
        <v>1</v>
      </c>
      <c r="F160" t="s">
        <v>339</v>
      </c>
      <c r="G160">
        <v>5</v>
      </c>
    </row>
    <row r="161" spans="1:10" x14ac:dyDescent="0.3">
      <c r="A161" t="s">
        <v>148</v>
      </c>
      <c r="B161" t="s">
        <v>29</v>
      </c>
      <c r="C161">
        <v>16</v>
      </c>
      <c r="D161" t="s">
        <v>113</v>
      </c>
      <c r="E161">
        <v>1</v>
      </c>
      <c r="F161" t="s">
        <v>338</v>
      </c>
      <c r="G161">
        <v>3</v>
      </c>
      <c r="H161" t="s">
        <v>846</v>
      </c>
      <c r="I161" t="s">
        <v>480</v>
      </c>
      <c r="J161">
        <v>1</v>
      </c>
    </row>
    <row r="162" spans="1:10" x14ac:dyDescent="0.3">
      <c r="A162" t="s">
        <v>148</v>
      </c>
      <c r="B162" t="s">
        <v>29</v>
      </c>
      <c r="C162">
        <v>17</v>
      </c>
      <c r="D162" t="s">
        <v>335</v>
      </c>
    </row>
    <row r="163" spans="1:10" x14ac:dyDescent="0.3">
      <c r="A163" t="s">
        <v>149</v>
      </c>
      <c r="B163" t="s">
        <v>110</v>
      </c>
      <c r="C163">
        <v>1</v>
      </c>
      <c r="D163" t="s">
        <v>324</v>
      </c>
    </row>
    <row r="164" spans="1:10" x14ac:dyDescent="0.3">
      <c r="A164" t="s">
        <v>149</v>
      </c>
      <c r="B164" t="s">
        <v>110</v>
      </c>
      <c r="C164">
        <v>2</v>
      </c>
      <c r="D164" t="s">
        <v>4</v>
      </c>
      <c r="E164">
        <v>1</v>
      </c>
      <c r="F164" t="s">
        <v>341</v>
      </c>
      <c r="G164">
        <v>1</v>
      </c>
    </row>
    <row r="165" spans="1:10" x14ac:dyDescent="0.3">
      <c r="A165" t="s">
        <v>149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149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149</v>
      </c>
      <c r="B167" t="s">
        <v>110</v>
      </c>
      <c r="C167">
        <v>5</v>
      </c>
      <c r="D167" t="s">
        <v>3</v>
      </c>
      <c r="E167">
        <v>1</v>
      </c>
      <c r="F167" t="s">
        <v>305</v>
      </c>
      <c r="G167">
        <v>7</v>
      </c>
    </row>
    <row r="168" spans="1:10" x14ac:dyDescent="0.3">
      <c r="A168" t="s">
        <v>149</v>
      </c>
      <c r="B168" t="s">
        <v>110</v>
      </c>
      <c r="C168">
        <v>6</v>
      </c>
      <c r="D168" t="s">
        <v>325</v>
      </c>
    </row>
    <row r="169" spans="1:10" x14ac:dyDescent="0.3">
      <c r="A169" t="s">
        <v>149</v>
      </c>
      <c r="B169" t="s">
        <v>110</v>
      </c>
      <c r="C169">
        <v>7</v>
      </c>
      <c r="D169" t="s">
        <v>326</v>
      </c>
      <c r="E169">
        <v>1</v>
      </c>
      <c r="F169" t="s">
        <v>12</v>
      </c>
      <c r="G169">
        <v>8</v>
      </c>
    </row>
    <row r="170" spans="1:10" x14ac:dyDescent="0.3">
      <c r="A170" t="s">
        <v>149</v>
      </c>
      <c r="B170" t="s">
        <v>110</v>
      </c>
      <c r="C170">
        <v>8</v>
      </c>
      <c r="D170" t="s">
        <v>327</v>
      </c>
    </row>
    <row r="171" spans="1:10" x14ac:dyDescent="0.3">
      <c r="A171" t="s">
        <v>149</v>
      </c>
      <c r="B171" t="s">
        <v>110</v>
      </c>
      <c r="C171">
        <v>9</v>
      </c>
      <c r="D171" t="s">
        <v>328</v>
      </c>
    </row>
    <row r="172" spans="1:10" x14ac:dyDescent="0.3">
      <c r="A172" t="s">
        <v>149</v>
      </c>
      <c r="B172" t="s">
        <v>110</v>
      </c>
      <c r="C172">
        <v>10</v>
      </c>
      <c r="D172" t="s">
        <v>329</v>
      </c>
    </row>
    <row r="173" spans="1:10" x14ac:dyDescent="0.3">
      <c r="A173" t="s">
        <v>149</v>
      </c>
      <c r="B173" t="s">
        <v>110</v>
      </c>
      <c r="C173">
        <v>11</v>
      </c>
      <c r="D173" t="s">
        <v>330</v>
      </c>
      <c r="E173">
        <v>1</v>
      </c>
      <c r="F173" t="s">
        <v>342</v>
      </c>
      <c r="G173">
        <v>9</v>
      </c>
    </row>
    <row r="174" spans="1:10" x14ac:dyDescent="0.3">
      <c r="A174" t="s">
        <v>149</v>
      </c>
      <c r="B174" t="s">
        <v>110</v>
      </c>
      <c r="C174">
        <v>12</v>
      </c>
      <c r="D174" t="s">
        <v>331</v>
      </c>
      <c r="E174">
        <v>1</v>
      </c>
      <c r="F174" t="s">
        <v>336</v>
      </c>
      <c r="G174">
        <v>10</v>
      </c>
    </row>
    <row r="175" spans="1:10" x14ac:dyDescent="0.3">
      <c r="A175" t="s">
        <v>149</v>
      </c>
      <c r="B175" t="s">
        <v>110</v>
      </c>
      <c r="C175">
        <v>13</v>
      </c>
      <c r="D175" t="s">
        <v>332</v>
      </c>
      <c r="E175">
        <v>1</v>
      </c>
      <c r="F175" t="s">
        <v>337</v>
      </c>
      <c r="G175">
        <v>11</v>
      </c>
    </row>
    <row r="176" spans="1:10" x14ac:dyDescent="0.3">
      <c r="A176" t="s">
        <v>149</v>
      </c>
      <c r="B176" t="s">
        <v>110</v>
      </c>
      <c r="C176">
        <v>14</v>
      </c>
      <c r="D176" t="s">
        <v>333</v>
      </c>
      <c r="E176">
        <v>1</v>
      </c>
      <c r="F176" t="s">
        <v>340</v>
      </c>
      <c r="G176">
        <v>4</v>
      </c>
    </row>
    <row r="177" spans="1:10" x14ac:dyDescent="0.3">
      <c r="A177" t="s">
        <v>149</v>
      </c>
      <c r="B177" t="s">
        <v>110</v>
      </c>
      <c r="C177">
        <v>15</v>
      </c>
      <c r="D177" t="s">
        <v>334</v>
      </c>
      <c r="E177">
        <v>1</v>
      </c>
      <c r="F177" t="s">
        <v>339</v>
      </c>
      <c r="G177">
        <v>5</v>
      </c>
    </row>
    <row r="178" spans="1:10" x14ac:dyDescent="0.3">
      <c r="A178" t="s">
        <v>149</v>
      </c>
      <c r="B178" t="s">
        <v>110</v>
      </c>
      <c r="C178">
        <v>16</v>
      </c>
      <c r="D178" t="s">
        <v>113</v>
      </c>
      <c r="E178">
        <v>1</v>
      </c>
      <c r="F178" t="s">
        <v>338</v>
      </c>
      <c r="G178">
        <v>3</v>
      </c>
      <c r="H178" t="s">
        <v>847</v>
      </c>
      <c r="I178" t="s">
        <v>481</v>
      </c>
      <c r="J178">
        <v>1</v>
      </c>
    </row>
    <row r="179" spans="1:10" x14ac:dyDescent="0.3">
      <c r="A179" t="s">
        <v>149</v>
      </c>
      <c r="B179" t="s">
        <v>110</v>
      </c>
      <c r="C179">
        <v>17</v>
      </c>
      <c r="D179" t="s">
        <v>335</v>
      </c>
    </row>
    <row r="180" spans="1:10" x14ac:dyDescent="0.3">
      <c r="A180" t="s">
        <v>150</v>
      </c>
      <c r="B180" t="s">
        <v>116</v>
      </c>
      <c r="C180">
        <v>1</v>
      </c>
      <c r="D180" t="s">
        <v>324</v>
      </c>
    </row>
    <row r="181" spans="1:10" x14ac:dyDescent="0.3">
      <c r="A181" t="s">
        <v>150</v>
      </c>
      <c r="B181" t="s">
        <v>116</v>
      </c>
      <c r="C181">
        <v>2</v>
      </c>
      <c r="D181" t="s">
        <v>4</v>
      </c>
      <c r="E181">
        <v>1</v>
      </c>
      <c r="F181" t="s">
        <v>341</v>
      </c>
      <c r="G181">
        <v>1</v>
      </c>
    </row>
    <row r="182" spans="1:10" x14ac:dyDescent="0.3">
      <c r="A182" t="s">
        <v>150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150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150</v>
      </c>
      <c r="B184" t="s">
        <v>116</v>
      </c>
      <c r="C184">
        <v>5</v>
      </c>
      <c r="D184" t="s">
        <v>3</v>
      </c>
      <c r="E184">
        <v>1</v>
      </c>
      <c r="F184" t="s">
        <v>305</v>
      </c>
      <c r="G184">
        <v>7</v>
      </c>
    </row>
    <row r="185" spans="1:10" x14ac:dyDescent="0.3">
      <c r="A185" t="s">
        <v>150</v>
      </c>
      <c r="B185" t="s">
        <v>116</v>
      </c>
      <c r="C185">
        <v>6</v>
      </c>
      <c r="D185" t="s">
        <v>325</v>
      </c>
    </row>
    <row r="186" spans="1:10" x14ac:dyDescent="0.3">
      <c r="A186" t="s">
        <v>150</v>
      </c>
      <c r="B186" t="s">
        <v>116</v>
      </c>
      <c r="C186">
        <v>7</v>
      </c>
      <c r="D186" t="s">
        <v>326</v>
      </c>
      <c r="E186">
        <v>1</v>
      </c>
      <c r="F186" t="s">
        <v>12</v>
      </c>
      <c r="G186">
        <v>8</v>
      </c>
    </row>
    <row r="187" spans="1:10" x14ac:dyDescent="0.3">
      <c r="A187" t="s">
        <v>150</v>
      </c>
      <c r="B187" t="s">
        <v>116</v>
      </c>
      <c r="C187">
        <v>8</v>
      </c>
      <c r="D187" t="s">
        <v>327</v>
      </c>
    </row>
    <row r="188" spans="1:10" x14ac:dyDescent="0.3">
      <c r="A188" t="s">
        <v>150</v>
      </c>
      <c r="B188" t="s">
        <v>116</v>
      </c>
      <c r="C188">
        <v>9</v>
      </c>
      <c r="D188" t="s">
        <v>328</v>
      </c>
    </row>
    <row r="189" spans="1:10" x14ac:dyDescent="0.3">
      <c r="A189" t="s">
        <v>150</v>
      </c>
      <c r="B189" t="s">
        <v>116</v>
      </c>
      <c r="C189">
        <v>10</v>
      </c>
      <c r="D189" t="s">
        <v>329</v>
      </c>
    </row>
    <row r="190" spans="1:10" x14ac:dyDescent="0.3">
      <c r="A190" t="s">
        <v>150</v>
      </c>
      <c r="B190" t="s">
        <v>116</v>
      </c>
      <c r="C190">
        <v>11</v>
      </c>
      <c r="D190" t="s">
        <v>330</v>
      </c>
      <c r="E190">
        <v>1</v>
      </c>
      <c r="F190" t="s">
        <v>342</v>
      </c>
      <c r="G190">
        <v>9</v>
      </c>
    </row>
    <row r="191" spans="1:10" x14ac:dyDescent="0.3">
      <c r="A191" t="s">
        <v>150</v>
      </c>
      <c r="B191" t="s">
        <v>116</v>
      </c>
      <c r="C191">
        <v>12</v>
      </c>
      <c r="D191" t="s">
        <v>331</v>
      </c>
      <c r="E191">
        <v>1</v>
      </c>
      <c r="F191" t="s">
        <v>336</v>
      </c>
      <c r="G191">
        <v>10</v>
      </c>
    </row>
    <row r="192" spans="1:10" x14ac:dyDescent="0.3">
      <c r="A192" t="s">
        <v>150</v>
      </c>
      <c r="B192" t="s">
        <v>116</v>
      </c>
      <c r="C192">
        <v>13</v>
      </c>
      <c r="D192" t="s">
        <v>332</v>
      </c>
      <c r="E192">
        <v>1</v>
      </c>
      <c r="F192" t="s">
        <v>337</v>
      </c>
      <c r="G192">
        <v>11</v>
      </c>
    </row>
    <row r="193" spans="1:10" x14ac:dyDescent="0.3">
      <c r="A193" t="s">
        <v>150</v>
      </c>
      <c r="B193" t="s">
        <v>116</v>
      </c>
      <c r="C193">
        <v>14</v>
      </c>
      <c r="D193" t="s">
        <v>333</v>
      </c>
      <c r="E193">
        <v>1</v>
      </c>
      <c r="F193" t="s">
        <v>340</v>
      </c>
      <c r="G193">
        <v>4</v>
      </c>
    </row>
    <row r="194" spans="1:10" x14ac:dyDescent="0.3">
      <c r="A194" t="s">
        <v>150</v>
      </c>
      <c r="B194" t="s">
        <v>116</v>
      </c>
      <c r="C194">
        <v>15</v>
      </c>
      <c r="D194" t="s">
        <v>334</v>
      </c>
      <c r="E194">
        <v>1</v>
      </c>
      <c r="F194" t="s">
        <v>339</v>
      </c>
      <c r="G194">
        <v>5</v>
      </c>
    </row>
    <row r="195" spans="1:10" x14ac:dyDescent="0.3">
      <c r="A195" t="s">
        <v>150</v>
      </c>
      <c r="B195" t="s">
        <v>116</v>
      </c>
      <c r="C195">
        <v>16</v>
      </c>
      <c r="D195" t="s">
        <v>113</v>
      </c>
      <c r="E195">
        <v>1</v>
      </c>
      <c r="F195" t="s">
        <v>338</v>
      </c>
      <c r="G195">
        <v>3</v>
      </c>
      <c r="H195" t="s">
        <v>848</v>
      </c>
      <c r="I195" t="s">
        <v>482</v>
      </c>
      <c r="J195">
        <v>1</v>
      </c>
    </row>
    <row r="196" spans="1:10" x14ac:dyDescent="0.3">
      <c r="A196" t="s">
        <v>150</v>
      </c>
      <c r="B196" t="s">
        <v>116</v>
      </c>
      <c r="C196">
        <v>17</v>
      </c>
      <c r="D196" t="s">
        <v>335</v>
      </c>
    </row>
    <row r="197" spans="1:10" x14ac:dyDescent="0.3">
      <c r="A197" t="s">
        <v>151</v>
      </c>
      <c r="B197" t="s">
        <v>123</v>
      </c>
      <c r="C197">
        <v>1</v>
      </c>
      <c r="D197" t="s">
        <v>324</v>
      </c>
    </row>
    <row r="198" spans="1:10" x14ac:dyDescent="0.3">
      <c r="A198" t="s">
        <v>151</v>
      </c>
      <c r="B198" t="s">
        <v>123</v>
      </c>
      <c r="C198">
        <v>2</v>
      </c>
      <c r="D198" t="s">
        <v>4</v>
      </c>
      <c r="E198">
        <v>1</v>
      </c>
      <c r="F198" t="s">
        <v>341</v>
      </c>
      <c r="G198">
        <v>1</v>
      </c>
    </row>
    <row r="199" spans="1:10" x14ac:dyDescent="0.3">
      <c r="A199" t="s">
        <v>151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151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151</v>
      </c>
      <c r="B201" t="s">
        <v>123</v>
      </c>
      <c r="C201">
        <v>5</v>
      </c>
      <c r="D201" t="s">
        <v>3</v>
      </c>
      <c r="E201">
        <v>1</v>
      </c>
      <c r="F201" t="s">
        <v>305</v>
      </c>
      <c r="G201">
        <v>7</v>
      </c>
    </row>
    <row r="202" spans="1:10" x14ac:dyDescent="0.3">
      <c r="A202" t="s">
        <v>151</v>
      </c>
      <c r="B202" t="s">
        <v>123</v>
      </c>
      <c r="C202">
        <v>6</v>
      </c>
      <c r="D202" t="s">
        <v>325</v>
      </c>
    </row>
    <row r="203" spans="1:10" x14ac:dyDescent="0.3">
      <c r="A203" t="s">
        <v>151</v>
      </c>
      <c r="B203" t="s">
        <v>123</v>
      </c>
      <c r="C203">
        <v>7</v>
      </c>
      <c r="D203" t="s">
        <v>326</v>
      </c>
      <c r="E203">
        <v>1</v>
      </c>
      <c r="F203" t="s">
        <v>12</v>
      </c>
      <c r="G203">
        <v>8</v>
      </c>
    </row>
    <row r="204" spans="1:10" x14ac:dyDescent="0.3">
      <c r="A204" t="s">
        <v>151</v>
      </c>
      <c r="B204" t="s">
        <v>123</v>
      </c>
      <c r="C204">
        <v>8</v>
      </c>
      <c r="D204" t="s">
        <v>327</v>
      </c>
    </row>
    <row r="205" spans="1:10" x14ac:dyDescent="0.3">
      <c r="A205" t="s">
        <v>151</v>
      </c>
      <c r="B205" t="s">
        <v>123</v>
      </c>
      <c r="C205">
        <v>9</v>
      </c>
      <c r="D205" t="s">
        <v>328</v>
      </c>
    </row>
    <row r="206" spans="1:10" x14ac:dyDescent="0.3">
      <c r="A206" t="s">
        <v>151</v>
      </c>
      <c r="B206" t="s">
        <v>123</v>
      </c>
      <c r="C206">
        <v>10</v>
      </c>
      <c r="D206" t="s">
        <v>329</v>
      </c>
    </row>
    <row r="207" spans="1:10" x14ac:dyDescent="0.3">
      <c r="A207" t="s">
        <v>151</v>
      </c>
      <c r="B207" t="s">
        <v>123</v>
      </c>
      <c r="C207">
        <v>11</v>
      </c>
      <c r="D207" t="s">
        <v>330</v>
      </c>
      <c r="E207">
        <v>1</v>
      </c>
      <c r="F207" t="s">
        <v>342</v>
      </c>
      <c r="G207">
        <v>9</v>
      </c>
    </row>
    <row r="208" spans="1:10" x14ac:dyDescent="0.3">
      <c r="A208" t="s">
        <v>151</v>
      </c>
      <c r="B208" t="s">
        <v>123</v>
      </c>
      <c r="C208">
        <v>12</v>
      </c>
      <c r="D208" t="s">
        <v>331</v>
      </c>
      <c r="E208">
        <v>1</v>
      </c>
      <c r="F208" t="s">
        <v>336</v>
      </c>
      <c r="G208">
        <v>10</v>
      </c>
    </row>
    <row r="209" spans="1:10" x14ac:dyDescent="0.3">
      <c r="A209" t="s">
        <v>151</v>
      </c>
      <c r="B209" t="s">
        <v>123</v>
      </c>
      <c r="C209">
        <v>13</v>
      </c>
      <c r="D209" t="s">
        <v>332</v>
      </c>
      <c r="E209">
        <v>1</v>
      </c>
      <c r="F209" t="s">
        <v>337</v>
      </c>
      <c r="G209">
        <v>11</v>
      </c>
    </row>
    <row r="210" spans="1:10" x14ac:dyDescent="0.3">
      <c r="A210" t="s">
        <v>151</v>
      </c>
      <c r="B210" t="s">
        <v>123</v>
      </c>
      <c r="C210">
        <v>14</v>
      </c>
      <c r="D210" t="s">
        <v>333</v>
      </c>
      <c r="E210">
        <v>1</v>
      </c>
      <c r="F210" t="s">
        <v>340</v>
      </c>
      <c r="G210">
        <v>4</v>
      </c>
    </row>
    <row r="211" spans="1:10" x14ac:dyDescent="0.3">
      <c r="A211" t="s">
        <v>151</v>
      </c>
      <c r="B211" t="s">
        <v>123</v>
      </c>
      <c r="C211">
        <v>15</v>
      </c>
      <c r="D211" t="s">
        <v>334</v>
      </c>
      <c r="E211">
        <v>1</v>
      </c>
      <c r="F211" t="s">
        <v>339</v>
      </c>
      <c r="G211">
        <v>5</v>
      </c>
    </row>
    <row r="212" spans="1:10" x14ac:dyDescent="0.3">
      <c r="A212" t="s">
        <v>151</v>
      </c>
      <c r="B212" t="s">
        <v>123</v>
      </c>
      <c r="C212">
        <v>16</v>
      </c>
      <c r="D212" t="s">
        <v>113</v>
      </c>
      <c r="E212">
        <v>1</v>
      </c>
      <c r="F212" t="s">
        <v>338</v>
      </c>
      <c r="G212">
        <v>3</v>
      </c>
      <c r="H212" t="s">
        <v>849</v>
      </c>
      <c r="I212" t="s">
        <v>483</v>
      </c>
      <c r="J212">
        <v>1</v>
      </c>
    </row>
    <row r="213" spans="1:10" x14ac:dyDescent="0.3">
      <c r="A213" t="s">
        <v>151</v>
      </c>
      <c r="B213" t="s">
        <v>123</v>
      </c>
      <c r="C213">
        <v>17</v>
      </c>
      <c r="D213" t="s">
        <v>335</v>
      </c>
    </row>
    <row r="214" spans="1:10" x14ac:dyDescent="0.3">
      <c r="A214" t="s">
        <v>152</v>
      </c>
      <c r="B214" t="s">
        <v>144</v>
      </c>
      <c r="C214">
        <v>1</v>
      </c>
      <c r="D214" t="s">
        <v>324</v>
      </c>
    </row>
    <row r="215" spans="1:10" x14ac:dyDescent="0.3">
      <c r="A215" t="s">
        <v>152</v>
      </c>
      <c r="B215" t="s">
        <v>144</v>
      </c>
      <c r="C215">
        <v>2</v>
      </c>
      <c r="D215" t="s">
        <v>4</v>
      </c>
      <c r="E215">
        <v>1</v>
      </c>
      <c r="F215" t="s">
        <v>341</v>
      </c>
      <c r="G215">
        <v>1</v>
      </c>
    </row>
    <row r="216" spans="1:10" x14ac:dyDescent="0.3">
      <c r="A216" t="s">
        <v>152</v>
      </c>
      <c r="B216" t="s">
        <v>144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152</v>
      </c>
      <c r="B217" t="s">
        <v>144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152</v>
      </c>
      <c r="B218" t="s">
        <v>144</v>
      </c>
      <c r="C218">
        <v>5</v>
      </c>
      <c r="D218" t="s">
        <v>3</v>
      </c>
      <c r="E218">
        <v>1</v>
      </c>
      <c r="F218" t="s">
        <v>305</v>
      </c>
      <c r="G218">
        <v>7</v>
      </c>
    </row>
    <row r="219" spans="1:10" x14ac:dyDescent="0.3">
      <c r="A219" t="s">
        <v>152</v>
      </c>
      <c r="B219" t="s">
        <v>144</v>
      </c>
      <c r="C219">
        <v>6</v>
      </c>
      <c r="D219" t="s">
        <v>325</v>
      </c>
    </row>
    <row r="220" spans="1:10" x14ac:dyDescent="0.3">
      <c r="A220" t="s">
        <v>152</v>
      </c>
      <c r="B220" t="s">
        <v>144</v>
      </c>
      <c r="C220">
        <v>7</v>
      </c>
      <c r="D220" t="s">
        <v>326</v>
      </c>
      <c r="E220">
        <v>1</v>
      </c>
      <c r="F220" t="s">
        <v>12</v>
      </c>
      <c r="G220">
        <v>8</v>
      </c>
    </row>
    <row r="221" spans="1:10" x14ac:dyDescent="0.3">
      <c r="A221" t="s">
        <v>152</v>
      </c>
      <c r="B221" t="s">
        <v>144</v>
      </c>
      <c r="C221">
        <v>8</v>
      </c>
      <c r="D221" t="s">
        <v>327</v>
      </c>
    </row>
    <row r="222" spans="1:10" x14ac:dyDescent="0.3">
      <c r="A222" t="s">
        <v>152</v>
      </c>
      <c r="B222" t="s">
        <v>144</v>
      </c>
      <c r="C222">
        <v>9</v>
      </c>
      <c r="D222" t="s">
        <v>328</v>
      </c>
    </row>
    <row r="223" spans="1:10" x14ac:dyDescent="0.3">
      <c r="A223" t="s">
        <v>152</v>
      </c>
      <c r="B223" t="s">
        <v>144</v>
      </c>
      <c r="C223">
        <v>10</v>
      </c>
      <c r="D223" t="s">
        <v>329</v>
      </c>
    </row>
    <row r="224" spans="1:10" x14ac:dyDescent="0.3">
      <c r="A224" t="s">
        <v>152</v>
      </c>
      <c r="B224" t="s">
        <v>144</v>
      </c>
      <c r="C224">
        <v>11</v>
      </c>
      <c r="D224" t="s">
        <v>330</v>
      </c>
      <c r="E224">
        <v>1</v>
      </c>
      <c r="F224" t="s">
        <v>342</v>
      </c>
      <c r="G224">
        <v>9</v>
      </c>
    </row>
    <row r="225" spans="1:10" x14ac:dyDescent="0.3">
      <c r="A225" t="s">
        <v>152</v>
      </c>
      <c r="B225" t="s">
        <v>144</v>
      </c>
      <c r="C225">
        <v>12</v>
      </c>
      <c r="D225" t="s">
        <v>331</v>
      </c>
      <c r="E225">
        <v>1</v>
      </c>
      <c r="F225" t="s">
        <v>336</v>
      </c>
      <c r="G225">
        <v>10</v>
      </c>
    </row>
    <row r="226" spans="1:10" x14ac:dyDescent="0.3">
      <c r="A226" t="s">
        <v>152</v>
      </c>
      <c r="B226" t="s">
        <v>144</v>
      </c>
      <c r="C226">
        <v>13</v>
      </c>
      <c r="D226" t="s">
        <v>332</v>
      </c>
      <c r="E226">
        <v>1</v>
      </c>
      <c r="F226" t="s">
        <v>337</v>
      </c>
      <c r="G226">
        <v>11</v>
      </c>
    </row>
    <row r="227" spans="1:10" x14ac:dyDescent="0.3">
      <c r="A227" t="s">
        <v>152</v>
      </c>
      <c r="B227" t="s">
        <v>144</v>
      </c>
      <c r="C227">
        <v>14</v>
      </c>
      <c r="D227" t="s">
        <v>333</v>
      </c>
      <c r="E227">
        <v>1</v>
      </c>
      <c r="F227" t="s">
        <v>340</v>
      </c>
      <c r="G227">
        <v>4</v>
      </c>
    </row>
    <row r="228" spans="1:10" x14ac:dyDescent="0.3">
      <c r="A228" t="s">
        <v>152</v>
      </c>
      <c r="B228" t="s">
        <v>144</v>
      </c>
      <c r="C228">
        <v>15</v>
      </c>
      <c r="D228" t="s">
        <v>334</v>
      </c>
      <c r="E228">
        <v>1</v>
      </c>
      <c r="F228" t="s">
        <v>339</v>
      </c>
      <c r="G228">
        <v>5</v>
      </c>
    </row>
    <row r="229" spans="1:10" x14ac:dyDescent="0.3">
      <c r="A229" t="s">
        <v>152</v>
      </c>
      <c r="B229" t="s">
        <v>144</v>
      </c>
      <c r="C229">
        <v>16</v>
      </c>
      <c r="D229" t="s">
        <v>113</v>
      </c>
      <c r="E229">
        <v>1</v>
      </c>
      <c r="F229" t="s">
        <v>338</v>
      </c>
      <c r="G229">
        <v>3</v>
      </c>
      <c r="H229" t="s">
        <v>850</v>
      </c>
      <c r="I229" t="s">
        <v>484</v>
      </c>
      <c r="J229">
        <v>1</v>
      </c>
    </row>
    <row r="230" spans="1:10" x14ac:dyDescent="0.3">
      <c r="A230" t="s">
        <v>152</v>
      </c>
      <c r="B230" t="s">
        <v>144</v>
      </c>
      <c r="C230">
        <v>17</v>
      </c>
      <c r="D230" t="s">
        <v>335</v>
      </c>
    </row>
    <row r="231" spans="1:10" x14ac:dyDescent="0.3">
      <c r="A231" t="s">
        <v>153</v>
      </c>
      <c r="B231" t="s">
        <v>145</v>
      </c>
      <c r="C231">
        <v>1</v>
      </c>
      <c r="D231" t="s">
        <v>324</v>
      </c>
    </row>
    <row r="232" spans="1:10" x14ac:dyDescent="0.3">
      <c r="A232" t="s">
        <v>153</v>
      </c>
      <c r="B232" t="s">
        <v>145</v>
      </c>
      <c r="C232">
        <v>2</v>
      </c>
      <c r="D232" t="s">
        <v>4</v>
      </c>
      <c r="E232">
        <v>1</v>
      </c>
      <c r="F232" t="s">
        <v>341</v>
      </c>
      <c r="G232">
        <v>1</v>
      </c>
    </row>
    <row r="233" spans="1:10" x14ac:dyDescent="0.3">
      <c r="A233" t="s">
        <v>153</v>
      </c>
      <c r="B233" t="s">
        <v>145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153</v>
      </c>
      <c r="B234" t="s">
        <v>145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153</v>
      </c>
      <c r="B235" t="s">
        <v>145</v>
      </c>
      <c r="C235">
        <v>5</v>
      </c>
      <c r="D235" t="s">
        <v>3</v>
      </c>
      <c r="E235">
        <v>1</v>
      </c>
      <c r="F235" t="s">
        <v>305</v>
      </c>
      <c r="G235">
        <v>7</v>
      </c>
    </row>
    <row r="236" spans="1:10" x14ac:dyDescent="0.3">
      <c r="A236" t="s">
        <v>153</v>
      </c>
      <c r="B236" t="s">
        <v>145</v>
      </c>
      <c r="C236">
        <v>6</v>
      </c>
      <c r="D236" t="s">
        <v>325</v>
      </c>
    </row>
    <row r="237" spans="1:10" x14ac:dyDescent="0.3">
      <c r="A237" t="s">
        <v>153</v>
      </c>
      <c r="B237" t="s">
        <v>145</v>
      </c>
      <c r="C237">
        <v>7</v>
      </c>
      <c r="D237" t="s">
        <v>326</v>
      </c>
      <c r="E237">
        <v>1</v>
      </c>
      <c r="F237" t="s">
        <v>12</v>
      </c>
      <c r="G237">
        <v>8</v>
      </c>
    </row>
    <row r="238" spans="1:10" x14ac:dyDescent="0.3">
      <c r="A238" t="s">
        <v>153</v>
      </c>
      <c r="B238" t="s">
        <v>145</v>
      </c>
      <c r="C238">
        <v>8</v>
      </c>
      <c r="D238" t="s">
        <v>327</v>
      </c>
    </row>
    <row r="239" spans="1:10" x14ac:dyDescent="0.3">
      <c r="A239" t="s">
        <v>153</v>
      </c>
      <c r="B239" t="s">
        <v>145</v>
      </c>
      <c r="C239">
        <v>9</v>
      </c>
      <c r="D239" t="s">
        <v>328</v>
      </c>
    </row>
    <row r="240" spans="1:10" x14ac:dyDescent="0.3">
      <c r="A240" t="s">
        <v>153</v>
      </c>
      <c r="B240" t="s">
        <v>145</v>
      </c>
      <c r="C240">
        <v>10</v>
      </c>
      <c r="D240" t="s">
        <v>329</v>
      </c>
    </row>
    <row r="241" spans="1:10" x14ac:dyDescent="0.3">
      <c r="A241" t="s">
        <v>153</v>
      </c>
      <c r="B241" t="s">
        <v>145</v>
      </c>
      <c r="C241">
        <v>11</v>
      </c>
      <c r="D241" t="s">
        <v>330</v>
      </c>
      <c r="E241">
        <v>1</v>
      </c>
      <c r="F241" t="s">
        <v>342</v>
      </c>
      <c r="G241">
        <v>9</v>
      </c>
    </row>
    <row r="242" spans="1:10" x14ac:dyDescent="0.3">
      <c r="A242" t="s">
        <v>153</v>
      </c>
      <c r="B242" t="s">
        <v>145</v>
      </c>
      <c r="C242">
        <v>12</v>
      </c>
      <c r="D242" t="s">
        <v>331</v>
      </c>
      <c r="E242">
        <v>1</v>
      </c>
      <c r="F242" t="s">
        <v>336</v>
      </c>
      <c r="G242">
        <v>10</v>
      </c>
    </row>
    <row r="243" spans="1:10" x14ac:dyDescent="0.3">
      <c r="A243" t="s">
        <v>153</v>
      </c>
      <c r="B243" t="s">
        <v>145</v>
      </c>
      <c r="C243">
        <v>13</v>
      </c>
      <c r="D243" t="s">
        <v>332</v>
      </c>
      <c r="E243">
        <v>1</v>
      </c>
      <c r="F243" t="s">
        <v>337</v>
      </c>
      <c r="G243">
        <v>11</v>
      </c>
    </row>
    <row r="244" spans="1:10" x14ac:dyDescent="0.3">
      <c r="A244" t="s">
        <v>153</v>
      </c>
      <c r="B244" t="s">
        <v>145</v>
      </c>
      <c r="C244">
        <v>14</v>
      </c>
      <c r="D244" t="s">
        <v>333</v>
      </c>
      <c r="E244">
        <v>1</v>
      </c>
      <c r="F244" t="s">
        <v>340</v>
      </c>
      <c r="G244">
        <v>4</v>
      </c>
    </row>
    <row r="245" spans="1:10" x14ac:dyDescent="0.3">
      <c r="A245" t="s">
        <v>153</v>
      </c>
      <c r="B245" t="s">
        <v>145</v>
      </c>
      <c r="C245">
        <v>15</v>
      </c>
      <c r="D245" t="s">
        <v>334</v>
      </c>
      <c r="E245">
        <v>1</v>
      </c>
      <c r="F245" t="s">
        <v>339</v>
      </c>
      <c r="G245">
        <v>5</v>
      </c>
    </row>
    <row r="246" spans="1:10" x14ac:dyDescent="0.3">
      <c r="A246" t="s">
        <v>153</v>
      </c>
      <c r="B246" t="s">
        <v>145</v>
      </c>
      <c r="C246">
        <v>16</v>
      </c>
      <c r="D246" t="s">
        <v>113</v>
      </c>
      <c r="E246">
        <v>1</v>
      </c>
      <c r="F246" t="s">
        <v>338</v>
      </c>
      <c r="G246">
        <v>3</v>
      </c>
      <c r="H246" t="s">
        <v>851</v>
      </c>
      <c r="I246" t="s">
        <v>485</v>
      </c>
      <c r="J246">
        <v>1</v>
      </c>
    </row>
    <row r="247" spans="1:10" x14ac:dyDescent="0.3">
      <c r="A247" t="s">
        <v>153</v>
      </c>
      <c r="B247" t="s">
        <v>145</v>
      </c>
      <c r="C247">
        <v>17</v>
      </c>
      <c r="D247" t="s">
        <v>335</v>
      </c>
    </row>
    <row r="248" spans="1:10" x14ac:dyDescent="0.3">
      <c r="A248" t="s">
        <v>154</v>
      </c>
      <c r="B248" t="s">
        <v>146</v>
      </c>
      <c r="C248">
        <v>1</v>
      </c>
      <c r="D248" t="s">
        <v>324</v>
      </c>
    </row>
    <row r="249" spans="1:10" x14ac:dyDescent="0.3">
      <c r="A249" t="s">
        <v>154</v>
      </c>
      <c r="B249" t="s">
        <v>146</v>
      </c>
      <c r="C249">
        <v>2</v>
      </c>
      <c r="D249" t="s">
        <v>4</v>
      </c>
      <c r="E249">
        <v>1</v>
      </c>
      <c r="F249" t="s">
        <v>341</v>
      </c>
      <c r="G249">
        <v>1</v>
      </c>
    </row>
    <row r="250" spans="1:10" x14ac:dyDescent="0.3">
      <c r="A250" t="s">
        <v>154</v>
      </c>
      <c r="B250" t="s">
        <v>146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154</v>
      </c>
      <c r="B251" t="s">
        <v>146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154</v>
      </c>
      <c r="B252" t="s">
        <v>146</v>
      </c>
      <c r="C252">
        <v>5</v>
      </c>
      <c r="D252" t="s">
        <v>3</v>
      </c>
      <c r="E252">
        <v>1</v>
      </c>
      <c r="F252" t="s">
        <v>305</v>
      </c>
      <c r="G252">
        <v>7</v>
      </c>
    </row>
    <row r="253" spans="1:10" x14ac:dyDescent="0.3">
      <c r="A253" t="s">
        <v>154</v>
      </c>
      <c r="B253" t="s">
        <v>146</v>
      </c>
      <c r="C253">
        <v>6</v>
      </c>
      <c r="D253" t="s">
        <v>325</v>
      </c>
    </row>
    <row r="254" spans="1:10" x14ac:dyDescent="0.3">
      <c r="A254" t="s">
        <v>154</v>
      </c>
      <c r="B254" t="s">
        <v>146</v>
      </c>
      <c r="C254">
        <v>7</v>
      </c>
      <c r="D254" t="s">
        <v>326</v>
      </c>
      <c r="E254">
        <v>1</v>
      </c>
      <c r="F254" t="s">
        <v>12</v>
      </c>
      <c r="G254">
        <v>8</v>
      </c>
    </row>
    <row r="255" spans="1:10" x14ac:dyDescent="0.3">
      <c r="A255" t="s">
        <v>154</v>
      </c>
      <c r="B255" t="s">
        <v>146</v>
      </c>
      <c r="C255">
        <v>8</v>
      </c>
      <c r="D255" t="s">
        <v>327</v>
      </c>
    </row>
    <row r="256" spans="1:10" x14ac:dyDescent="0.3">
      <c r="A256" t="s">
        <v>154</v>
      </c>
      <c r="B256" t="s">
        <v>146</v>
      </c>
      <c r="C256">
        <v>9</v>
      </c>
      <c r="D256" t="s">
        <v>328</v>
      </c>
    </row>
    <row r="257" spans="1:10" x14ac:dyDescent="0.3">
      <c r="A257" t="s">
        <v>154</v>
      </c>
      <c r="B257" t="s">
        <v>146</v>
      </c>
      <c r="C257">
        <v>10</v>
      </c>
      <c r="D257" t="s">
        <v>329</v>
      </c>
    </row>
    <row r="258" spans="1:10" x14ac:dyDescent="0.3">
      <c r="A258" t="s">
        <v>154</v>
      </c>
      <c r="B258" t="s">
        <v>146</v>
      </c>
      <c r="C258">
        <v>11</v>
      </c>
      <c r="D258" t="s">
        <v>330</v>
      </c>
      <c r="E258">
        <v>1</v>
      </c>
      <c r="F258" t="s">
        <v>342</v>
      </c>
      <c r="G258">
        <v>9</v>
      </c>
    </row>
    <row r="259" spans="1:10" x14ac:dyDescent="0.3">
      <c r="A259" t="s">
        <v>154</v>
      </c>
      <c r="B259" t="s">
        <v>146</v>
      </c>
      <c r="C259">
        <v>12</v>
      </c>
      <c r="D259" t="s">
        <v>331</v>
      </c>
      <c r="E259">
        <v>1</v>
      </c>
      <c r="F259" t="s">
        <v>336</v>
      </c>
      <c r="G259">
        <v>10</v>
      </c>
    </row>
    <row r="260" spans="1:10" x14ac:dyDescent="0.3">
      <c r="A260" t="s">
        <v>154</v>
      </c>
      <c r="B260" t="s">
        <v>146</v>
      </c>
      <c r="C260">
        <v>13</v>
      </c>
      <c r="D260" t="s">
        <v>332</v>
      </c>
      <c r="E260">
        <v>1</v>
      </c>
      <c r="F260" t="s">
        <v>337</v>
      </c>
      <c r="G260">
        <v>11</v>
      </c>
    </row>
    <row r="261" spans="1:10" x14ac:dyDescent="0.3">
      <c r="A261" t="s">
        <v>154</v>
      </c>
      <c r="B261" t="s">
        <v>146</v>
      </c>
      <c r="C261">
        <v>14</v>
      </c>
      <c r="D261" t="s">
        <v>333</v>
      </c>
      <c r="E261">
        <v>1</v>
      </c>
      <c r="F261" t="s">
        <v>340</v>
      </c>
      <c r="G261">
        <v>4</v>
      </c>
    </row>
    <row r="262" spans="1:10" x14ac:dyDescent="0.3">
      <c r="A262" t="s">
        <v>154</v>
      </c>
      <c r="B262" t="s">
        <v>146</v>
      </c>
      <c r="C262">
        <v>15</v>
      </c>
      <c r="D262" t="s">
        <v>334</v>
      </c>
      <c r="E262">
        <v>1</v>
      </c>
      <c r="F262" t="s">
        <v>339</v>
      </c>
      <c r="G262">
        <v>5</v>
      </c>
    </row>
    <row r="263" spans="1:10" x14ac:dyDescent="0.3">
      <c r="A263" t="s">
        <v>154</v>
      </c>
      <c r="B263" t="s">
        <v>146</v>
      </c>
      <c r="C263">
        <v>16</v>
      </c>
      <c r="D263" t="s">
        <v>113</v>
      </c>
      <c r="E263">
        <v>1</v>
      </c>
      <c r="F263" t="s">
        <v>338</v>
      </c>
      <c r="G263">
        <v>3</v>
      </c>
      <c r="H263" t="s">
        <v>852</v>
      </c>
      <c r="I263" t="s">
        <v>486</v>
      </c>
      <c r="J263">
        <v>1</v>
      </c>
    </row>
    <row r="264" spans="1:10" x14ac:dyDescent="0.3">
      <c r="A264" t="s">
        <v>154</v>
      </c>
      <c r="B264" t="s">
        <v>146</v>
      </c>
      <c r="C264">
        <v>17</v>
      </c>
      <c r="D264" t="s">
        <v>335</v>
      </c>
    </row>
    <row r="265" spans="1:10" x14ac:dyDescent="0.3">
      <c r="A265" t="s">
        <v>155</v>
      </c>
      <c r="B265" t="s">
        <v>147</v>
      </c>
      <c r="C265">
        <v>1</v>
      </c>
      <c r="D265" t="s">
        <v>324</v>
      </c>
    </row>
    <row r="266" spans="1:10" x14ac:dyDescent="0.3">
      <c r="A266" t="s">
        <v>155</v>
      </c>
      <c r="B266" t="s">
        <v>147</v>
      </c>
      <c r="C266">
        <v>2</v>
      </c>
      <c r="D266" t="s">
        <v>4</v>
      </c>
      <c r="E266">
        <v>1</v>
      </c>
      <c r="F266" t="s">
        <v>341</v>
      </c>
      <c r="G266">
        <v>1</v>
      </c>
    </row>
    <row r="267" spans="1:10" x14ac:dyDescent="0.3">
      <c r="A267" t="s">
        <v>155</v>
      </c>
      <c r="B267" t="s">
        <v>147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155</v>
      </c>
      <c r="B268" t="s">
        <v>147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155</v>
      </c>
      <c r="B269" t="s">
        <v>147</v>
      </c>
      <c r="C269">
        <v>5</v>
      </c>
      <c r="D269" t="s">
        <v>3</v>
      </c>
      <c r="E269">
        <v>1</v>
      </c>
      <c r="F269" t="s">
        <v>305</v>
      </c>
      <c r="G269">
        <v>7</v>
      </c>
    </row>
    <row r="270" spans="1:10" x14ac:dyDescent="0.3">
      <c r="A270" t="s">
        <v>155</v>
      </c>
      <c r="B270" t="s">
        <v>147</v>
      </c>
      <c r="C270">
        <v>6</v>
      </c>
      <c r="D270" t="s">
        <v>325</v>
      </c>
    </row>
    <row r="271" spans="1:10" x14ac:dyDescent="0.3">
      <c r="A271" t="s">
        <v>155</v>
      </c>
      <c r="B271" t="s">
        <v>147</v>
      </c>
      <c r="C271">
        <v>7</v>
      </c>
      <c r="D271" t="s">
        <v>326</v>
      </c>
      <c r="E271">
        <v>1</v>
      </c>
      <c r="F271" t="s">
        <v>12</v>
      </c>
      <c r="G271">
        <v>8</v>
      </c>
    </row>
    <row r="272" spans="1:10" x14ac:dyDescent="0.3">
      <c r="A272" t="s">
        <v>155</v>
      </c>
      <c r="B272" t="s">
        <v>147</v>
      </c>
      <c r="C272">
        <v>8</v>
      </c>
      <c r="D272" t="s">
        <v>327</v>
      </c>
    </row>
    <row r="273" spans="1:10" x14ac:dyDescent="0.3">
      <c r="A273" t="s">
        <v>155</v>
      </c>
      <c r="B273" t="s">
        <v>147</v>
      </c>
      <c r="C273">
        <v>9</v>
      </c>
      <c r="D273" t="s">
        <v>328</v>
      </c>
    </row>
    <row r="274" spans="1:10" x14ac:dyDescent="0.3">
      <c r="A274" t="s">
        <v>155</v>
      </c>
      <c r="B274" t="s">
        <v>147</v>
      </c>
      <c r="C274">
        <v>10</v>
      </c>
      <c r="D274" t="s">
        <v>329</v>
      </c>
    </row>
    <row r="275" spans="1:10" x14ac:dyDescent="0.3">
      <c r="A275" t="s">
        <v>155</v>
      </c>
      <c r="B275" t="s">
        <v>147</v>
      </c>
      <c r="C275">
        <v>11</v>
      </c>
      <c r="D275" t="s">
        <v>330</v>
      </c>
      <c r="E275">
        <v>1</v>
      </c>
      <c r="F275" t="s">
        <v>342</v>
      </c>
      <c r="G275">
        <v>9</v>
      </c>
    </row>
    <row r="276" spans="1:10" x14ac:dyDescent="0.3">
      <c r="A276" t="s">
        <v>155</v>
      </c>
      <c r="B276" t="s">
        <v>147</v>
      </c>
      <c r="C276">
        <v>12</v>
      </c>
      <c r="D276" t="s">
        <v>331</v>
      </c>
      <c r="E276">
        <v>1</v>
      </c>
      <c r="F276" t="s">
        <v>336</v>
      </c>
      <c r="G276">
        <v>10</v>
      </c>
    </row>
    <row r="277" spans="1:10" x14ac:dyDescent="0.3">
      <c r="A277" t="s">
        <v>155</v>
      </c>
      <c r="B277" t="s">
        <v>147</v>
      </c>
      <c r="C277">
        <v>13</v>
      </c>
      <c r="D277" t="s">
        <v>332</v>
      </c>
      <c r="E277">
        <v>1</v>
      </c>
      <c r="F277" t="s">
        <v>337</v>
      </c>
      <c r="G277">
        <v>11</v>
      </c>
    </row>
    <row r="278" spans="1:10" x14ac:dyDescent="0.3">
      <c r="A278" t="s">
        <v>155</v>
      </c>
      <c r="B278" t="s">
        <v>147</v>
      </c>
      <c r="C278">
        <v>14</v>
      </c>
      <c r="D278" t="s">
        <v>333</v>
      </c>
      <c r="E278">
        <v>1</v>
      </c>
      <c r="F278" t="s">
        <v>340</v>
      </c>
      <c r="G278">
        <v>4</v>
      </c>
    </row>
    <row r="279" spans="1:10" x14ac:dyDescent="0.3">
      <c r="A279" t="s">
        <v>155</v>
      </c>
      <c r="B279" t="s">
        <v>147</v>
      </c>
      <c r="C279">
        <v>15</v>
      </c>
      <c r="D279" t="s">
        <v>334</v>
      </c>
      <c r="E279">
        <v>1</v>
      </c>
      <c r="F279" t="s">
        <v>339</v>
      </c>
      <c r="G279">
        <v>5</v>
      </c>
    </row>
    <row r="280" spans="1:10" x14ac:dyDescent="0.3">
      <c r="A280" t="s">
        <v>155</v>
      </c>
      <c r="B280" t="s">
        <v>147</v>
      </c>
      <c r="C280">
        <v>16</v>
      </c>
      <c r="D280" t="s">
        <v>113</v>
      </c>
      <c r="E280">
        <v>1</v>
      </c>
      <c r="F280" t="s">
        <v>338</v>
      </c>
      <c r="G280">
        <v>3</v>
      </c>
      <c r="H280" t="s">
        <v>853</v>
      </c>
      <c r="I280" t="s">
        <v>494</v>
      </c>
      <c r="J280">
        <v>1</v>
      </c>
    </row>
    <row r="281" spans="1:10" x14ac:dyDescent="0.3">
      <c r="A281" t="s">
        <v>155</v>
      </c>
      <c r="B281" t="s">
        <v>147</v>
      </c>
      <c r="C281">
        <v>17</v>
      </c>
      <c r="D281" t="s">
        <v>335</v>
      </c>
    </row>
    <row r="282" spans="1:10" x14ac:dyDescent="0.3">
      <c r="A282" t="s">
        <v>156</v>
      </c>
      <c r="B282" t="s">
        <v>148</v>
      </c>
      <c r="C282">
        <v>1</v>
      </c>
      <c r="D282" t="s">
        <v>324</v>
      </c>
    </row>
    <row r="283" spans="1:10" x14ac:dyDescent="0.3">
      <c r="A283" t="s">
        <v>156</v>
      </c>
      <c r="B283" t="s">
        <v>148</v>
      </c>
      <c r="C283">
        <v>2</v>
      </c>
      <c r="D283" t="s">
        <v>4</v>
      </c>
      <c r="E283">
        <v>1</v>
      </c>
      <c r="F283" t="s">
        <v>341</v>
      </c>
      <c r="G283">
        <v>1</v>
      </c>
    </row>
    <row r="284" spans="1:10" x14ac:dyDescent="0.3">
      <c r="A284" t="s">
        <v>156</v>
      </c>
      <c r="B284" t="s">
        <v>148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156</v>
      </c>
      <c r="B285" t="s">
        <v>148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156</v>
      </c>
      <c r="B286" t="s">
        <v>148</v>
      </c>
      <c r="C286">
        <v>5</v>
      </c>
      <c r="D286" t="s">
        <v>3</v>
      </c>
      <c r="E286">
        <v>1</v>
      </c>
      <c r="F286" t="s">
        <v>305</v>
      </c>
      <c r="G286">
        <v>7</v>
      </c>
    </row>
    <row r="287" spans="1:10" x14ac:dyDescent="0.3">
      <c r="A287" t="s">
        <v>156</v>
      </c>
      <c r="B287" t="s">
        <v>148</v>
      </c>
      <c r="C287">
        <v>6</v>
      </c>
      <c r="D287" t="s">
        <v>325</v>
      </c>
    </row>
    <row r="288" spans="1:10" x14ac:dyDescent="0.3">
      <c r="A288" t="s">
        <v>156</v>
      </c>
      <c r="B288" t="s">
        <v>148</v>
      </c>
      <c r="C288">
        <v>7</v>
      </c>
      <c r="D288" t="s">
        <v>326</v>
      </c>
      <c r="E288">
        <v>1</v>
      </c>
      <c r="F288" t="s">
        <v>12</v>
      </c>
      <c r="G288">
        <v>8</v>
      </c>
    </row>
    <row r="289" spans="1:10" x14ac:dyDescent="0.3">
      <c r="A289" t="s">
        <v>156</v>
      </c>
      <c r="B289" t="s">
        <v>148</v>
      </c>
      <c r="C289">
        <v>8</v>
      </c>
      <c r="D289" t="s">
        <v>327</v>
      </c>
    </row>
    <row r="290" spans="1:10" x14ac:dyDescent="0.3">
      <c r="A290" t="s">
        <v>156</v>
      </c>
      <c r="B290" t="s">
        <v>148</v>
      </c>
      <c r="C290">
        <v>9</v>
      </c>
      <c r="D290" t="s">
        <v>328</v>
      </c>
    </row>
    <row r="291" spans="1:10" x14ac:dyDescent="0.3">
      <c r="A291" t="s">
        <v>156</v>
      </c>
      <c r="B291" t="s">
        <v>148</v>
      </c>
      <c r="C291">
        <v>10</v>
      </c>
      <c r="D291" t="s">
        <v>329</v>
      </c>
    </row>
    <row r="292" spans="1:10" x14ac:dyDescent="0.3">
      <c r="A292" t="s">
        <v>156</v>
      </c>
      <c r="B292" t="s">
        <v>148</v>
      </c>
      <c r="C292">
        <v>11</v>
      </c>
      <c r="D292" t="s">
        <v>330</v>
      </c>
      <c r="E292">
        <v>1</v>
      </c>
      <c r="F292" t="s">
        <v>342</v>
      </c>
      <c r="G292">
        <v>9</v>
      </c>
    </row>
    <row r="293" spans="1:10" x14ac:dyDescent="0.3">
      <c r="A293" t="s">
        <v>156</v>
      </c>
      <c r="B293" t="s">
        <v>148</v>
      </c>
      <c r="C293">
        <v>12</v>
      </c>
      <c r="D293" t="s">
        <v>331</v>
      </c>
      <c r="E293">
        <v>1</v>
      </c>
      <c r="F293" t="s">
        <v>336</v>
      </c>
      <c r="G293">
        <v>10</v>
      </c>
    </row>
    <row r="294" spans="1:10" x14ac:dyDescent="0.3">
      <c r="A294" t="s">
        <v>156</v>
      </c>
      <c r="B294" t="s">
        <v>148</v>
      </c>
      <c r="C294">
        <v>13</v>
      </c>
      <c r="D294" t="s">
        <v>332</v>
      </c>
      <c r="E294">
        <v>1</v>
      </c>
      <c r="F294" t="s">
        <v>337</v>
      </c>
      <c r="G294">
        <v>11</v>
      </c>
    </row>
    <row r="295" spans="1:10" x14ac:dyDescent="0.3">
      <c r="A295" t="s">
        <v>156</v>
      </c>
      <c r="B295" t="s">
        <v>148</v>
      </c>
      <c r="C295">
        <v>14</v>
      </c>
      <c r="D295" t="s">
        <v>333</v>
      </c>
      <c r="E295">
        <v>1</v>
      </c>
      <c r="F295" t="s">
        <v>340</v>
      </c>
      <c r="G295">
        <v>4</v>
      </c>
    </row>
    <row r="296" spans="1:10" x14ac:dyDescent="0.3">
      <c r="A296" t="s">
        <v>156</v>
      </c>
      <c r="B296" t="s">
        <v>148</v>
      </c>
      <c r="C296">
        <v>15</v>
      </c>
      <c r="D296" t="s">
        <v>334</v>
      </c>
      <c r="E296">
        <v>1</v>
      </c>
      <c r="F296" t="s">
        <v>339</v>
      </c>
      <c r="G296">
        <v>5</v>
      </c>
    </row>
    <row r="297" spans="1:10" x14ac:dyDescent="0.3">
      <c r="A297" t="s">
        <v>156</v>
      </c>
      <c r="B297" t="s">
        <v>148</v>
      </c>
      <c r="C297">
        <v>16</v>
      </c>
      <c r="D297" t="s">
        <v>113</v>
      </c>
      <c r="E297">
        <v>1</v>
      </c>
      <c r="F297" t="s">
        <v>338</v>
      </c>
      <c r="G297">
        <v>3</v>
      </c>
      <c r="H297" t="s">
        <v>854</v>
      </c>
      <c r="I297" t="s">
        <v>495</v>
      </c>
      <c r="J297">
        <v>1</v>
      </c>
    </row>
    <row r="298" spans="1:10" x14ac:dyDescent="0.3">
      <c r="A298" t="s">
        <v>156</v>
      </c>
      <c r="B298" t="s">
        <v>148</v>
      </c>
      <c r="C298">
        <v>17</v>
      </c>
      <c r="D298" t="s">
        <v>335</v>
      </c>
    </row>
    <row r="299" spans="1:10" x14ac:dyDescent="0.3">
      <c r="A299" t="s">
        <v>157</v>
      </c>
      <c r="B299" t="s">
        <v>149</v>
      </c>
      <c r="C299">
        <v>1</v>
      </c>
      <c r="D299" t="s">
        <v>324</v>
      </c>
    </row>
    <row r="300" spans="1:10" x14ac:dyDescent="0.3">
      <c r="A300" t="s">
        <v>157</v>
      </c>
      <c r="B300" t="s">
        <v>149</v>
      </c>
      <c r="C300">
        <v>2</v>
      </c>
      <c r="D300" t="s">
        <v>4</v>
      </c>
      <c r="E300">
        <v>1</v>
      </c>
      <c r="F300" t="s">
        <v>341</v>
      </c>
      <c r="G300">
        <v>1</v>
      </c>
    </row>
    <row r="301" spans="1:10" x14ac:dyDescent="0.3">
      <c r="A301" t="s">
        <v>157</v>
      </c>
      <c r="B301" t="s">
        <v>149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157</v>
      </c>
      <c r="B302" t="s">
        <v>149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157</v>
      </c>
      <c r="B303" t="s">
        <v>149</v>
      </c>
      <c r="C303">
        <v>5</v>
      </c>
      <c r="D303" t="s">
        <v>3</v>
      </c>
      <c r="E303">
        <v>1</v>
      </c>
      <c r="F303" t="s">
        <v>305</v>
      </c>
      <c r="G303">
        <v>7</v>
      </c>
    </row>
    <row r="304" spans="1:10" x14ac:dyDescent="0.3">
      <c r="A304" t="s">
        <v>157</v>
      </c>
      <c r="B304" t="s">
        <v>149</v>
      </c>
      <c r="C304">
        <v>6</v>
      </c>
      <c r="D304" t="s">
        <v>325</v>
      </c>
    </row>
    <row r="305" spans="1:10" x14ac:dyDescent="0.3">
      <c r="A305" t="s">
        <v>157</v>
      </c>
      <c r="B305" t="s">
        <v>149</v>
      </c>
      <c r="C305">
        <v>7</v>
      </c>
      <c r="D305" t="s">
        <v>326</v>
      </c>
      <c r="E305">
        <v>1</v>
      </c>
      <c r="F305" t="s">
        <v>12</v>
      </c>
      <c r="G305">
        <v>8</v>
      </c>
    </row>
    <row r="306" spans="1:10" x14ac:dyDescent="0.3">
      <c r="A306" t="s">
        <v>157</v>
      </c>
      <c r="B306" t="s">
        <v>149</v>
      </c>
      <c r="C306">
        <v>8</v>
      </c>
      <c r="D306" t="s">
        <v>327</v>
      </c>
    </row>
    <row r="307" spans="1:10" x14ac:dyDescent="0.3">
      <c r="A307" t="s">
        <v>157</v>
      </c>
      <c r="B307" t="s">
        <v>149</v>
      </c>
      <c r="C307">
        <v>9</v>
      </c>
      <c r="D307" t="s">
        <v>328</v>
      </c>
    </row>
    <row r="308" spans="1:10" x14ac:dyDescent="0.3">
      <c r="A308" t="s">
        <v>157</v>
      </c>
      <c r="B308" t="s">
        <v>149</v>
      </c>
      <c r="C308">
        <v>10</v>
      </c>
      <c r="D308" t="s">
        <v>329</v>
      </c>
    </row>
    <row r="309" spans="1:10" x14ac:dyDescent="0.3">
      <c r="A309" t="s">
        <v>157</v>
      </c>
      <c r="B309" t="s">
        <v>149</v>
      </c>
      <c r="C309">
        <v>11</v>
      </c>
      <c r="D309" t="s">
        <v>330</v>
      </c>
      <c r="E309">
        <v>1</v>
      </c>
      <c r="F309" t="s">
        <v>342</v>
      </c>
      <c r="G309">
        <v>9</v>
      </c>
    </row>
    <row r="310" spans="1:10" x14ac:dyDescent="0.3">
      <c r="A310" t="s">
        <v>157</v>
      </c>
      <c r="B310" t="s">
        <v>149</v>
      </c>
      <c r="C310">
        <v>12</v>
      </c>
      <c r="D310" t="s">
        <v>331</v>
      </c>
      <c r="E310">
        <v>1</v>
      </c>
      <c r="F310" t="s">
        <v>336</v>
      </c>
      <c r="G310">
        <v>10</v>
      </c>
    </row>
    <row r="311" spans="1:10" x14ac:dyDescent="0.3">
      <c r="A311" t="s">
        <v>157</v>
      </c>
      <c r="B311" t="s">
        <v>149</v>
      </c>
      <c r="C311">
        <v>13</v>
      </c>
      <c r="D311" t="s">
        <v>332</v>
      </c>
      <c r="E311">
        <v>1</v>
      </c>
      <c r="F311" t="s">
        <v>337</v>
      </c>
      <c r="G311">
        <v>11</v>
      </c>
    </row>
    <row r="312" spans="1:10" x14ac:dyDescent="0.3">
      <c r="A312" t="s">
        <v>157</v>
      </c>
      <c r="B312" t="s">
        <v>149</v>
      </c>
      <c r="C312">
        <v>14</v>
      </c>
      <c r="D312" t="s">
        <v>333</v>
      </c>
      <c r="E312">
        <v>1</v>
      </c>
      <c r="F312" t="s">
        <v>340</v>
      </c>
      <c r="G312">
        <v>4</v>
      </c>
    </row>
    <row r="313" spans="1:10" x14ac:dyDescent="0.3">
      <c r="A313" t="s">
        <v>157</v>
      </c>
      <c r="B313" t="s">
        <v>149</v>
      </c>
      <c r="C313">
        <v>15</v>
      </c>
      <c r="D313" t="s">
        <v>334</v>
      </c>
      <c r="E313">
        <v>1</v>
      </c>
      <c r="F313" t="s">
        <v>339</v>
      </c>
      <c r="G313">
        <v>5</v>
      </c>
    </row>
    <row r="314" spans="1:10" x14ac:dyDescent="0.3">
      <c r="A314" t="s">
        <v>157</v>
      </c>
      <c r="B314" t="s">
        <v>149</v>
      </c>
      <c r="C314">
        <v>16</v>
      </c>
      <c r="D314" t="s">
        <v>113</v>
      </c>
      <c r="E314">
        <v>1</v>
      </c>
      <c r="F314" t="s">
        <v>338</v>
      </c>
      <c r="G314">
        <v>3</v>
      </c>
      <c r="H314" t="s">
        <v>855</v>
      </c>
      <c r="I314" t="s">
        <v>496</v>
      </c>
      <c r="J314">
        <v>1</v>
      </c>
    </row>
    <row r="315" spans="1:10" x14ac:dyDescent="0.3">
      <c r="A315" t="s">
        <v>157</v>
      </c>
      <c r="B315" t="s">
        <v>149</v>
      </c>
      <c r="C315">
        <v>17</v>
      </c>
      <c r="D315" t="s">
        <v>335</v>
      </c>
    </row>
    <row r="316" spans="1:10" x14ac:dyDescent="0.3">
      <c r="A316" t="s">
        <v>158</v>
      </c>
      <c r="B316" t="s">
        <v>150</v>
      </c>
      <c r="C316">
        <v>1</v>
      </c>
      <c r="D316" t="s">
        <v>324</v>
      </c>
    </row>
    <row r="317" spans="1:10" x14ac:dyDescent="0.3">
      <c r="A317" t="s">
        <v>158</v>
      </c>
      <c r="B317" t="s">
        <v>150</v>
      </c>
      <c r="C317">
        <v>2</v>
      </c>
      <c r="D317" t="s">
        <v>4</v>
      </c>
      <c r="E317">
        <v>1</v>
      </c>
      <c r="F317" t="s">
        <v>341</v>
      </c>
      <c r="G317">
        <v>1</v>
      </c>
    </row>
    <row r="318" spans="1:10" x14ac:dyDescent="0.3">
      <c r="A318" t="s">
        <v>158</v>
      </c>
      <c r="B318" t="s">
        <v>150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158</v>
      </c>
      <c r="B319" t="s">
        <v>150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158</v>
      </c>
      <c r="B320" t="s">
        <v>150</v>
      </c>
      <c r="C320">
        <v>5</v>
      </c>
      <c r="D320" t="s">
        <v>3</v>
      </c>
      <c r="E320">
        <v>1</v>
      </c>
      <c r="F320" t="s">
        <v>305</v>
      </c>
      <c r="G320">
        <v>7</v>
      </c>
    </row>
    <row r="321" spans="1:10" x14ac:dyDescent="0.3">
      <c r="A321" t="s">
        <v>158</v>
      </c>
      <c r="B321" t="s">
        <v>150</v>
      </c>
      <c r="C321">
        <v>6</v>
      </c>
      <c r="D321" t="s">
        <v>325</v>
      </c>
    </row>
    <row r="322" spans="1:10" x14ac:dyDescent="0.3">
      <c r="A322" t="s">
        <v>158</v>
      </c>
      <c r="B322" t="s">
        <v>150</v>
      </c>
      <c r="C322">
        <v>7</v>
      </c>
      <c r="D322" t="s">
        <v>326</v>
      </c>
      <c r="E322">
        <v>1</v>
      </c>
      <c r="F322" t="s">
        <v>12</v>
      </c>
      <c r="G322">
        <v>8</v>
      </c>
    </row>
    <row r="323" spans="1:10" x14ac:dyDescent="0.3">
      <c r="A323" t="s">
        <v>158</v>
      </c>
      <c r="B323" t="s">
        <v>150</v>
      </c>
      <c r="C323">
        <v>8</v>
      </c>
      <c r="D323" t="s">
        <v>327</v>
      </c>
    </row>
    <row r="324" spans="1:10" x14ac:dyDescent="0.3">
      <c r="A324" t="s">
        <v>158</v>
      </c>
      <c r="B324" t="s">
        <v>150</v>
      </c>
      <c r="C324">
        <v>9</v>
      </c>
      <c r="D324" t="s">
        <v>328</v>
      </c>
    </row>
    <row r="325" spans="1:10" x14ac:dyDescent="0.3">
      <c r="A325" t="s">
        <v>158</v>
      </c>
      <c r="B325" t="s">
        <v>150</v>
      </c>
      <c r="C325">
        <v>10</v>
      </c>
      <c r="D325" t="s">
        <v>329</v>
      </c>
    </row>
    <row r="326" spans="1:10" x14ac:dyDescent="0.3">
      <c r="A326" t="s">
        <v>158</v>
      </c>
      <c r="B326" t="s">
        <v>150</v>
      </c>
      <c r="C326">
        <v>11</v>
      </c>
      <c r="D326" t="s">
        <v>330</v>
      </c>
      <c r="E326">
        <v>1</v>
      </c>
      <c r="F326" t="s">
        <v>342</v>
      </c>
      <c r="G326">
        <v>9</v>
      </c>
    </row>
    <row r="327" spans="1:10" x14ac:dyDescent="0.3">
      <c r="A327" t="s">
        <v>158</v>
      </c>
      <c r="B327" t="s">
        <v>150</v>
      </c>
      <c r="C327">
        <v>12</v>
      </c>
      <c r="D327" t="s">
        <v>331</v>
      </c>
      <c r="E327">
        <v>1</v>
      </c>
      <c r="F327" t="s">
        <v>336</v>
      </c>
      <c r="G327">
        <v>10</v>
      </c>
    </row>
    <row r="328" spans="1:10" x14ac:dyDescent="0.3">
      <c r="A328" t="s">
        <v>158</v>
      </c>
      <c r="B328" t="s">
        <v>150</v>
      </c>
      <c r="C328">
        <v>13</v>
      </c>
      <c r="D328" t="s">
        <v>332</v>
      </c>
      <c r="E328">
        <v>1</v>
      </c>
      <c r="F328" t="s">
        <v>337</v>
      </c>
      <c r="G328">
        <v>11</v>
      </c>
    </row>
    <row r="329" spans="1:10" x14ac:dyDescent="0.3">
      <c r="A329" t="s">
        <v>158</v>
      </c>
      <c r="B329" t="s">
        <v>150</v>
      </c>
      <c r="C329">
        <v>14</v>
      </c>
      <c r="D329" t="s">
        <v>333</v>
      </c>
      <c r="E329">
        <v>1</v>
      </c>
      <c r="F329" t="s">
        <v>340</v>
      </c>
      <c r="G329">
        <v>4</v>
      </c>
    </row>
    <row r="330" spans="1:10" x14ac:dyDescent="0.3">
      <c r="A330" t="s">
        <v>158</v>
      </c>
      <c r="B330" t="s">
        <v>150</v>
      </c>
      <c r="C330">
        <v>15</v>
      </c>
      <c r="D330" t="s">
        <v>334</v>
      </c>
      <c r="E330">
        <v>1</v>
      </c>
      <c r="F330" t="s">
        <v>339</v>
      </c>
      <c r="G330">
        <v>5</v>
      </c>
    </row>
    <row r="331" spans="1:10" x14ac:dyDescent="0.3">
      <c r="A331" t="s">
        <v>158</v>
      </c>
      <c r="B331" t="s">
        <v>150</v>
      </c>
      <c r="C331">
        <v>16</v>
      </c>
      <c r="D331" t="s">
        <v>113</v>
      </c>
      <c r="E331">
        <v>1</v>
      </c>
      <c r="F331" t="s">
        <v>338</v>
      </c>
      <c r="G331">
        <v>3</v>
      </c>
      <c r="H331" t="s">
        <v>856</v>
      </c>
      <c r="I331" t="s">
        <v>497</v>
      </c>
      <c r="J331">
        <v>1</v>
      </c>
    </row>
    <row r="332" spans="1:10" x14ac:dyDescent="0.3">
      <c r="A332" t="s">
        <v>158</v>
      </c>
      <c r="B332" t="s">
        <v>150</v>
      </c>
      <c r="C332">
        <v>17</v>
      </c>
      <c r="D332" t="s">
        <v>335</v>
      </c>
    </row>
    <row r="333" spans="1:10" x14ac:dyDescent="0.3">
      <c r="A333" t="s">
        <v>159</v>
      </c>
      <c r="B333" t="s">
        <v>151</v>
      </c>
      <c r="C333">
        <v>1</v>
      </c>
      <c r="D333" t="s">
        <v>324</v>
      </c>
    </row>
    <row r="334" spans="1:10" x14ac:dyDescent="0.3">
      <c r="A334" t="s">
        <v>159</v>
      </c>
      <c r="B334" t="s">
        <v>151</v>
      </c>
      <c r="C334">
        <v>2</v>
      </c>
      <c r="D334" t="s">
        <v>4</v>
      </c>
      <c r="E334">
        <v>1</v>
      </c>
      <c r="F334" t="s">
        <v>341</v>
      </c>
      <c r="G334">
        <v>1</v>
      </c>
    </row>
    <row r="335" spans="1:10" x14ac:dyDescent="0.3">
      <c r="A335" t="s">
        <v>159</v>
      </c>
      <c r="B335" t="s">
        <v>151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159</v>
      </c>
      <c r="B336" t="s">
        <v>151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159</v>
      </c>
      <c r="B337" t="s">
        <v>151</v>
      </c>
      <c r="C337">
        <v>5</v>
      </c>
      <c r="D337" t="s">
        <v>3</v>
      </c>
      <c r="E337">
        <v>1</v>
      </c>
      <c r="F337" t="s">
        <v>305</v>
      </c>
      <c r="G337">
        <v>7</v>
      </c>
    </row>
    <row r="338" spans="1:10" x14ac:dyDescent="0.3">
      <c r="A338" t="s">
        <v>159</v>
      </c>
      <c r="B338" t="s">
        <v>151</v>
      </c>
      <c r="C338">
        <v>6</v>
      </c>
      <c r="D338" t="s">
        <v>325</v>
      </c>
    </row>
    <row r="339" spans="1:10" x14ac:dyDescent="0.3">
      <c r="A339" t="s">
        <v>159</v>
      </c>
      <c r="B339" t="s">
        <v>151</v>
      </c>
      <c r="C339">
        <v>7</v>
      </c>
      <c r="D339" t="s">
        <v>326</v>
      </c>
      <c r="E339">
        <v>1</v>
      </c>
      <c r="F339" t="s">
        <v>12</v>
      </c>
      <c r="G339">
        <v>8</v>
      </c>
    </row>
    <row r="340" spans="1:10" x14ac:dyDescent="0.3">
      <c r="A340" t="s">
        <v>159</v>
      </c>
      <c r="B340" t="s">
        <v>151</v>
      </c>
      <c r="C340">
        <v>8</v>
      </c>
      <c r="D340" t="s">
        <v>327</v>
      </c>
    </row>
    <row r="341" spans="1:10" x14ac:dyDescent="0.3">
      <c r="A341" t="s">
        <v>159</v>
      </c>
      <c r="B341" t="s">
        <v>151</v>
      </c>
      <c r="C341">
        <v>9</v>
      </c>
      <c r="D341" t="s">
        <v>328</v>
      </c>
    </row>
    <row r="342" spans="1:10" x14ac:dyDescent="0.3">
      <c r="A342" t="s">
        <v>159</v>
      </c>
      <c r="B342" t="s">
        <v>151</v>
      </c>
      <c r="C342">
        <v>10</v>
      </c>
      <c r="D342" t="s">
        <v>329</v>
      </c>
    </row>
    <row r="343" spans="1:10" x14ac:dyDescent="0.3">
      <c r="A343" t="s">
        <v>159</v>
      </c>
      <c r="B343" t="s">
        <v>151</v>
      </c>
      <c r="C343">
        <v>11</v>
      </c>
      <c r="D343" t="s">
        <v>330</v>
      </c>
      <c r="E343">
        <v>1</v>
      </c>
      <c r="F343" t="s">
        <v>342</v>
      </c>
      <c r="G343">
        <v>9</v>
      </c>
    </row>
    <row r="344" spans="1:10" x14ac:dyDescent="0.3">
      <c r="A344" t="s">
        <v>159</v>
      </c>
      <c r="B344" t="s">
        <v>151</v>
      </c>
      <c r="C344">
        <v>12</v>
      </c>
      <c r="D344" t="s">
        <v>331</v>
      </c>
      <c r="E344">
        <v>1</v>
      </c>
      <c r="F344" t="s">
        <v>336</v>
      </c>
      <c r="G344">
        <v>10</v>
      </c>
    </row>
    <row r="345" spans="1:10" x14ac:dyDescent="0.3">
      <c r="A345" t="s">
        <v>159</v>
      </c>
      <c r="B345" t="s">
        <v>151</v>
      </c>
      <c r="C345">
        <v>13</v>
      </c>
      <c r="D345" t="s">
        <v>332</v>
      </c>
      <c r="E345">
        <v>1</v>
      </c>
      <c r="F345" t="s">
        <v>337</v>
      </c>
      <c r="G345">
        <v>11</v>
      </c>
    </row>
    <row r="346" spans="1:10" x14ac:dyDescent="0.3">
      <c r="A346" t="s">
        <v>159</v>
      </c>
      <c r="B346" t="s">
        <v>151</v>
      </c>
      <c r="C346">
        <v>14</v>
      </c>
      <c r="D346" t="s">
        <v>333</v>
      </c>
      <c r="E346">
        <v>1</v>
      </c>
      <c r="F346" t="s">
        <v>340</v>
      </c>
      <c r="G346">
        <v>4</v>
      </c>
    </row>
    <row r="347" spans="1:10" x14ac:dyDescent="0.3">
      <c r="A347" t="s">
        <v>159</v>
      </c>
      <c r="B347" t="s">
        <v>151</v>
      </c>
      <c r="C347">
        <v>15</v>
      </c>
      <c r="D347" t="s">
        <v>334</v>
      </c>
      <c r="E347">
        <v>1</v>
      </c>
      <c r="F347" t="s">
        <v>339</v>
      </c>
      <c r="G347">
        <v>5</v>
      </c>
    </row>
    <row r="348" spans="1:10" x14ac:dyDescent="0.3">
      <c r="A348" t="s">
        <v>159</v>
      </c>
      <c r="B348" t="s">
        <v>151</v>
      </c>
      <c r="C348">
        <v>16</v>
      </c>
      <c r="D348" t="s">
        <v>113</v>
      </c>
      <c r="E348">
        <v>1</v>
      </c>
      <c r="F348" t="s">
        <v>338</v>
      </c>
      <c r="G348">
        <v>3</v>
      </c>
      <c r="H348" t="s">
        <v>857</v>
      </c>
      <c r="I348" t="s">
        <v>498</v>
      </c>
      <c r="J348">
        <v>1</v>
      </c>
    </row>
    <row r="349" spans="1:10" x14ac:dyDescent="0.3">
      <c r="A349" t="s">
        <v>159</v>
      </c>
      <c r="B349" t="s">
        <v>151</v>
      </c>
      <c r="C349">
        <v>17</v>
      </c>
      <c r="D349" t="s">
        <v>335</v>
      </c>
    </row>
    <row r="350" spans="1:10" x14ac:dyDescent="0.3">
      <c r="A350" t="s">
        <v>160</v>
      </c>
      <c r="B350" t="s">
        <v>152</v>
      </c>
      <c r="C350">
        <v>1</v>
      </c>
      <c r="D350" t="s">
        <v>324</v>
      </c>
    </row>
    <row r="351" spans="1:10" x14ac:dyDescent="0.3">
      <c r="A351" t="s">
        <v>160</v>
      </c>
      <c r="B351" t="s">
        <v>152</v>
      </c>
      <c r="C351">
        <v>2</v>
      </c>
      <c r="D351" t="s">
        <v>4</v>
      </c>
      <c r="E351">
        <v>1</v>
      </c>
      <c r="F351" t="s">
        <v>341</v>
      </c>
      <c r="G351">
        <v>1</v>
      </c>
    </row>
    <row r="352" spans="1:10" x14ac:dyDescent="0.3">
      <c r="A352" t="s">
        <v>160</v>
      </c>
      <c r="B352" t="s">
        <v>152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160</v>
      </c>
      <c r="B353" t="s">
        <v>152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160</v>
      </c>
      <c r="B354" t="s">
        <v>152</v>
      </c>
      <c r="C354">
        <v>5</v>
      </c>
      <c r="D354" t="s">
        <v>3</v>
      </c>
      <c r="E354">
        <v>1</v>
      </c>
      <c r="F354" t="s">
        <v>305</v>
      </c>
      <c r="G354">
        <v>7</v>
      </c>
    </row>
    <row r="355" spans="1:10" x14ac:dyDescent="0.3">
      <c r="A355" t="s">
        <v>160</v>
      </c>
      <c r="B355" t="s">
        <v>152</v>
      </c>
      <c r="C355">
        <v>6</v>
      </c>
      <c r="D355" t="s">
        <v>325</v>
      </c>
    </row>
    <row r="356" spans="1:10" x14ac:dyDescent="0.3">
      <c r="A356" t="s">
        <v>160</v>
      </c>
      <c r="B356" t="s">
        <v>152</v>
      </c>
      <c r="C356">
        <v>7</v>
      </c>
      <c r="D356" t="s">
        <v>326</v>
      </c>
      <c r="E356">
        <v>1</v>
      </c>
      <c r="F356" t="s">
        <v>12</v>
      </c>
      <c r="G356">
        <v>8</v>
      </c>
    </row>
    <row r="357" spans="1:10" x14ac:dyDescent="0.3">
      <c r="A357" t="s">
        <v>160</v>
      </c>
      <c r="B357" t="s">
        <v>152</v>
      </c>
      <c r="C357">
        <v>8</v>
      </c>
      <c r="D357" t="s">
        <v>327</v>
      </c>
    </row>
    <row r="358" spans="1:10" x14ac:dyDescent="0.3">
      <c r="A358" t="s">
        <v>160</v>
      </c>
      <c r="B358" t="s">
        <v>152</v>
      </c>
      <c r="C358">
        <v>9</v>
      </c>
      <c r="D358" t="s">
        <v>328</v>
      </c>
    </row>
    <row r="359" spans="1:10" x14ac:dyDescent="0.3">
      <c r="A359" t="s">
        <v>160</v>
      </c>
      <c r="B359" t="s">
        <v>152</v>
      </c>
      <c r="C359">
        <v>10</v>
      </c>
      <c r="D359" t="s">
        <v>329</v>
      </c>
    </row>
    <row r="360" spans="1:10" x14ac:dyDescent="0.3">
      <c r="A360" t="s">
        <v>160</v>
      </c>
      <c r="B360" t="s">
        <v>152</v>
      </c>
      <c r="C360">
        <v>11</v>
      </c>
      <c r="D360" t="s">
        <v>330</v>
      </c>
      <c r="E360">
        <v>1</v>
      </c>
      <c r="F360" t="s">
        <v>342</v>
      </c>
      <c r="G360">
        <v>9</v>
      </c>
    </row>
    <row r="361" spans="1:10" x14ac:dyDescent="0.3">
      <c r="A361" t="s">
        <v>160</v>
      </c>
      <c r="B361" t="s">
        <v>152</v>
      </c>
      <c r="C361">
        <v>12</v>
      </c>
      <c r="D361" t="s">
        <v>331</v>
      </c>
      <c r="E361">
        <v>1</v>
      </c>
      <c r="F361" t="s">
        <v>336</v>
      </c>
      <c r="G361">
        <v>10</v>
      </c>
    </row>
    <row r="362" spans="1:10" x14ac:dyDescent="0.3">
      <c r="A362" t="s">
        <v>160</v>
      </c>
      <c r="B362" t="s">
        <v>152</v>
      </c>
      <c r="C362">
        <v>13</v>
      </c>
      <c r="D362" t="s">
        <v>332</v>
      </c>
      <c r="E362">
        <v>1</v>
      </c>
      <c r="F362" t="s">
        <v>337</v>
      </c>
      <c r="G362">
        <v>11</v>
      </c>
    </row>
    <row r="363" spans="1:10" x14ac:dyDescent="0.3">
      <c r="A363" t="s">
        <v>160</v>
      </c>
      <c r="B363" t="s">
        <v>152</v>
      </c>
      <c r="C363">
        <v>14</v>
      </c>
      <c r="D363" t="s">
        <v>333</v>
      </c>
      <c r="E363">
        <v>1</v>
      </c>
      <c r="F363" t="s">
        <v>340</v>
      </c>
      <c r="G363">
        <v>4</v>
      </c>
    </row>
    <row r="364" spans="1:10" x14ac:dyDescent="0.3">
      <c r="A364" t="s">
        <v>160</v>
      </c>
      <c r="B364" t="s">
        <v>152</v>
      </c>
      <c r="C364">
        <v>15</v>
      </c>
      <c r="D364" t="s">
        <v>334</v>
      </c>
      <c r="E364">
        <v>1</v>
      </c>
      <c r="F364" t="s">
        <v>339</v>
      </c>
      <c r="G364">
        <v>5</v>
      </c>
    </row>
    <row r="365" spans="1:10" x14ac:dyDescent="0.3">
      <c r="A365" t="s">
        <v>160</v>
      </c>
      <c r="B365" t="s">
        <v>152</v>
      </c>
      <c r="C365">
        <v>16</v>
      </c>
      <c r="D365" t="s">
        <v>113</v>
      </c>
      <c r="E365">
        <v>1</v>
      </c>
      <c r="F365" t="s">
        <v>338</v>
      </c>
      <c r="G365">
        <v>3</v>
      </c>
      <c r="H365" t="s">
        <v>858</v>
      </c>
      <c r="I365" t="s">
        <v>499</v>
      </c>
      <c r="J365">
        <v>1</v>
      </c>
    </row>
    <row r="366" spans="1:10" x14ac:dyDescent="0.3">
      <c r="A366" t="s">
        <v>160</v>
      </c>
      <c r="B366" t="s">
        <v>152</v>
      </c>
      <c r="C366">
        <v>17</v>
      </c>
      <c r="D366" t="s">
        <v>335</v>
      </c>
    </row>
    <row r="367" spans="1:10" x14ac:dyDescent="0.3">
      <c r="A367" t="s">
        <v>161</v>
      </c>
      <c r="B367" t="s">
        <v>153</v>
      </c>
      <c r="C367">
        <v>1</v>
      </c>
      <c r="D367" t="s">
        <v>324</v>
      </c>
    </row>
    <row r="368" spans="1:10" x14ac:dyDescent="0.3">
      <c r="A368" t="s">
        <v>161</v>
      </c>
      <c r="B368" t="s">
        <v>153</v>
      </c>
      <c r="C368">
        <v>2</v>
      </c>
      <c r="D368" t="s">
        <v>4</v>
      </c>
      <c r="E368">
        <v>1</v>
      </c>
      <c r="F368" t="s">
        <v>341</v>
      </c>
      <c r="G368">
        <v>1</v>
      </c>
    </row>
    <row r="369" spans="1:10" x14ac:dyDescent="0.3">
      <c r="A369" t="s">
        <v>161</v>
      </c>
      <c r="B369" t="s">
        <v>153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161</v>
      </c>
      <c r="B370" t="s">
        <v>153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161</v>
      </c>
      <c r="B371" t="s">
        <v>153</v>
      </c>
      <c r="C371">
        <v>5</v>
      </c>
      <c r="D371" t="s">
        <v>3</v>
      </c>
      <c r="E371">
        <v>1</v>
      </c>
      <c r="F371" t="s">
        <v>305</v>
      </c>
      <c r="G371">
        <v>7</v>
      </c>
    </row>
    <row r="372" spans="1:10" x14ac:dyDescent="0.3">
      <c r="A372" t="s">
        <v>161</v>
      </c>
      <c r="B372" t="s">
        <v>153</v>
      </c>
      <c r="C372">
        <v>6</v>
      </c>
      <c r="D372" t="s">
        <v>325</v>
      </c>
    </row>
    <row r="373" spans="1:10" x14ac:dyDescent="0.3">
      <c r="A373" t="s">
        <v>161</v>
      </c>
      <c r="B373" t="s">
        <v>153</v>
      </c>
      <c r="C373">
        <v>7</v>
      </c>
      <c r="D373" t="s">
        <v>326</v>
      </c>
      <c r="E373">
        <v>1</v>
      </c>
      <c r="F373" t="s">
        <v>12</v>
      </c>
      <c r="G373">
        <v>8</v>
      </c>
    </row>
    <row r="374" spans="1:10" x14ac:dyDescent="0.3">
      <c r="A374" t="s">
        <v>161</v>
      </c>
      <c r="B374" t="s">
        <v>153</v>
      </c>
      <c r="C374">
        <v>8</v>
      </c>
      <c r="D374" t="s">
        <v>327</v>
      </c>
    </row>
    <row r="375" spans="1:10" x14ac:dyDescent="0.3">
      <c r="A375" t="s">
        <v>161</v>
      </c>
      <c r="B375" t="s">
        <v>153</v>
      </c>
      <c r="C375">
        <v>9</v>
      </c>
      <c r="D375" t="s">
        <v>328</v>
      </c>
    </row>
    <row r="376" spans="1:10" x14ac:dyDescent="0.3">
      <c r="A376" t="s">
        <v>161</v>
      </c>
      <c r="B376" t="s">
        <v>153</v>
      </c>
      <c r="C376">
        <v>10</v>
      </c>
      <c r="D376" t="s">
        <v>329</v>
      </c>
    </row>
    <row r="377" spans="1:10" x14ac:dyDescent="0.3">
      <c r="A377" t="s">
        <v>161</v>
      </c>
      <c r="B377" t="s">
        <v>153</v>
      </c>
      <c r="C377">
        <v>11</v>
      </c>
      <c r="D377" t="s">
        <v>330</v>
      </c>
      <c r="E377">
        <v>1</v>
      </c>
      <c r="F377" t="s">
        <v>342</v>
      </c>
      <c r="G377">
        <v>9</v>
      </c>
    </row>
    <row r="378" spans="1:10" x14ac:dyDescent="0.3">
      <c r="A378" t="s">
        <v>161</v>
      </c>
      <c r="B378" t="s">
        <v>153</v>
      </c>
      <c r="C378">
        <v>12</v>
      </c>
      <c r="D378" t="s">
        <v>331</v>
      </c>
      <c r="E378">
        <v>1</v>
      </c>
      <c r="F378" t="s">
        <v>336</v>
      </c>
      <c r="G378">
        <v>10</v>
      </c>
    </row>
    <row r="379" spans="1:10" x14ac:dyDescent="0.3">
      <c r="A379" t="s">
        <v>161</v>
      </c>
      <c r="B379" t="s">
        <v>153</v>
      </c>
      <c r="C379">
        <v>13</v>
      </c>
      <c r="D379" t="s">
        <v>332</v>
      </c>
      <c r="E379">
        <v>1</v>
      </c>
      <c r="F379" t="s">
        <v>337</v>
      </c>
      <c r="G379">
        <v>11</v>
      </c>
    </row>
    <row r="380" spans="1:10" x14ac:dyDescent="0.3">
      <c r="A380" t="s">
        <v>161</v>
      </c>
      <c r="B380" t="s">
        <v>153</v>
      </c>
      <c r="C380">
        <v>14</v>
      </c>
      <c r="D380" t="s">
        <v>333</v>
      </c>
      <c r="E380">
        <v>1</v>
      </c>
      <c r="F380" t="s">
        <v>340</v>
      </c>
      <c r="G380">
        <v>4</v>
      </c>
    </row>
    <row r="381" spans="1:10" x14ac:dyDescent="0.3">
      <c r="A381" t="s">
        <v>161</v>
      </c>
      <c r="B381" t="s">
        <v>153</v>
      </c>
      <c r="C381">
        <v>15</v>
      </c>
      <c r="D381" t="s">
        <v>334</v>
      </c>
      <c r="E381">
        <v>1</v>
      </c>
      <c r="F381" t="s">
        <v>339</v>
      </c>
      <c r="G381">
        <v>5</v>
      </c>
    </row>
    <row r="382" spans="1:10" x14ac:dyDescent="0.3">
      <c r="A382" t="s">
        <v>161</v>
      </c>
      <c r="B382" t="s">
        <v>153</v>
      </c>
      <c r="C382">
        <v>16</v>
      </c>
      <c r="D382" t="s">
        <v>113</v>
      </c>
      <c r="E382">
        <v>1</v>
      </c>
      <c r="F382" t="s">
        <v>338</v>
      </c>
      <c r="G382">
        <v>3</v>
      </c>
      <c r="H382" t="s">
        <v>859</v>
      </c>
      <c r="I382" t="s">
        <v>500</v>
      </c>
      <c r="J382">
        <v>1</v>
      </c>
    </row>
    <row r="383" spans="1:10" x14ac:dyDescent="0.3">
      <c r="A383" t="s">
        <v>161</v>
      </c>
      <c r="B383" t="s">
        <v>153</v>
      </c>
      <c r="C383">
        <v>17</v>
      </c>
      <c r="D383" t="s">
        <v>335</v>
      </c>
    </row>
    <row r="384" spans="1:10" x14ac:dyDescent="0.3">
      <c r="A384" t="s">
        <v>162</v>
      </c>
      <c r="B384" t="s">
        <v>154</v>
      </c>
      <c r="C384">
        <v>1</v>
      </c>
      <c r="D384" t="s">
        <v>324</v>
      </c>
    </row>
    <row r="385" spans="1:10" x14ac:dyDescent="0.3">
      <c r="A385" t="s">
        <v>162</v>
      </c>
      <c r="B385" t="s">
        <v>154</v>
      </c>
      <c r="C385">
        <v>2</v>
      </c>
      <c r="D385" t="s">
        <v>4</v>
      </c>
      <c r="E385">
        <v>1</v>
      </c>
      <c r="F385" t="s">
        <v>341</v>
      </c>
      <c r="G385">
        <v>1</v>
      </c>
    </row>
    <row r="386" spans="1:10" x14ac:dyDescent="0.3">
      <c r="A386" t="s">
        <v>162</v>
      </c>
      <c r="B386" t="s">
        <v>154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162</v>
      </c>
      <c r="B387" t="s">
        <v>154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162</v>
      </c>
      <c r="B388" t="s">
        <v>154</v>
      </c>
      <c r="C388">
        <v>5</v>
      </c>
      <c r="D388" t="s">
        <v>3</v>
      </c>
      <c r="E388">
        <v>1</v>
      </c>
      <c r="F388" t="s">
        <v>305</v>
      </c>
      <c r="G388">
        <v>7</v>
      </c>
    </row>
    <row r="389" spans="1:10" x14ac:dyDescent="0.3">
      <c r="A389" t="s">
        <v>162</v>
      </c>
      <c r="B389" t="s">
        <v>154</v>
      </c>
      <c r="C389">
        <v>6</v>
      </c>
      <c r="D389" t="s">
        <v>325</v>
      </c>
    </row>
    <row r="390" spans="1:10" x14ac:dyDescent="0.3">
      <c r="A390" t="s">
        <v>162</v>
      </c>
      <c r="B390" t="s">
        <v>154</v>
      </c>
      <c r="C390">
        <v>7</v>
      </c>
      <c r="D390" t="s">
        <v>326</v>
      </c>
      <c r="E390">
        <v>1</v>
      </c>
      <c r="F390" t="s">
        <v>12</v>
      </c>
      <c r="G390">
        <v>8</v>
      </c>
    </row>
    <row r="391" spans="1:10" x14ac:dyDescent="0.3">
      <c r="A391" t="s">
        <v>162</v>
      </c>
      <c r="B391" t="s">
        <v>154</v>
      </c>
      <c r="C391">
        <v>8</v>
      </c>
      <c r="D391" t="s">
        <v>327</v>
      </c>
    </row>
    <row r="392" spans="1:10" x14ac:dyDescent="0.3">
      <c r="A392" t="s">
        <v>162</v>
      </c>
      <c r="B392" t="s">
        <v>154</v>
      </c>
      <c r="C392">
        <v>9</v>
      </c>
      <c r="D392" t="s">
        <v>328</v>
      </c>
    </row>
    <row r="393" spans="1:10" x14ac:dyDescent="0.3">
      <c r="A393" t="s">
        <v>162</v>
      </c>
      <c r="B393" t="s">
        <v>154</v>
      </c>
      <c r="C393">
        <v>10</v>
      </c>
      <c r="D393" t="s">
        <v>329</v>
      </c>
    </row>
    <row r="394" spans="1:10" x14ac:dyDescent="0.3">
      <c r="A394" t="s">
        <v>162</v>
      </c>
      <c r="B394" t="s">
        <v>154</v>
      </c>
      <c r="C394">
        <v>11</v>
      </c>
      <c r="D394" t="s">
        <v>330</v>
      </c>
      <c r="E394">
        <v>1</v>
      </c>
      <c r="F394" t="s">
        <v>342</v>
      </c>
      <c r="G394">
        <v>9</v>
      </c>
    </row>
    <row r="395" spans="1:10" x14ac:dyDescent="0.3">
      <c r="A395" t="s">
        <v>162</v>
      </c>
      <c r="B395" t="s">
        <v>154</v>
      </c>
      <c r="C395">
        <v>12</v>
      </c>
      <c r="D395" t="s">
        <v>331</v>
      </c>
      <c r="E395">
        <v>1</v>
      </c>
      <c r="F395" t="s">
        <v>336</v>
      </c>
      <c r="G395">
        <v>10</v>
      </c>
    </row>
    <row r="396" spans="1:10" x14ac:dyDescent="0.3">
      <c r="A396" t="s">
        <v>162</v>
      </c>
      <c r="B396" t="s">
        <v>154</v>
      </c>
      <c r="C396">
        <v>13</v>
      </c>
      <c r="D396" t="s">
        <v>332</v>
      </c>
      <c r="E396">
        <v>1</v>
      </c>
      <c r="F396" t="s">
        <v>337</v>
      </c>
      <c r="G396">
        <v>11</v>
      </c>
    </row>
    <row r="397" spans="1:10" x14ac:dyDescent="0.3">
      <c r="A397" t="s">
        <v>162</v>
      </c>
      <c r="B397" t="s">
        <v>154</v>
      </c>
      <c r="C397">
        <v>14</v>
      </c>
      <c r="D397" t="s">
        <v>333</v>
      </c>
      <c r="E397">
        <v>1</v>
      </c>
      <c r="F397" t="s">
        <v>340</v>
      </c>
      <c r="G397">
        <v>4</v>
      </c>
    </row>
    <row r="398" spans="1:10" x14ac:dyDescent="0.3">
      <c r="A398" t="s">
        <v>162</v>
      </c>
      <c r="B398" t="s">
        <v>154</v>
      </c>
      <c r="C398">
        <v>15</v>
      </c>
      <c r="D398" t="s">
        <v>334</v>
      </c>
      <c r="E398">
        <v>1</v>
      </c>
      <c r="F398" t="s">
        <v>339</v>
      </c>
      <c r="G398">
        <v>5</v>
      </c>
    </row>
    <row r="399" spans="1:10" x14ac:dyDescent="0.3">
      <c r="A399" t="s">
        <v>162</v>
      </c>
      <c r="B399" t="s">
        <v>154</v>
      </c>
      <c r="C399">
        <v>16</v>
      </c>
      <c r="D399" t="s">
        <v>113</v>
      </c>
      <c r="E399">
        <v>1</v>
      </c>
      <c r="F399" t="s">
        <v>338</v>
      </c>
      <c r="G399">
        <v>3</v>
      </c>
      <c r="H399" t="s">
        <v>860</v>
      </c>
      <c r="I399" t="s">
        <v>501</v>
      </c>
      <c r="J399">
        <v>1</v>
      </c>
    </row>
    <row r="400" spans="1:10" x14ac:dyDescent="0.3">
      <c r="A400" t="s">
        <v>162</v>
      </c>
      <c r="B400" t="s">
        <v>154</v>
      </c>
      <c r="C400">
        <v>17</v>
      </c>
      <c r="D400" t="s">
        <v>335</v>
      </c>
    </row>
    <row r="401" spans="1:10" x14ac:dyDescent="0.3">
      <c r="A401" t="s">
        <v>163</v>
      </c>
      <c r="B401" t="s">
        <v>155</v>
      </c>
      <c r="C401">
        <v>1</v>
      </c>
      <c r="D401" t="s">
        <v>324</v>
      </c>
    </row>
    <row r="402" spans="1:10" x14ac:dyDescent="0.3">
      <c r="A402" t="s">
        <v>163</v>
      </c>
      <c r="B402" t="s">
        <v>155</v>
      </c>
      <c r="C402">
        <v>2</v>
      </c>
      <c r="D402" t="s">
        <v>4</v>
      </c>
      <c r="E402">
        <v>1</v>
      </c>
      <c r="F402" t="s">
        <v>341</v>
      </c>
      <c r="G402">
        <v>1</v>
      </c>
    </row>
    <row r="403" spans="1:10" x14ac:dyDescent="0.3">
      <c r="A403" t="s">
        <v>163</v>
      </c>
      <c r="B403" t="s">
        <v>155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163</v>
      </c>
      <c r="B404" t="s">
        <v>155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163</v>
      </c>
      <c r="B405" t="s">
        <v>155</v>
      </c>
      <c r="C405">
        <v>5</v>
      </c>
      <c r="D405" t="s">
        <v>3</v>
      </c>
      <c r="E405">
        <v>1</v>
      </c>
      <c r="F405" t="s">
        <v>305</v>
      </c>
      <c r="G405">
        <v>7</v>
      </c>
    </row>
    <row r="406" spans="1:10" x14ac:dyDescent="0.3">
      <c r="A406" t="s">
        <v>163</v>
      </c>
      <c r="B406" t="s">
        <v>155</v>
      </c>
      <c r="C406">
        <v>6</v>
      </c>
      <c r="D406" t="s">
        <v>325</v>
      </c>
    </row>
    <row r="407" spans="1:10" x14ac:dyDescent="0.3">
      <c r="A407" t="s">
        <v>163</v>
      </c>
      <c r="B407" t="s">
        <v>155</v>
      </c>
      <c r="C407">
        <v>7</v>
      </c>
      <c r="D407" t="s">
        <v>326</v>
      </c>
      <c r="E407">
        <v>1</v>
      </c>
      <c r="F407" t="s">
        <v>12</v>
      </c>
      <c r="G407">
        <v>8</v>
      </c>
    </row>
    <row r="408" spans="1:10" x14ac:dyDescent="0.3">
      <c r="A408" t="s">
        <v>163</v>
      </c>
      <c r="B408" t="s">
        <v>155</v>
      </c>
      <c r="C408">
        <v>8</v>
      </c>
      <c r="D408" t="s">
        <v>327</v>
      </c>
    </row>
    <row r="409" spans="1:10" x14ac:dyDescent="0.3">
      <c r="A409" t="s">
        <v>163</v>
      </c>
      <c r="B409" t="s">
        <v>155</v>
      </c>
      <c r="C409">
        <v>9</v>
      </c>
      <c r="D409" t="s">
        <v>328</v>
      </c>
    </row>
    <row r="410" spans="1:10" x14ac:dyDescent="0.3">
      <c r="A410" t="s">
        <v>163</v>
      </c>
      <c r="B410" t="s">
        <v>155</v>
      </c>
      <c r="C410">
        <v>10</v>
      </c>
      <c r="D410" t="s">
        <v>329</v>
      </c>
    </row>
    <row r="411" spans="1:10" x14ac:dyDescent="0.3">
      <c r="A411" t="s">
        <v>163</v>
      </c>
      <c r="B411" t="s">
        <v>155</v>
      </c>
      <c r="C411">
        <v>11</v>
      </c>
      <c r="D411" t="s">
        <v>330</v>
      </c>
      <c r="E411">
        <v>1</v>
      </c>
      <c r="F411" t="s">
        <v>342</v>
      </c>
      <c r="G411">
        <v>9</v>
      </c>
    </row>
    <row r="412" spans="1:10" x14ac:dyDescent="0.3">
      <c r="A412" t="s">
        <v>163</v>
      </c>
      <c r="B412" t="s">
        <v>155</v>
      </c>
      <c r="C412">
        <v>12</v>
      </c>
      <c r="D412" t="s">
        <v>331</v>
      </c>
      <c r="E412">
        <v>1</v>
      </c>
      <c r="F412" t="s">
        <v>336</v>
      </c>
      <c r="G412">
        <v>10</v>
      </c>
    </row>
    <row r="413" spans="1:10" x14ac:dyDescent="0.3">
      <c r="A413" t="s">
        <v>163</v>
      </c>
      <c r="B413" t="s">
        <v>155</v>
      </c>
      <c r="C413">
        <v>13</v>
      </c>
      <c r="D413" t="s">
        <v>332</v>
      </c>
      <c r="E413">
        <v>1</v>
      </c>
      <c r="F413" t="s">
        <v>337</v>
      </c>
      <c r="G413">
        <v>11</v>
      </c>
    </row>
    <row r="414" spans="1:10" x14ac:dyDescent="0.3">
      <c r="A414" t="s">
        <v>163</v>
      </c>
      <c r="B414" t="s">
        <v>155</v>
      </c>
      <c r="C414">
        <v>14</v>
      </c>
      <c r="D414" t="s">
        <v>333</v>
      </c>
      <c r="E414">
        <v>1</v>
      </c>
      <c r="F414" t="s">
        <v>340</v>
      </c>
      <c r="G414">
        <v>4</v>
      </c>
    </row>
    <row r="415" spans="1:10" x14ac:dyDescent="0.3">
      <c r="A415" t="s">
        <v>163</v>
      </c>
      <c r="B415" t="s">
        <v>155</v>
      </c>
      <c r="C415">
        <v>15</v>
      </c>
      <c r="D415" t="s">
        <v>334</v>
      </c>
      <c r="E415">
        <v>1</v>
      </c>
      <c r="F415" t="s">
        <v>339</v>
      </c>
      <c r="G415">
        <v>5</v>
      </c>
    </row>
    <row r="416" spans="1:10" x14ac:dyDescent="0.3">
      <c r="A416" t="s">
        <v>163</v>
      </c>
      <c r="B416" t="s">
        <v>155</v>
      </c>
      <c r="C416">
        <v>16</v>
      </c>
      <c r="D416" t="s">
        <v>113</v>
      </c>
      <c r="E416">
        <v>1</v>
      </c>
      <c r="F416" t="s">
        <v>338</v>
      </c>
      <c r="G416">
        <v>3</v>
      </c>
      <c r="H416" t="s">
        <v>861</v>
      </c>
      <c r="I416" t="s">
        <v>502</v>
      </c>
      <c r="J416">
        <v>1</v>
      </c>
    </row>
    <row r="417" spans="1:7" x14ac:dyDescent="0.3">
      <c r="A417" t="s">
        <v>163</v>
      </c>
      <c r="B417" t="s">
        <v>155</v>
      </c>
      <c r="C417">
        <v>17</v>
      </c>
      <c r="D417" t="s">
        <v>335</v>
      </c>
    </row>
    <row r="418" spans="1:7" x14ac:dyDescent="0.3">
      <c r="A418" t="s">
        <v>164</v>
      </c>
      <c r="B418" t="s">
        <v>156</v>
      </c>
      <c r="C418">
        <v>1</v>
      </c>
      <c r="D418" t="s">
        <v>324</v>
      </c>
    </row>
    <row r="419" spans="1:7" x14ac:dyDescent="0.3">
      <c r="A419" t="s">
        <v>164</v>
      </c>
      <c r="B419" t="s">
        <v>156</v>
      </c>
      <c r="C419">
        <v>2</v>
      </c>
      <c r="D419" t="s">
        <v>4</v>
      </c>
      <c r="E419">
        <v>1</v>
      </c>
      <c r="F419" t="s">
        <v>341</v>
      </c>
      <c r="G419">
        <v>1</v>
      </c>
    </row>
    <row r="420" spans="1:7" x14ac:dyDescent="0.3">
      <c r="A420" t="s">
        <v>164</v>
      </c>
      <c r="B420" t="s">
        <v>156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164</v>
      </c>
      <c r="B421" t="s">
        <v>156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164</v>
      </c>
      <c r="B422" t="s">
        <v>156</v>
      </c>
      <c r="C422">
        <v>5</v>
      </c>
      <c r="D422" t="s">
        <v>3</v>
      </c>
      <c r="E422">
        <v>1</v>
      </c>
      <c r="F422" t="s">
        <v>305</v>
      </c>
      <c r="G422">
        <v>7</v>
      </c>
    </row>
    <row r="423" spans="1:7" x14ac:dyDescent="0.3">
      <c r="A423" t="s">
        <v>164</v>
      </c>
      <c r="B423" t="s">
        <v>156</v>
      </c>
      <c r="C423">
        <v>6</v>
      </c>
      <c r="D423" t="s">
        <v>325</v>
      </c>
    </row>
    <row r="424" spans="1:7" x14ac:dyDescent="0.3">
      <c r="A424" t="s">
        <v>164</v>
      </c>
      <c r="B424" t="s">
        <v>156</v>
      </c>
      <c r="C424">
        <v>7</v>
      </c>
      <c r="D424" t="s">
        <v>326</v>
      </c>
      <c r="E424">
        <v>1</v>
      </c>
      <c r="F424" t="s">
        <v>12</v>
      </c>
      <c r="G424">
        <v>8</v>
      </c>
    </row>
    <row r="425" spans="1:7" x14ac:dyDescent="0.3">
      <c r="A425" t="s">
        <v>164</v>
      </c>
      <c r="B425" t="s">
        <v>156</v>
      </c>
      <c r="C425">
        <v>8</v>
      </c>
      <c r="D425" t="s">
        <v>327</v>
      </c>
    </row>
    <row r="426" spans="1:7" x14ac:dyDescent="0.3">
      <c r="A426" t="s">
        <v>164</v>
      </c>
      <c r="B426" t="s">
        <v>156</v>
      </c>
      <c r="C426">
        <v>9</v>
      </c>
      <c r="D426" t="s">
        <v>328</v>
      </c>
    </row>
    <row r="427" spans="1:7" x14ac:dyDescent="0.3">
      <c r="A427" t="s">
        <v>164</v>
      </c>
      <c r="B427" t="s">
        <v>156</v>
      </c>
      <c r="C427">
        <v>10</v>
      </c>
      <c r="D427" t="s">
        <v>329</v>
      </c>
    </row>
    <row r="428" spans="1:7" x14ac:dyDescent="0.3">
      <c r="A428" t="s">
        <v>164</v>
      </c>
      <c r="B428" t="s">
        <v>156</v>
      </c>
      <c r="C428">
        <v>11</v>
      </c>
      <c r="D428" t="s">
        <v>330</v>
      </c>
      <c r="E428">
        <v>1</v>
      </c>
      <c r="F428" t="s">
        <v>342</v>
      </c>
      <c r="G428">
        <v>9</v>
      </c>
    </row>
    <row r="429" spans="1:7" x14ac:dyDescent="0.3">
      <c r="A429" t="s">
        <v>164</v>
      </c>
      <c r="B429" t="s">
        <v>156</v>
      </c>
      <c r="C429">
        <v>12</v>
      </c>
      <c r="D429" t="s">
        <v>331</v>
      </c>
      <c r="E429">
        <v>1</v>
      </c>
      <c r="F429" t="s">
        <v>336</v>
      </c>
      <c r="G429">
        <v>10</v>
      </c>
    </row>
    <row r="430" spans="1:7" x14ac:dyDescent="0.3">
      <c r="A430" t="s">
        <v>164</v>
      </c>
      <c r="B430" t="s">
        <v>156</v>
      </c>
      <c r="C430">
        <v>13</v>
      </c>
      <c r="D430" t="s">
        <v>332</v>
      </c>
      <c r="E430">
        <v>1</v>
      </c>
      <c r="F430" t="s">
        <v>337</v>
      </c>
      <c r="G430">
        <v>11</v>
      </c>
    </row>
    <row r="431" spans="1:7" x14ac:dyDescent="0.3">
      <c r="A431" t="s">
        <v>164</v>
      </c>
      <c r="B431" t="s">
        <v>156</v>
      </c>
      <c r="C431">
        <v>14</v>
      </c>
      <c r="D431" t="s">
        <v>333</v>
      </c>
      <c r="E431">
        <v>1</v>
      </c>
      <c r="F431" t="s">
        <v>340</v>
      </c>
      <c r="G431">
        <v>4</v>
      </c>
    </row>
    <row r="432" spans="1:7" x14ac:dyDescent="0.3">
      <c r="A432" t="s">
        <v>164</v>
      </c>
      <c r="B432" t="s">
        <v>156</v>
      </c>
      <c r="C432">
        <v>15</v>
      </c>
      <c r="D432" t="s">
        <v>334</v>
      </c>
      <c r="E432">
        <v>1</v>
      </c>
      <c r="F432" t="s">
        <v>339</v>
      </c>
      <c r="G432">
        <v>5</v>
      </c>
    </row>
    <row r="433" spans="1:10" x14ac:dyDescent="0.3">
      <c r="A433" t="s">
        <v>164</v>
      </c>
      <c r="B433" t="s">
        <v>156</v>
      </c>
      <c r="C433">
        <v>16</v>
      </c>
      <c r="D433" t="s">
        <v>113</v>
      </c>
      <c r="E433">
        <v>1</v>
      </c>
      <c r="F433" t="s">
        <v>338</v>
      </c>
      <c r="G433">
        <v>3</v>
      </c>
      <c r="H433" t="s">
        <v>862</v>
      </c>
      <c r="I433" t="s">
        <v>503</v>
      </c>
      <c r="J433">
        <v>1</v>
      </c>
    </row>
    <row r="434" spans="1:10" x14ac:dyDescent="0.3">
      <c r="A434" t="s">
        <v>164</v>
      </c>
      <c r="B434" t="s">
        <v>156</v>
      </c>
      <c r="C434">
        <v>17</v>
      </c>
      <c r="D434" t="s">
        <v>335</v>
      </c>
    </row>
    <row r="435" spans="1:10" x14ac:dyDescent="0.3">
      <c r="A435" t="s">
        <v>166</v>
      </c>
      <c r="B435" t="s">
        <v>165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166</v>
      </c>
      <c r="B436" t="s">
        <v>165</v>
      </c>
      <c r="C436">
        <v>2</v>
      </c>
      <c r="D436" t="s">
        <v>3</v>
      </c>
      <c r="E436">
        <v>1</v>
      </c>
      <c r="F436" t="s">
        <v>305</v>
      </c>
      <c r="G436">
        <v>2</v>
      </c>
    </row>
    <row r="437" spans="1:10" x14ac:dyDescent="0.3">
      <c r="A437" t="s">
        <v>166</v>
      </c>
      <c r="B437" t="s">
        <v>165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395</v>
      </c>
      <c r="I437" t="s">
        <v>504</v>
      </c>
      <c r="J437">
        <v>1</v>
      </c>
    </row>
    <row r="438" spans="1:10" x14ac:dyDescent="0.3">
      <c r="A438" t="s">
        <v>166</v>
      </c>
      <c r="B438" t="s">
        <v>165</v>
      </c>
      <c r="C438">
        <v>4</v>
      </c>
      <c r="D438" t="s">
        <v>375</v>
      </c>
      <c r="E438">
        <v>1</v>
      </c>
      <c r="F438" t="s">
        <v>375</v>
      </c>
      <c r="G438">
        <v>4</v>
      </c>
    </row>
    <row r="439" spans="1:10" x14ac:dyDescent="0.3">
      <c r="A439" t="s">
        <v>166</v>
      </c>
      <c r="B439" t="s">
        <v>165</v>
      </c>
      <c r="C439">
        <v>5</v>
      </c>
      <c r="D439" t="s">
        <v>376</v>
      </c>
      <c r="E439">
        <v>1</v>
      </c>
      <c r="F439" t="s">
        <v>376</v>
      </c>
      <c r="G439">
        <v>5</v>
      </c>
    </row>
    <row r="440" spans="1:10" x14ac:dyDescent="0.3">
      <c r="A440" t="s">
        <v>166</v>
      </c>
      <c r="B440" t="s">
        <v>165</v>
      </c>
      <c r="C440">
        <v>6</v>
      </c>
      <c r="D440" t="s">
        <v>377</v>
      </c>
      <c r="E440">
        <v>1</v>
      </c>
      <c r="F440" t="s">
        <v>377</v>
      </c>
      <c r="G440">
        <v>6</v>
      </c>
    </row>
    <row r="441" spans="1:10" x14ac:dyDescent="0.3">
      <c r="A441" t="s">
        <v>166</v>
      </c>
      <c r="B441" t="s">
        <v>165</v>
      </c>
      <c r="C441">
        <v>7</v>
      </c>
      <c r="D441" t="s">
        <v>378</v>
      </c>
      <c r="E441">
        <v>1</v>
      </c>
      <c r="F441" t="s">
        <v>378</v>
      </c>
      <c r="G441">
        <v>7</v>
      </c>
    </row>
    <row r="442" spans="1:10" x14ac:dyDescent="0.3">
      <c r="A442" t="s">
        <v>166</v>
      </c>
      <c r="B442" t="s">
        <v>165</v>
      </c>
      <c r="C442">
        <v>8</v>
      </c>
      <c r="D442" t="s">
        <v>379</v>
      </c>
      <c r="E442">
        <v>1</v>
      </c>
      <c r="F442" t="s">
        <v>379</v>
      </c>
      <c r="G442">
        <v>8</v>
      </c>
    </row>
    <row r="443" spans="1:10" x14ac:dyDescent="0.3">
      <c r="A443" t="s">
        <v>166</v>
      </c>
      <c r="B443" t="s">
        <v>165</v>
      </c>
      <c r="C443">
        <v>9</v>
      </c>
      <c r="D443" t="s">
        <v>380</v>
      </c>
      <c r="E443">
        <v>1</v>
      </c>
      <c r="F443" t="s">
        <v>380</v>
      </c>
      <c r="G443">
        <v>9</v>
      </c>
    </row>
    <row r="444" spans="1:10" x14ac:dyDescent="0.3">
      <c r="A444" t="s">
        <v>166</v>
      </c>
      <c r="B444" t="s">
        <v>165</v>
      </c>
      <c r="C444">
        <v>10</v>
      </c>
      <c r="D444" t="s">
        <v>381</v>
      </c>
      <c r="E444">
        <v>1</v>
      </c>
      <c r="F444" t="s">
        <v>381</v>
      </c>
      <c r="G444">
        <v>10</v>
      </c>
    </row>
    <row r="445" spans="1:10" x14ac:dyDescent="0.3">
      <c r="A445" t="s">
        <v>166</v>
      </c>
      <c r="B445" t="s">
        <v>165</v>
      </c>
      <c r="C445">
        <v>11</v>
      </c>
      <c r="D445" t="s">
        <v>382</v>
      </c>
      <c r="E445">
        <v>1</v>
      </c>
      <c r="F445" t="s">
        <v>382</v>
      </c>
      <c r="G445">
        <v>11</v>
      </c>
    </row>
    <row r="446" spans="1:10" x14ac:dyDescent="0.3">
      <c r="A446" t="s">
        <v>166</v>
      </c>
      <c r="B446" t="s">
        <v>165</v>
      </c>
      <c r="C446">
        <v>12</v>
      </c>
      <c r="D446" t="s">
        <v>383</v>
      </c>
      <c r="E446">
        <v>1</v>
      </c>
      <c r="F446" t="s">
        <v>383</v>
      </c>
      <c r="G446">
        <v>12</v>
      </c>
    </row>
    <row r="447" spans="1:10" x14ac:dyDescent="0.3">
      <c r="A447" t="s">
        <v>166</v>
      </c>
      <c r="B447" t="s">
        <v>165</v>
      </c>
      <c r="C447">
        <v>13</v>
      </c>
      <c r="D447" t="s">
        <v>384</v>
      </c>
      <c r="E447">
        <v>1</v>
      </c>
      <c r="F447" t="s">
        <v>384</v>
      </c>
      <c r="G447">
        <v>13</v>
      </c>
    </row>
    <row r="448" spans="1:10" x14ac:dyDescent="0.3">
      <c r="A448" t="s">
        <v>166</v>
      </c>
      <c r="B448" t="s">
        <v>165</v>
      </c>
      <c r="C448">
        <v>14</v>
      </c>
      <c r="D448" t="s">
        <v>385</v>
      </c>
      <c r="E448">
        <v>1</v>
      </c>
      <c r="F448" t="s">
        <v>385</v>
      </c>
      <c r="G448">
        <v>14</v>
      </c>
    </row>
    <row r="449" spans="1:10" x14ac:dyDescent="0.3">
      <c r="A449" t="s">
        <v>166</v>
      </c>
      <c r="B449" t="s">
        <v>165</v>
      </c>
      <c r="C449">
        <v>15</v>
      </c>
      <c r="D449" t="s">
        <v>386</v>
      </c>
      <c r="E449">
        <v>1</v>
      </c>
      <c r="F449" t="s">
        <v>386</v>
      </c>
      <c r="G449">
        <v>15</v>
      </c>
    </row>
    <row r="450" spans="1:10" x14ac:dyDescent="0.3">
      <c r="A450" t="s">
        <v>166</v>
      </c>
      <c r="B450" t="s">
        <v>165</v>
      </c>
      <c r="C450">
        <v>16</v>
      </c>
      <c r="D450" t="s">
        <v>387</v>
      </c>
      <c r="E450">
        <v>1</v>
      </c>
      <c r="F450" t="s">
        <v>387</v>
      </c>
      <c r="G450">
        <v>16</v>
      </c>
    </row>
    <row r="451" spans="1:10" x14ac:dyDescent="0.3">
      <c r="A451" t="s">
        <v>166</v>
      </c>
      <c r="B451" t="s">
        <v>165</v>
      </c>
      <c r="C451">
        <v>17</v>
      </c>
      <c r="D451" t="s">
        <v>388</v>
      </c>
      <c r="E451">
        <v>1</v>
      </c>
      <c r="F451" t="s">
        <v>388</v>
      </c>
      <c r="G451">
        <v>17</v>
      </c>
    </row>
    <row r="452" spans="1:10" x14ac:dyDescent="0.3">
      <c r="A452" t="s">
        <v>166</v>
      </c>
      <c r="B452" t="s">
        <v>165</v>
      </c>
      <c r="C452">
        <v>18</v>
      </c>
      <c r="D452" t="s">
        <v>389</v>
      </c>
      <c r="E452">
        <v>1</v>
      </c>
      <c r="F452" t="s">
        <v>389</v>
      </c>
      <c r="G452">
        <v>18</v>
      </c>
    </row>
    <row r="453" spans="1:10" x14ac:dyDescent="0.3">
      <c r="A453" t="s">
        <v>166</v>
      </c>
      <c r="B453" t="s">
        <v>165</v>
      </c>
      <c r="C453">
        <v>19</v>
      </c>
      <c r="D453" t="s">
        <v>390</v>
      </c>
      <c r="E453">
        <v>1</v>
      </c>
      <c r="F453" t="s">
        <v>390</v>
      </c>
      <c r="G453">
        <v>19</v>
      </c>
    </row>
    <row r="454" spans="1:10" x14ac:dyDescent="0.3">
      <c r="A454" t="s">
        <v>166</v>
      </c>
      <c r="B454" t="s">
        <v>165</v>
      </c>
      <c r="C454">
        <v>20</v>
      </c>
      <c r="D454" t="s">
        <v>391</v>
      </c>
      <c r="E454">
        <v>1</v>
      </c>
      <c r="F454" t="s">
        <v>391</v>
      </c>
      <c r="G454">
        <v>20</v>
      </c>
    </row>
    <row r="455" spans="1:10" x14ac:dyDescent="0.3">
      <c r="A455" t="s">
        <v>166</v>
      </c>
      <c r="B455" t="s">
        <v>165</v>
      </c>
      <c r="C455">
        <v>21</v>
      </c>
      <c r="D455" t="s">
        <v>392</v>
      </c>
      <c r="E455">
        <v>1</v>
      </c>
      <c r="F455" t="s">
        <v>392</v>
      </c>
      <c r="G455">
        <v>21</v>
      </c>
    </row>
    <row r="456" spans="1:10" x14ac:dyDescent="0.3">
      <c r="A456" t="s">
        <v>166</v>
      </c>
      <c r="B456" t="s">
        <v>165</v>
      </c>
      <c r="C456">
        <v>22</v>
      </c>
      <c r="D456" t="s">
        <v>393</v>
      </c>
      <c r="E456">
        <v>1</v>
      </c>
      <c r="F456" t="s">
        <v>393</v>
      </c>
      <c r="G456">
        <v>22</v>
      </c>
    </row>
    <row r="457" spans="1:10" x14ac:dyDescent="0.3">
      <c r="A457" t="s">
        <v>166</v>
      </c>
      <c r="B457" t="s">
        <v>165</v>
      </c>
      <c r="C457">
        <v>23</v>
      </c>
      <c r="D457" t="s">
        <v>394</v>
      </c>
      <c r="E457">
        <v>1</v>
      </c>
      <c r="F457" t="s">
        <v>394</v>
      </c>
      <c r="G457">
        <v>23</v>
      </c>
    </row>
    <row r="458" spans="1:10" x14ac:dyDescent="0.3">
      <c r="A458" t="s">
        <v>167</v>
      </c>
      <c r="B458" t="s">
        <v>343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167</v>
      </c>
      <c r="B459" t="s">
        <v>343</v>
      </c>
      <c r="C459">
        <v>2</v>
      </c>
      <c r="D459" t="s">
        <v>3</v>
      </c>
      <c r="E459">
        <v>1</v>
      </c>
      <c r="F459" t="s">
        <v>305</v>
      </c>
      <c r="G459">
        <v>2</v>
      </c>
    </row>
    <row r="460" spans="1:10" x14ac:dyDescent="0.3">
      <c r="A460" t="s">
        <v>167</v>
      </c>
      <c r="B460" t="s">
        <v>343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863</v>
      </c>
      <c r="I460" t="s">
        <v>505</v>
      </c>
      <c r="J460">
        <v>1</v>
      </c>
    </row>
    <row r="461" spans="1:10" x14ac:dyDescent="0.3">
      <c r="A461" t="s">
        <v>167</v>
      </c>
      <c r="B461" t="s">
        <v>343</v>
      </c>
      <c r="C461">
        <v>4</v>
      </c>
      <c r="D461" t="s">
        <v>309</v>
      </c>
      <c r="E461">
        <v>1</v>
      </c>
      <c r="F461" t="s">
        <v>309</v>
      </c>
      <c r="G461">
        <v>4</v>
      </c>
    </row>
    <row r="462" spans="1:10" x14ac:dyDescent="0.3">
      <c r="A462" t="s">
        <v>167</v>
      </c>
      <c r="B462" t="s">
        <v>343</v>
      </c>
      <c r="C462">
        <v>5</v>
      </c>
      <c r="D462" t="s">
        <v>396</v>
      </c>
      <c r="E462">
        <v>1</v>
      </c>
      <c r="F462" t="s">
        <v>396</v>
      </c>
      <c r="G462">
        <v>5</v>
      </c>
    </row>
    <row r="463" spans="1:10" x14ac:dyDescent="0.3">
      <c r="A463" t="s">
        <v>167</v>
      </c>
      <c r="B463" t="s">
        <v>343</v>
      </c>
      <c r="C463">
        <v>6</v>
      </c>
      <c r="D463" t="s">
        <v>397</v>
      </c>
      <c r="E463">
        <v>1</v>
      </c>
      <c r="F463" t="s">
        <v>397</v>
      </c>
      <c r="G463">
        <v>6</v>
      </c>
    </row>
    <row r="464" spans="1:10" x14ac:dyDescent="0.3">
      <c r="A464" t="s">
        <v>167</v>
      </c>
      <c r="B464" t="s">
        <v>343</v>
      </c>
      <c r="C464">
        <v>7</v>
      </c>
      <c r="D464" t="s">
        <v>398</v>
      </c>
      <c r="E464">
        <v>1</v>
      </c>
      <c r="F464" t="s">
        <v>398</v>
      </c>
      <c r="G464">
        <v>7</v>
      </c>
    </row>
    <row r="465" spans="1:10" x14ac:dyDescent="0.3">
      <c r="A465" t="s">
        <v>167</v>
      </c>
      <c r="B465" t="s">
        <v>343</v>
      </c>
      <c r="C465">
        <v>8</v>
      </c>
      <c r="D465" t="s">
        <v>399</v>
      </c>
      <c r="E465">
        <v>1</v>
      </c>
      <c r="F465" t="s">
        <v>399</v>
      </c>
      <c r="G465">
        <v>8</v>
      </c>
    </row>
    <row r="466" spans="1:10" x14ac:dyDescent="0.3">
      <c r="A466" t="s">
        <v>167</v>
      </c>
      <c r="B466" t="s">
        <v>343</v>
      </c>
      <c r="C466">
        <v>9</v>
      </c>
      <c r="D466" t="s">
        <v>400</v>
      </c>
      <c r="E466">
        <v>1</v>
      </c>
      <c r="F466" t="s">
        <v>400</v>
      </c>
      <c r="G466">
        <v>9</v>
      </c>
    </row>
    <row r="467" spans="1:10" x14ac:dyDescent="0.3">
      <c r="A467" t="s">
        <v>167</v>
      </c>
      <c r="B467" t="s">
        <v>343</v>
      </c>
      <c r="C467">
        <v>10</v>
      </c>
      <c r="D467" t="s">
        <v>394</v>
      </c>
      <c r="E467">
        <v>1</v>
      </c>
      <c r="F467" t="s">
        <v>394</v>
      </c>
      <c r="G467">
        <v>10</v>
      </c>
    </row>
    <row r="468" spans="1:10" x14ac:dyDescent="0.3">
      <c r="A468" t="s">
        <v>168</v>
      </c>
      <c r="B468" t="s">
        <v>345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168</v>
      </c>
      <c r="B469" t="s">
        <v>345</v>
      </c>
      <c r="C469">
        <v>2</v>
      </c>
      <c r="D469" t="s">
        <v>3</v>
      </c>
      <c r="E469">
        <v>1</v>
      </c>
      <c r="F469" t="s">
        <v>305</v>
      </c>
      <c r="G469">
        <v>2</v>
      </c>
    </row>
    <row r="470" spans="1:10" x14ac:dyDescent="0.3">
      <c r="A470" t="s">
        <v>168</v>
      </c>
      <c r="B470" t="s">
        <v>345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864</v>
      </c>
      <c r="I470" t="s">
        <v>506</v>
      </c>
      <c r="J470">
        <v>1</v>
      </c>
    </row>
    <row r="471" spans="1:10" x14ac:dyDescent="0.3">
      <c r="A471" t="s">
        <v>168</v>
      </c>
      <c r="B471" t="s">
        <v>345</v>
      </c>
      <c r="C471">
        <v>4</v>
      </c>
      <c r="D471" t="s">
        <v>309</v>
      </c>
      <c r="E471">
        <v>1</v>
      </c>
      <c r="F471" t="s">
        <v>309</v>
      </c>
      <c r="G471">
        <v>4</v>
      </c>
    </row>
    <row r="472" spans="1:10" x14ac:dyDescent="0.3">
      <c r="A472" t="s">
        <v>168</v>
      </c>
      <c r="B472" t="s">
        <v>345</v>
      </c>
      <c r="C472">
        <v>5</v>
      </c>
      <c r="D472" t="s">
        <v>396</v>
      </c>
      <c r="E472">
        <v>1</v>
      </c>
      <c r="F472" t="s">
        <v>396</v>
      </c>
      <c r="G472">
        <v>5</v>
      </c>
    </row>
    <row r="473" spans="1:10" x14ac:dyDescent="0.3">
      <c r="A473" t="s">
        <v>168</v>
      </c>
      <c r="B473" t="s">
        <v>345</v>
      </c>
      <c r="C473">
        <v>6</v>
      </c>
      <c r="D473" t="s">
        <v>397</v>
      </c>
      <c r="E473">
        <v>1</v>
      </c>
      <c r="F473" t="s">
        <v>397</v>
      </c>
      <c r="G473">
        <v>6</v>
      </c>
    </row>
    <row r="474" spans="1:10" x14ac:dyDescent="0.3">
      <c r="A474" t="s">
        <v>168</v>
      </c>
      <c r="B474" t="s">
        <v>345</v>
      </c>
      <c r="C474">
        <v>7</v>
      </c>
      <c r="D474" t="s">
        <v>398</v>
      </c>
      <c r="E474">
        <v>1</v>
      </c>
      <c r="F474" t="s">
        <v>398</v>
      </c>
      <c r="G474">
        <v>7</v>
      </c>
    </row>
    <row r="475" spans="1:10" x14ac:dyDescent="0.3">
      <c r="A475" t="s">
        <v>168</v>
      </c>
      <c r="B475" t="s">
        <v>345</v>
      </c>
      <c r="C475">
        <v>8</v>
      </c>
      <c r="D475" t="s">
        <v>399</v>
      </c>
      <c r="E475">
        <v>1</v>
      </c>
      <c r="F475" t="s">
        <v>399</v>
      </c>
      <c r="G475">
        <v>8</v>
      </c>
    </row>
    <row r="476" spans="1:10" x14ac:dyDescent="0.3">
      <c r="A476" t="s">
        <v>168</v>
      </c>
      <c r="B476" t="s">
        <v>345</v>
      </c>
      <c r="C476">
        <v>9</v>
      </c>
      <c r="D476" t="s">
        <v>400</v>
      </c>
      <c r="E476">
        <v>1</v>
      </c>
      <c r="F476" t="s">
        <v>400</v>
      </c>
      <c r="G476">
        <v>9</v>
      </c>
    </row>
    <row r="477" spans="1:10" x14ac:dyDescent="0.3">
      <c r="A477" t="s">
        <v>168</v>
      </c>
      <c r="B477" t="s">
        <v>345</v>
      </c>
      <c r="C477">
        <v>10</v>
      </c>
      <c r="D477" t="s">
        <v>394</v>
      </c>
      <c r="E477">
        <v>1</v>
      </c>
      <c r="F477" t="s">
        <v>394</v>
      </c>
      <c r="G477">
        <v>10</v>
      </c>
    </row>
    <row r="478" spans="1:10" x14ac:dyDescent="0.3">
      <c r="A478" t="s">
        <v>169</v>
      </c>
      <c r="B478" t="s">
        <v>346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169</v>
      </c>
      <c r="B479" t="s">
        <v>346</v>
      </c>
      <c r="C479">
        <v>2</v>
      </c>
      <c r="D479" t="s">
        <v>3</v>
      </c>
      <c r="E479">
        <v>1</v>
      </c>
      <c r="F479" t="s">
        <v>305</v>
      </c>
      <c r="G479">
        <v>2</v>
      </c>
    </row>
    <row r="480" spans="1:10" x14ac:dyDescent="0.3">
      <c r="A480" t="s">
        <v>169</v>
      </c>
      <c r="B480" t="s">
        <v>346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865</v>
      </c>
      <c r="I480" t="s">
        <v>507</v>
      </c>
      <c r="J480">
        <v>1</v>
      </c>
    </row>
    <row r="481" spans="1:10" x14ac:dyDescent="0.3">
      <c r="A481" t="s">
        <v>169</v>
      </c>
      <c r="B481" t="s">
        <v>346</v>
      </c>
      <c r="C481">
        <v>4</v>
      </c>
      <c r="D481" t="s">
        <v>309</v>
      </c>
      <c r="E481">
        <v>1</v>
      </c>
      <c r="F481" t="s">
        <v>309</v>
      </c>
      <c r="G481">
        <v>4</v>
      </c>
    </row>
    <row r="482" spans="1:10" x14ac:dyDescent="0.3">
      <c r="A482" t="s">
        <v>169</v>
      </c>
      <c r="B482" t="s">
        <v>346</v>
      </c>
      <c r="C482">
        <v>5</v>
      </c>
      <c r="D482" t="s">
        <v>396</v>
      </c>
      <c r="E482">
        <v>1</v>
      </c>
      <c r="F482" t="s">
        <v>396</v>
      </c>
      <c r="G482">
        <v>5</v>
      </c>
    </row>
    <row r="483" spans="1:10" x14ac:dyDescent="0.3">
      <c r="A483" t="s">
        <v>169</v>
      </c>
      <c r="B483" t="s">
        <v>346</v>
      </c>
      <c r="C483">
        <v>6</v>
      </c>
      <c r="D483" t="s">
        <v>397</v>
      </c>
      <c r="E483">
        <v>1</v>
      </c>
      <c r="F483" t="s">
        <v>397</v>
      </c>
      <c r="G483">
        <v>6</v>
      </c>
    </row>
    <row r="484" spans="1:10" x14ac:dyDescent="0.3">
      <c r="A484" t="s">
        <v>169</v>
      </c>
      <c r="B484" t="s">
        <v>346</v>
      </c>
      <c r="C484">
        <v>7</v>
      </c>
      <c r="D484" t="s">
        <v>398</v>
      </c>
      <c r="E484">
        <v>1</v>
      </c>
      <c r="F484" t="s">
        <v>398</v>
      </c>
      <c r="G484">
        <v>7</v>
      </c>
    </row>
    <row r="485" spans="1:10" x14ac:dyDescent="0.3">
      <c r="A485" t="s">
        <v>169</v>
      </c>
      <c r="B485" t="s">
        <v>346</v>
      </c>
      <c r="C485">
        <v>8</v>
      </c>
      <c r="D485" t="s">
        <v>399</v>
      </c>
      <c r="E485">
        <v>1</v>
      </c>
      <c r="F485" t="s">
        <v>399</v>
      </c>
      <c r="G485">
        <v>8</v>
      </c>
    </row>
    <row r="486" spans="1:10" x14ac:dyDescent="0.3">
      <c r="A486" t="s">
        <v>169</v>
      </c>
      <c r="B486" t="s">
        <v>346</v>
      </c>
      <c r="C486">
        <v>9</v>
      </c>
      <c r="D486" t="s">
        <v>400</v>
      </c>
      <c r="E486">
        <v>1</v>
      </c>
      <c r="F486" t="s">
        <v>400</v>
      </c>
      <c r="G486">
        <v>9</v>
      </c>
    </row>
    <row r="487" spans="1:10" x14ac:dyDescent="0.3">
      <c r="A487" t="s">
        <v>169</v>
      </c>
      <c r="B487" t="s">
        <v>346</v>
      </c>
      <c r="C487">
        <v>10</v>
      </c>
      <c r="D487" t="s">
        <v>394</v>
      </c>
      <c r="E487">
        <v>1</v>
      </c>
      <c r="F487" t="s">
        <v>394</v>
      </c>
      <c r="G487">
        <v>10</v>
      </c>
    </row>
    <row r="488" spans="1:10" x14ac:dyDescent="0.3">
      <c r="A488" t="s">
        <v>170</v>
      </c>
      <c r="B488" t="s">
        <v>347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170</v>
      </c>
      <c r="B489" t="s">
        <v>347</v>
      </c>
      <c r="C489">
        <v>2</v>
      </c>
      <c r="D489" t="s">
        <v>3</v>
      </c>
      <c r="E489">
        <v>1</v>
      </c>
      <c r="F489" t="s">
        <v>305</v>
      </c>
      <c r="G489">
        <v>2</v>
      </c>
    </row>
    <row r="490" spans="1:10" x14ac:dyDescent="0.3">
      <c r="A490" t="s">
        <v>170</v>
      </c>
      <c r="B490" t="s">
        <v>347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866</v>
      </c>
      <c r="I490" t="s">
        <v>508</v>
      </c>
      <c r="J490">
        <v>1</v>
      </c>
    </row>
    <row r="491" spans="1:10" x14ac:dyDescent="0.3">
      <c r="A491" t="s">
        <v>170</v>
      </c>
      <c r="B491" t="s">
        <v>347</v>
      </c>
      <c r="C491">
        <v>4</v>
      </c>
      <c r="D491" t="s">
        <v>309</v>
      </c>
      <c r="E491">
        <v>1</v>
      </c>
      <c r="F491" t="s">
        <v>309</v>
      </c>
      <c r="G491">
        <v>4</v>
      </c>
    </row>
    <row r="492" spans="1:10" x14ac:dyDescent="0.3">
      <c r="A492" t="s">
        <v>170</v>
      </c>
      <c r="B492" t="s">
        <v>347</v>
      </c>
      <c r="C492">
        <v>5</v>
      </c>
      <c r="D492" t="s">
        <v>396</v>
      </c>
      <c r="E492">
        <v>1</v>
      </c>
      <c r="F492" t="s">
        <v>396</v>
      </c>
      <c r="G492">
        <v>5</v>
      </c>
    </row>
    <row r="493" spans="1:10" x14ac:dyDescent="0.3">
      <c r="A493" t="s">
        <v>170</v>
      </c>
      <c r="B493" t="s">
        <v>347</v>
      </c>
      <c r="C493">
        <v>6</v>
      </c>
      <c r="D493" t="s">
        <v>397</v>
      </c>
      <c r="E493">
        <v>1</v>
      </c>
      <c r="F493" t="s">
        <v>397</v>
      </c>
      <c r="G493">
        <v>6</v>
      </c>
    </row>
    <row r="494" spans="1:10" x14ac:dyDescent="0.3">
      <c r="A494" t="s">
        <v>170</v>
      </c>
      <c r="B494" t="s">
        <v>347</v>
      </c>
      <c r="C494">
        <v>7</v>
      </c>
      <c r="D494" t="s">
        <v>398</v>
      </c>
      <c r="E494">
        <v>1</v>
      </c>
      <c r="F494" t="s">
        <v>398</v>
      </c>
      <c r="G494">
        <v>7</v>
      </c>
    </row>
    <row r="495" spans="1:10" x14ac:dyDescent="0.3">
      <c r="A495" t="s">
        <v>170</v>
      </c>
      <c r="B495" t="s">
        <v>347</v>
      </c>
      <c r="C495">
        <v>8</v>
      </c>
      <c r="D495" t="s">
        <v>399</v>
      </c>
      <c r="E495">
        <v>1</v>
      </c>
      <c r="F495" t="s">
        <v>399</v>
      </c>
      <c r="G495">
        <v>8</v>
      </c>
    </row>
    <row r="496" spans="1:10" x14ac:dyDescent="0.3">
      <c r="A496" t="s">
        <v>170</v>
      </c>
      <c r="B496" t="s">
        <v>347</v>
      </c>
      <c r="C496">
        <v>9</v>
      </c>
      <c r="D496" t="s">
        <v>400</v>
      </c>
      <c r="E496">
        <v>1</v>
      </c>
      <c r="F496" t="s">
        <v>400</v>
      </c>
      <c r="G496">
        <v>9</v>
      </c>
    </row>
    <row r="497" spans="1:10" x14ac:dyDescent="0.3">
      <c r="A497" t="s">
        <v>170</v>
      </c>
      <c r="B497" t="s">
        <v>347</v>
      </c>
      <c r="C497">
        <v>10</v>
      </c>
      <c r="D497" t="s">
        <v>394</v>
      </c>
      <c r="E497">
        <v>1</v>
      </c>
      <c r="F497" t="s">
        <v>394</v>
      </c>
      <c r="G497">
        <v>10</v>
      </c>
    </row>
    <row r="498" spans="1:10" x14ac:dyDescent="0.3">
      <c r="A498" t="s">
        <v>171</v>
      </c>
      <c r="B498" t="s">
        <v>348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171</v>
      </c>
      <c r="B499" t="s">
        <v>348</v>
      </c>
      <c r="C499">
        <v>2</v>
      </c>
      <c r="D499" t="s">
        <v>3</v>
      </c>
      <c r="E499">
        <v>1</v>
      </c>
      <c r="F499" t="s">
        <v>305</v>
      </c>
      <c r="G499">
        <v>2</v>
      </c>
    </row>
    <row r="500" spans="1:10" x14ac:dyDescent="0.3">
      <c r="A500" t="s">
        <v>171</v>
      </c>
      <c r="B500" t="s">
        <v>348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867</v>
      </c>
      <c r="I500" t="s">
        <v>509</v>
      </c>
      <c r="J500">
        <v>1</v>
      </c>
    </row>
    <row r="501" spans="1:10" x14ac:dyDescent="0.3">
      <c r="A501" t="s">
        <v>171</v>
      </c>
      <c r="B501" t="s">
        <v>348</v>
      </c>
      <c r="C501">
        <v>4</v>
      </c>
      <c r="D501" t="s">
        <v>309</v>
      </c>
      <c r="E501">
        <v>1</v>
      </c>
      <c r="F501" t="s">
        <v>309</v>
      </c>
      <c r="G501">
        <v>4</v>
      </c>
    </row>
    <row r="502" spans="1:10" x14ac:dyDescent="0.3">
      <c r="A502" t="s">
        <v>171</v>
      </c>
      <c r="B502" t="s">
        <v>348</v>
      </c>
      <c r="C502">
        <v>5</v>
      </c>
      <c r="D502" t="s">
        <v>396</v>
      </c>
      <c r="E502">
        <v>1</v>
      </c>
      <c r="F502" t="s">
        <v>396</v>
      </c>
      <c r="G502">
        <v>5</v>
      </c>
    </row>
    <row r="503" spans="1:10" x14ac:dyDescent="0.3">
      <c r="A503" t="s">
        <v>171</v>
      </c>
      <c r="B503" t="s">
        <v>348</v>
      </c>
      <c r="C503">
        <v>6</v>
      </c>
      <c r="D503" t="s">
        <v>397</v>
      </c>
      <c r="E503">
        <v>1</v>
      </c>
      <c r="F503" t="s">
        <v>397</v>
      </c>
      <c r="G503">
        <v>6</v>
      </c>
    </row>
    <row r="504" spans="1:10" x14ac:dyDescent="0.3">
      <c r="A504" t="s">
        <v>171</v>
      </c>
      <c r="B504" t="s">
        <v>348</v>
      </c>
      <c r="C504">
        <v>7</v>
      </c>
      <c r="D504" t="s">
        <v>398</v>
      </c>
      <c r="E504">
        <v>1</v>
      </c>
      <c r="F504" t="s">
        <v>398</v>
      </c>
      <c r="G504">
        <v>7</v>
      </c>
    </row>
    <row r="505" spans="1:10" x14ac:dyDescent="0.3">
      <c r="A505" t="s">
        <v>171</v>
      </c>
      <c r="B505" t="s">
        <v>348</v>
      </c>
      <c r="C505">
        <v>8</v>
      </c>
      <c r="D505" t="s">
        <v>399</v>
      </c>
      <c r="E505">
        <v>1</v>
      </c>
      <c r="F505" t="s">
        <v>399</v>
      </c>
      <c r="G505">
        <v>8</v>
      </c>
    </row>
    <row r="506" spans="1:10" x14ac:dyDescent="0.3">
      <c r="A506" t="s">
        <v>171</v>
      </c>
      <c r="B506" t="s">
        <v>348</v>
      </c>
      <c r="C506">
        <v>9</v>
      </c>
      <c r="D506" t="s">
        <v>400</v>
      </c>
      <c r="E506">
        <v>1</v>
      </c>
      <c r="F506" t="s">
        <v>400</v>
      </c>
      <c r="G506">
        <v>9</v>
      </c>
    </row>
    <row r="507" spans="1:10" x14ac:dyDescent="0.3">
      <c r="A507" t="s">
        <v>171</v>
      </c>
      <c r="B507" t="s">
        <v>348</v>
      </c>
      <c r="C507">
        <v>10</v>
      </c>
      <c r="D507" t="s">
        <v>394</v>
      </c>
      <c r="E507">
        <v>1</v>
      </c>
      <c r="F507" t="s">
        <v>394</v>
      </c>
      <c r="G507">
        <v>10</v>
      </c>
    </row>
    <row r="508" spans="1:10" x14ac:dyDescent="0.3">
      <c r="A508" t="s">
        <v>172</v>
      </c>
      <c r="B508" t="s">
        <v>349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172</v>
      </c>
      <c r="B509" t="s">
        <v>349</v>
      </c>
      <c r="C509">
        <v>2</v>
      </c>
      <c r="D509" t="s">
        <v>3</v>
      </c>
      <c r="E509">
        <v>1</v>
      </c>
      <c r="F509" t="s">
        <v>305</v>
      </c>
      <c r="G509">
        <v>2</v>
      </c>
    </row>
    <row r="510" spans="1:10" x14ac:dyDescent="0.3">
      <c r="A510" t="s">
        <v>172</v>
      </c>
      <c r="B510" t="s">
        <v>349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868</v>
      </c>
      <c r="I510" t="s">
        <v>510</v>
      </c>
      <c r="J510">
        <v>1</v>
      </c>
    </row>
    <row r="511" spans="1:10" x14ac:dyDescent="0.3">
      <c r="A511" t="s">
        <v>172</v>
      </c>
      <c r="B511" t="s">
        <v>349</v>
      </c>
      <c r="C511">
        <v>4</v>
      </c>
      <c r="D511" t="s">
        <v>309</v>
      </c>
      <c r="E511">
        <v>1</v>
      </c>
      <c r="F511" t="s">
        <v>309</v>
      </c>
      <c r="G511">
        <v>4</v>
      </c>
    </row>
    <row r="512" spans="1:10" x14ac:dyDescent="0.3">
      <c r="A512" t="s">
        <v>172</v>
      </c>
      <c r="B512" t="s">
        <v>349</v>
      </c>
      <c r="C512">
        <v>5</v>
      </c>
      <c r="D512" t="s">
        <v>396</v>
      </c>
      <c r="E512">
        <v>1</v>
      </c>
      <c r="F512" t="s">
        <v>396</v>
      </c>
      <c r="G512">
        <v>5</v>
      </c>
    </row>
    <row r="513" spans="1:10" x14ac:dyDescent="0.3">
      <c r="A513" t="s">
        <v>172</v>
      </c>
      <c r="B513" t="s">
        <v>349</v>
      </c>
      <c r="C513">
        <v>6</v>
      </c>
      <c r="D513" t="s">
        <v>397</v>
      </c>
      <c r="E513">
        <v>1</v>
      </c>
      <c r="F513" t="s">
        <v>397</v>
      </c>
      <c r="G513">
        <v>6</v>
      </c>
    </row>
    <row r="514" spans="1:10" x14ac:dyDescent="0.3">
      <c r="A514" t="s">
        <v>172</v>
      </c>
      <c r="B514" t="s">
        <v>349</v>
      </c>
      <c r="C514">
        <v>7</v>
      </c>
      <c r="D514" t="s">
        <v>398</v>
      </c>
      <c r="E514">
        <v>1</v>
      </c>
      <c r="F514" t="s">
        <v>398</v>
      </c>
      <c r="G514">
        <v>7</v>
      </c>
    </row>
    <row r="515" spans="1:10" x14ac:dyDescent="0.3">
      <c r="A515" t="s">
        <v>172</v>
      </c>
      <c r="B515" t="s">
        <v>349</v>
      </c>
      <c r="C515">
        <v>8</v>
      </c>
      <c r="D515" t="s">
        <v>399</v>
      </c>
      <c r="E515">
        <v>1</v>
      </c>
      <c r="F515" t="s">
        <v>399</v>
      </c>
      <c r="G515">
        <v>8</v>
      </c>
    </row>
    <row r="516" spans="1:10" x14ac:dyDescent="0.3">
      <c r="A516" t="s">
        <v>172</v>
      </c>
      <c r="B516" t="s">
        <v>349</v>
      </c>
      <c r="C516">
        <v>9</v>
      </c>
      <c r="D516" t="s">
        <v>400</v>
      </c>
      <c r="E516">
        <v>1</v>
      </c>
      <c r="F516" t="s">
        <v>400</v>
      </c>
      <c r="G516">
        <v>9</v>
      </c>
    </row>
    <row r="517" spans="1:10" x14ac:dyDescent="0.3">
      <c r="A517" t="s">
        <v>172</v>
      </c>
      <c r="B517" t="s">
        <v>349</v>
      </c>
      <c r="C517">
        <v>10</v>
      </c>
      <c r="D517" t="s">
        <v>394</v>
      </c>
      <c r="E517">
        <v>1</v>
      </c>
      <c r="F517" t="s">
        <v>394</v>
      </c>
      <c r="G517">
        <v>10</v>
      </c>
    </row>
    <row r="518" spans="1:10" x14ac:dyDescent="0.3">
      <c r="A518" t="s">
        <v>173</v>
      </c>
      <c r="B518" t="s">
        <v>350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173</v>
      </c>
      <c r="B519" t="s">
        <v>350</v>
      </c>
      <c r="C519">
        <v>2</v>
      </c>
      <c r="D519" t="s">
        <v>3</v>
      </c>
      <c r="E519">
        <v>1</v>
      </c>
      <c r="F519" t="s">
        <v>305</v>
      </c>
      <c r="G519">
        <v>2</v>
      </c>
    </row>
    <row r="520" spans="1:10" x14ac:dyDescent="0.3">
      <c r="A520" t="s">
        <v>173</v>
      </c>
      <c r="B520" t="s">
        <v>350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869</v>
      </c>
      <c r="I520" t="s">
        <v>511</v>
      </c>
      <c r="J520">
        <v>1</v>
      </c>
    </row>
    <row r="521" spans="1:10" x14ac:dyDescent="0.3">
      <c r="A521" t="s">
        <v>173</v>
      </c>
      <c r="B521" t="s">
        <v>350</v>
      </c>
      <c r="C521">
        <v>4</v>
      </c>
      <c r="D521" t="s">
        <v>309</v>
      </c>
      <c r="E521">
        <v>1</v>
      </c>
      <c r="F521" t="s">
        <v>309</v>
      </c>
      <c r="G521">
        <v>4</v>
      </c>
    </row>
    <row r="522" spans="1:10" x14ac:dyDescent="0.3">
      <c r="A522" t="s">
        <v>173</v>
      </c>
      <c r="B522" t="s">
        <v>350</v>
      </c>
      <c r="C522">
        <v>5</v>
      </c>
      <c r="D522" t="s">
        <v>396</v>
      </c>
      <c r="E522">
        <v>1</v>
      </c>
      <c r="F522" t="s">
        <v>396</v>
      </c>
      <c r="G522">
        <v>5</v>
      </c>
    </row>
    <row r="523" spans="1:10" x14ac:dyDescent="0.3">
      <c r="A523" t="s">
        <v>173</v>
      </c>
      <c r="B523" t="s">
        <v>350</v>
      </c>
      <c r="C523">
        <v>6</v>
      </c>
      <c r="D523" t="s">
        <v>397</v>
      </c>
      <c r="E523">
        <v>1</v>
      </c>
      <c r="F523" t="s">
        <v>397</v>
      </c>
      <c r="G523">
        <v>6</v>
      </c>
    </row>
    <row r="524" spans="1:10" x14ac:dyDescent="0.3">
      <c r="A524" t="s">
        <v>173</v>
      </c>
      <c r="B524" t="s">
        <v>350</v>
      </c>
      <c r="C524">
        <v>7</v>
      </c>
      <c r="D524" t="s">
        <v>398</v>
      </c>
      <c r="E524">
        <v>1</v>
      </c>
      <c r="F524" t="s">
        <v>398</v>
      </c>
      <c r="G524">
        <v>7</v>
      </c>
    </row>
    <row r="525" spans="1:10" x14ac:dyDescent="0.3">
      <c r="A525" t="s">
        <v>173</v>
      </c>
      <c r="B525" t="s">
        <v>350</v>
      </c>
      <c r="C525">
        <v>8</v>
      </c>
      <c r="D525" t="s">
        <v>399</v>
      </c>
      <c r="E525">
        <v>1</v>
      </c>
      <c r="F525" t="s">
        <v>399</v>
      </c>
      <c r="G525">
        <v>8</v>
      </c>
    </row>
    <row r="526" spans="1:10" x14ac:dyDescent="0.3">
      <c r="A526" t="s">
        <v>173</v>
      </c>
      <c r="B526" t="s">
        <v>350</v>
      </c>
      <c r="C526">
        <v>9</v>
      </c>
      <c r="D526" t="s">
        <v>400</v>
      </c>
      <c r="E526">
        <v>1</v>
      </c>
      <c r="F526" t="s">
        <v>400</v>
      </c>
      <c r="G526">
        <v>9</v>
      </c>
    </row>
    <row r="527" spans="1:10" x14ac:dyDescent="0.3">
      <c r="A527" t="s">
        <v>173</v>
      </c>
      <c r="B527" t="s">
        <v>350</v>
      </c>
      <c r="C527">
        <v>10</v>
      </c>
      <c r="D527" t="s">
        <v>394</v>
      </c>
      <c r="E527">
        <v>1</v>
      </c>
      <c r="F527" t="s">
        <v>394</v>
      </c>
      <c r="G527">
        <v>10</v>
      </c>
    </row>
    <row r="528" spans="1:10" x14ac:dyDescent="0.3">
      <c r="A528" t="s">
        <v>174</v>
      </c>
      <c r="B528" t="s">
        <v>351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174</v>
      </c>
      <c r="B529" t="s">
        <v>351</v>
      </c>
      <c r="C529">
        <v>2</v>
      </c>
      <c r="D529" t="s">
        <v>3</v>
      </c>
      <c r="E529">
        <v>1</v>
      </c>
      <c r="F529" t="s">
        <v>305</v>
      </c>
      <c r="G529">
        <v>2</v>
      </c>
    </row>
    <row r="530" spans="1:10" x14ac:dyDescent="0.3">
      <c r="A530" t="s">
        <v>174</v>
      </c>
      <c r="B530" t="s">
        <v>351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870</v>
      </c>
      <c r="I530" t="s">
        <v>512</v>
      </c>
      <c r="J530">
        <v>1</v>
      </c>
    </row>
    <row r="531" spans="1:10" x14ac:dyDescent="0.3">
      <c r="A531" t="s">
        <v>174</v>
      </c>
      <c r="B531" t="s">
        <v>351</v>
      </c>
      <c r="C531">
        <v>4</v>
      </c>
      <c r="D531" t="s">
        <v>309</v>
      </c>
      <c r="E531">
        <v>1</v>
      </c>
      <c r="F531" t="s">
        <v>309</v>
      </c>
      <c r="G531">
        <v>4</v>
      </c>
    </row>
    <row r="532" spans="1:10" x14ac:dyDescent="0.3">
      <c r="A532" t="s">
        <v>174</v>
      </c>
      <c r="B532" t="s">
        <v>351</v>
      </c>
      <c r="C532">
        <v>5</v>
      </c>
      <c r="D532" t="s">
        <v>396</v>
      </c>
      <c r="E532">
        <v>1</v>
      </c>
      <c r="F532" t="s">
        <v>396</v>
      </c>
      <c r="G532">
        <v>5</v>
      </c>
    </row>
    <row r="533" spans="1:10" x14ac:dyDescent="0.3">
      <c r="A533" t="s">
        <v>174</v>
      </c>
      <c r="B533" t="s">
        <v>351</v>
      </c>
      <c r="C533">
        <v>6</v>
      </c>
      <c r="D533" t="s">
        <v>397</v>
      </c>
      <c r="E533">
        <v>1</v>
      </c>
      <c r="F533" t="s">
        <v>397</v>
      </c>
      <c r="G533">
        <v>6</v>
      </c>
    </row>
    <row r="534" spans="1:10" x14ac:dyDescent="0.3">
      <c r="A534" t="s">
        <v>174</v>
      </c>
      <c r="B534" t="s">
        <v>351</v>
      </c>
      <c r="C534">
        <v>7</v>
      </c>
      <c r="D534" t="s">
        <v>398</v>
      </c>
      <c r="E534">
        <v>1</v>
      </c>
      <c r="F534" t="s">
        <v>398</v>
      </c>
      <c r="G534">
        <v>7</v>
      </c>
    </row>
    <row r="535" spans="1:10" x14ac:dyDescent="0.3">
      <c r="A535" t="s">
        <v>174</v>
      </c>
      <c r="B535" t="s">
        <v>351</v>
      </c>
      <c r="C535">
        <v>8</v>
      </c>
      <c r="D535" t="s">
        <v>399</v>
      </c>
      <c r="E535">
        <v>1</v>
      </c>
      <c r="F535" t="s">
        <v>399</v>
      </c>
      <c r="G535">
        <v>8</v>
      </c>
    </row>
    <row r="536" spans="1:10" x14ac:dyDescent="0.3">
      <c r="A536" t="s">
        <v>174</v>
      </c>
      <c r="B536" t="s">
        <v>351</v>
      </c>
      <c r="C536">
        <v>9</v>
      </c>
      <c r="D536" t="s">
        <v>400</v>
      </c>
      <c r="E536">
        <v>1</v>
      </c>
      <c r="F536" t="s">
        <v>400</v>
      </c>
      <c r="G536">
        <v>9</v>
      </c>
    </row>
    <row r="537" spans="1:10" x14ac:dyDescent="0.3">
      <c r="A537" t="s">
        <v>174</v>
      </c>
      <c r="B537" t="s">
        <v>351</v>
      </c>
      <c r="C537">
        <v>10</v>
      </c>
      <c r="D537" t="s">
        <v>394</v>
      </c>
      <c r="E537">
        <v>1</v>
      </c>
      <c r="F537" t="s">
        <v>394</v>
      </c>
      <c r="G537">
        <v>10</v>
      </c>
    </row>
    <row r="538" spans="1:10" x14ac:dyDescent="0.3">
      <c r="A538" t="s">
        <v>175</v>
      </c>
      <c r="B538" t="s">
        <v>352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175</v>
      </c>
      <c r="B539" t="s">
        <v>352</v>
      </c>
      <c r="C539">
        <v>2</v>
      </c>
      <c r="D539" t="s">
        <v>3</v>
      </c>
      <c r="E539">
        <v>1</v>
      </c>
      <c r="F539" t="s">
        <v>305</v>
      </c>
      <c r="G539">
        <v>2</v>
      </c>
    </row>
    <row r="540" spans="1:10" x14ac:dyDescent="0.3">
      <c r="A540" t="s">
        <v>175</v>
      </c>
      <c r="B540" t="s">
        <v>352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871</v>
      </c>
      <c r="I540" t="s">
        <v>513</v>
      </c>
      <c r="J540">
        <v>1</v>
      </c>
    </row>
    <row r="541" spans="1:10" x14ac:dyDescent="0.3">
      <c r="A541" t="s">
        <v>175</v>
      </c>
      <c r="B541" t="s">
        <v>352</v>
      </c>
      <c r="C541">
        <v>4</v>
      </c>
      <c r="D541" t="s">
        <v>309</v>
      </c>
      <c r="E541">
        <v>1</v>
      </c>
      <c r="F541" t="s">
        <v>309</v>
      </c>
      <c r="G541">
        <v>4</v>
      </c>
    </row>
    <row r="542" spans="1:10" x14ac:dyDescent="0.3">
      <c r="A542" t="s">
        <v>175</v>
      </c>
      <c r="B542" t="s">
        <v>352</v>
      </c>
      <c r="C542">
        <v>5</v>
      </c>
      <c r="D542" t="s">
        <v>396</v>
      </c>
      <c r="E542">
        <v>1</v>
      </c>
      <c r="F542" t="s">
        <v>396</v>
      </c>
      <c r="G542">
        <v>5</v>
      </c>
    </row>
    <row r="543" spans="1:10" x14ac:dyDescent="0.3">
      <c r="A543" t="s">
        <v>175</v>
      </c>
      <c r="B543" t="s">
        <v>352</v>
      </c>
      <c r="C543">
        <v>6</v>
      </c>
      <c r="D543" t="s">
        <v>397</v>
      </c>
      <c r="E543">
        <v>1</v>
      </c>
      <c r="F543" t="s">
        <v>397</v>
      </c>
      <c r="G543">
        <v>6</v>
      </c>
    </row>
    <row r="544" spans="1:10" x14ac:dyDescent="0.3">
      <c r="A544" t="s">
        <v>175</v>
      </c>
      <c r="B544" t="s">
        <v>352</v>
      </c>
      <c r="C544">
        <v>7</v>
      </c>
      <c r="D544" t="s">
        <v>398</v>
      </c>
      <c r="E544">
        <v>1</v>
      </c>
      <c r="F544" t="s">
        <v>398</v>
      </c>
      <c r="G544">
        <v>7</v>
      </c>
    </row>
    <row r="545" spans="1:10" x14ac:dyDescent="0.3">
      <c r="A545" t="s">
        <v>175</v>
      </c>
      <c r="B545" t="s">
        <v>352</v>
      </c>
      <c r="C545">
        <v>8</v>
      </c>
      <c r="D545" t="s">
        <v>399</v>
      </c>
      <c r="E545">
        <v>1</v>
      </c>
      <c r="F545" t="s">
        <v>399</v>
      </c>
      <c r="G545">
        <v>8</v>
      </c>
    </row>
    <row r="546" spans="1:10" x14ac:dyDescent="0.3">
      <c r="A546" t="s">
        <v>175</v>
      </c>
      <c r="B546" t="s">
        <v>352</v>
      </c>
      <c r="C546">
        <v>9</v>
      </c>
      <c r="D546" t="s">
        <v>400</v>
      </c>
      <c r="E546">
        <v>1</v>
      </c>
      <c r="F546" t="s">
        <v>400</v>
      </c>
      <c r="G546">
        <v>9</v>
      </c>
    </row>
    <row r="547" spans="1:10" x14ac:dyDescent="0.3">
      <c r="A547" t="s">
        <v>175</v>
      </c>
      <c r="B547" t="s">
        <v>352</v>
      </c>
      <c r="C547">
        <v>10</v>
      </c>
      <c r="D547" t="s">
        <v>394</v>
      </c>
      <c r="E547">
        <v>1</v>
      </c>
      <c r="F547" t="s">
        <v>394</v>
      </c>
      <c r="G547">
        <v>10</v>
      </c>
    </row>
    <row r="548" spans="1:10" x14ac:dyDescent="0.3">
      <c r="A548" t="s">
        <v>176</v>
      </c>
      <c r="B548" t="s">
        <v>353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176</v>
      </c>
      <c r="B549" t="s">
        <v>353</v>
      </c>
      <c r="C549">
        <v>2</v>
      </c>
      <c r="D549" t="s">
        <v>3</v>
      </c>
      <c r="E549">
        <v>1</v>
      </c>
      <c r="F549" t="s">
        <v>305</v>
      </c>
      <c r="G549">
        <v>2</v>
      </c>
    </row>
    <row r="550" spans="1:10" x14ac:dyDescent="0.3">
      <c r="A550" t="s">
        <v>176</v>
      </c>
      <c r="B550" t="s">
        <v>353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872</v>
      </c>
      <c r="I550" t="s">
        <v>514</v>
      </c>
      <c r="J550">
        <v>1</v>
      </c>
    </row>
    <row r="551" spans="1:10" x14ac:dyDescent="0.3">
      <c r="A551" t="s">
        <v>176</v>
      </c>
      <c r="B551" t="s">
        <v>353</v>
      </c>
      <c r="C551">
        <v>4</v>
      </c>
      <c r="D551" t="s">
        <v>309</v>
      </c>
      <c r="E551">
        <v>1</v>
      </c>
      <c r="F551" t="s">
        <v>309</v>
      </c>
      <c r="G551">
        <v>4</v>
      </c>
    </row>
    <row r="552" spans="1:10" x14ac:dyDescent="0.3">
      <c r="A552" t="s">
        <v>176</v>
      </c>
      <c r="B552" t="s">
        <v>353</v>
      </c>
      <c r="C552">
        <v>5</v>
      </c>
      <c r="D552" t="s">
        <v>396</v>
      </c>
      <c r="E552">
        <v>1</v>
      </c>
      <c r="F552" t="s">
        <v>396</v>
      </c>
      <c r="G552">
        <v>5</v>
      </c>
    </row>
    <row r="553" spans="1:10" x14ac:dyDescent="0.3">
      <c r="A553" t="s">
        <v>176</v>
      </c>
      <c r="B553" t="s">
        <v>353</v>
      </c>
      <c r="C553">
        <v>6</v>
      </c>
      <c r="D553" t="s">
        <v>397</v>
      </c>
      <c r="E553">
        <v>1</v>
      </c>
      <c r="F553" t="s">
        <v>397</v>
      </c>
      <c r="G553">
        <v>6</v>
      </c>
    </row>
    <row r="554" spans="1:10" x14ac:dyDescent="0.3">
      <c r="A554" t="s">
        <v>176</v>
      </c>
      <c r="B554" t="s">
        <v>353</v>
      </c>
      <c r="C554">
        <v>7</v>
      </c>
      <c r="D554" t="s">
        <v>398</v>
      </c>
      <c r="E554">
        <v>1</v>
      </c>
      <c r="F554" t="s">
        <v>398</v>
      </c>
      <c r="G554">
        <v>7</v>
      </c>
    </row>
    <row r="555" spans="1:10" x14ac:dyDescent="0.3">
      <c r="A555" t="s">
        <v>176</v>
      </c>
      <c r="B555" t="s">
        <v>353</v>
      </c>
      <c r="C555">
        <v>8</v>
      </c>
      <c r="D555" t="s">
        <v>399</v>
      </c>
      <c r="E555">
        <v>1</v>
      </c>
      <c r="F555" t="s">
        <v>399</v>
      </c>
      <c r="G555">
        <v>8</v>
      </c>
    </row>
    <row r="556" spans="1:10" x14ac:dyDescent="0.3">
      <c r="A556" t="s">
        <v>176</v>
      </c>
      <c r="B556" t="s">
        <v>353</v>
      </c>
      <c r="C556">
        <v>9</v>
      </c>
      <c r="D556" t="s">
        <v>400</v>
      </c>
      <c r="E556">
        <v>1</v>
      </c>
      <c r="F556" t="s">
        <v>400</v>
      </c>
      <c r="G556">
        <v>9</v>
      </c>
    </row>
    <row r="557" spans="1:10" x14ac:dyDescent="0.3">
      <c r="A557" t="s">
        <v>176</v>
      </c>
      <c r="B557" t="s">
        <v>353</v>
      </c>
      <c r="C557">
        <v>10</v>
      </c>
      <c r="D557" t="s">
        <v>394</v>
      </c>
      <c r="E557">
        <v>1</v>
      </c>
      <c r="F557" t="s">
        <v>394</v>
      </c>
      <c r="G557">
        <v>10</v>
      </c>
    </row>
    <row r="558" spans="1:10" x14ac:dyDescent="0.3">
      <c r="A558" t="s">
        <v>177</v>
      </c>
      <c r="B558" t="s">
        <v>354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177</v>
      </c>
      <c r="B559" t="s">
        <v>354</v>
      </c>
      <c r="C559">
        <v>2</v>
      </c>
      <c r="D559" t="s">
        <v>3</v>
      </c>
      <c r="E559">
        <v>1</v>
      </c>
      <c r="F559" t="s">
        <v>305</v>
      </c>
      <c r="G559">
        <v>2</v>
      </c>
    </row>
    <row r="560" spans="1:10" x14ac:dyDescent="0.3">
      <c r="A560" t="s">
        <v>177</v>
      </c>
      <c r="B560" t="s">
        <v>354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873</v>
      </c>
      <c r="I560" t="s">
        <v>515</v>
      </c>
      <c r="J560">
        <v>1</v>
      </c>
    </row>
    <row r="561" spans="1:10" x14ac:dyDescent="0.3">
      <c r="A561" t="s">
        <v>177</v>
      </c>
      <c r="B561" t="s">
        <v>354</v>
      </c>
      <c r="C561">
        <v>4</v>
      </c>
      <c r="D561" t="s">
        <v>309</v>
      </c>
      <c r="E561">
        <v>1</v>
      </c>
      <c r="F561" t="s">
        <v>309</v>
      </c>
      <c r="G561">
        <v>4</v>
      </c>
    </row>
    <row r="562" spans="1:10" x14ac:dyDescent="0.3">
      <c r="A562" t="s">
        <v>177</v>
      </c>
      <c r="B562" t="s">
        <v>354</v>
      </c>
      <c r="C562">
        <v>5</v>
      </c>
      <c r="D562" t="s">
        <v>396</v>
      </c>
      <c r="E562">
        <v>1</v>
      </c>
      <c r="F562" t="s">
        <v>396</v>
      </c>
      <c r="G562">
        <v>5</v>
      </c>
    </row>
    <row r="563" spans="1:10" x14ac:dyDescent="0.3">
      <c r="A563" t="s">
        <v>177</v>
      </c>
      <c r="B563" t="s">
        <v>354</v>
      </c>
      <c r="C563">
        <v>6</v>
      </c>
      <c r="D563" t="s">
        <v>397</v>
      </c>
      <c r="E563">
        <v>1</v>
      </c>
      <c r="F563" t="s">
        <v>397</v>
      </c>
      <c r="G563">
        <v>6</v>
      </c>
    </row>
    <row r="564" spans="1:10" x14ac:dyDescent="0.3">
      <c r="A564" t="s">
        <v>177</v>
      </c>
      <c r="B564" t="s">
        <v>354</v>
      </c>
      <c r="C564">
        <v>7</v>
      </c>
      <c r="D564" t="s">
        <v>398</v>
      </c>
      <c r="E564">
        <v>1</v>
      </c>
      <c r="F564" t="s">
        <v>398</v>
      </c>
      <c r="G564">
        <v>7</v>
      </c>
    </row>
    <row r="565" spans="1:10" x14ac:dyDescent="0.3">
      <c r="A565" t="s">
        <v>177</v>
      </c>
      <c r="B565" t="s">
        <v>354</v>
      </c>
      <c r="C565">
        <v>8</v>
      </c>
      <c r="D565" t="s">
        <v>399</v>
      </c>
      <c r="E565">
        <v>1</v>
      </c>
      <c r="F565" t="s">
        <v>399</v>
      </c>
      <c r="G565">
        <v>8</v>
      </c>
    </row>
    <row r="566" spans="1:10" x14ac:dyDescent="0.3">
      <c r="A566" t="s">
        <v>177</v>
      </c>
      <c r="B566" t="s">
        <v>354</v>
      </c>
      <c r="C566">
        <v>9</v>
      </c>
      <c r="D566" t="s">
        <v>400</v>
      </c>
      <c r="E566">
        <v>1</v>
      </c>
      <c r="F566" t="s">
        <v>400</v>
      </c>
      <c r="G566">
        <v>9</v>
      </c>
    </row>
    <row r="567" spans="1:10" x14ac:dyDescent="0.3">
      <c r="A567" t="s">
        <v>177</v>
      </c>
      <c r="B567" t="s">
        <v>354</v>
      </c>
      <c r="C567">
        <v>10</v>
      </c>
      <c r="D567" t="s">
        <v>394</v>
      </c>
      <c r="E567">
        <v>1</v>
      </c>
      <c r="F567" t="s">
        <v>394</v>
      </c>
      <c r="G567">
        <v>10</v>
      </c>
    </row>
    <row r="568" spans="1:10" x14ac:dyDescent="0.3">
      <c r="A568" t="s">
        <v>178</v>
      </c>
      <c r="B568" t="s">
        <v>355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178</v>
      </c>
      <c r="B569" t="s">
        <v>355</v>
      </c>
      <c r="C569">
        <v>2</v>
      </c>
      <c r="D569" t="s">
        <v>3</v>
      </c>
      <c r="E569">
        <v>1</v>
      </c>
      <c r="F569" t="s">
        <v>305</v>
      </c>
      <c r="G569">
        <v>2</v>
      </c>
    </row>
    <row r="570" spans="1:10" x14ac:dyDescent="0.3">
      <c r="A570" t="s">
        <v>178</v>
      </c>
      <c r="B570" t="s">
        <v>355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874</v>
      </c>
      <c r="I570" t="s">
        <v>516</v>
      </c>
      <c r="J570">
        <v>1</v>
      </c>
    </row>
    <row r="571" spans="1:10" x14ac:dyDescent="0.3">
      <c r="A571" t="s">
        <v>178</v>
      </c>
      <c r="B571" t="s">
        <v>355</v>
      </c>
      <c r="C571">
        <v>4</v>
      </c>
      <c r="D571" t="s">
        <v>309</v>
      </c>
      <c r="E571">
        <v>1</v>
      </c>
      <c r="F571" t="s">
        <v>309</v>
      </c>
      <c r="G571">
        <v>4</v>
      </c>
    </row>
    <row r="572" spans="1:10" x14ac:dyDescent="0.3">
      <c r="A572" t="s">
        <v>178</v>
      </c>
      <c r="B572" t="s">
        <v>355</v>
      </c>
      <c r="C572">
        <v>5</v>
      </c>
      <c r="D572" t="s">
        <v>396</v>
      </c>
      <c r="E572">
        <v>1</v>
      </c>
      <c r="F572" t="s">
        <v>396</v>
      </c>
      <c r="G572">
        <v>5</v>
      </c>
    </row>
    <row r="573" spans="1:10" x14ac:dyDescent="0.3">
      <c r="A573" t="s">
        <v>178</v>
      </c>
      <c r="B573" t="s">
        <v>355</v>
      </c>
      <c r="C573">
        <v>6</v>
      </c>
      <c r="D573" t="s">
        <v>397</v>
      </c>
      <c r="E573">
        <v>1</v>
      </c>
      <c r="F573" t="s">
        <v>397</v>
      </c>
      <c r="G573">
        <v>6</v>
      </c>
    </row>
    <row r="574" spans="1:10" x14ac:dyDescent="0.3">
      <c r="A574" t="s">
        <v>178</v>
      </c>
      <c r="B574" t="s">
        <v>355</v>
      </c>
      <c r="C574">
        <v>7</v>
      </c>
      <c r="D574" t="s">
        <v>398</v>
      </c>
      <c r="E574">
        <v>1</v>
      </c>
      <c r="F574" t="s">
        <v>398</v>
      </c>
      <c r="G574">
        <v>7</v>
      </c>
    </row>
    <row r="575" spans="1:10" x14ac:dyDescent="0.3">
      <c r="A575" t="s">
        <v>178</v>
      </c>
      <c r="B575" t="s">
        <v>355</v>
      </c>
      <c r="C575">
        <v>8</v>
      </c>
      <c r="D575" t="s">
        <v>399</v>
      </c>
      <c r="E575">
        <v>1</v>
      </c>
      <c r="F575" t="s">
        <v>399</v>
      </c>
      <c r="G575">
        <v>8</v>
      </c>
    </row>
    <row r="576" spans="1:10" x14ac:dyDescent="0.3">
      <c r="A576" t="s">
        <v>178</v>
      </c>
      <c r="B576" t="s">
        <v>355</v>
      </c>
      <c r="C576">
        <v>9</v>
      </c>
      <c r="D576" t="s">
        <v>400</v>
      </c>
      <c r="E576">
        <v>1</v>
      </c>
      <c r="F576" t="s">
        <v>400</v>
      </c>
      <c r="G576">
        <v>9</v>
      </c>
    </row>
    <row r="577" spans="1:10" x14ac:dyDescent="0.3">
      <c r="A577" t="s">
        <v>178</v>
      </c>
      <c r="B577" t="s">
        <v>355</v>
      </c>
      <c r="C577">
        <v>10</v>
      </c>
      <c r="D577" t="s">
        <v>394</v>
      </c>
      <c r="E577">
        <v>1</v>
      </c>
      <c r="F577" t="s">
        <v>394</v>
      </c>
      <c r="G577">
        <v>10</v>
      </c>
    </row>
    <row r="578" spans="1:10" x14ac:dyDescent="0.3">
      <c r="A578" t="s">
        <v>179</v>
      </c>
      <c r="B578" t="s">
        <v>356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179</v>
      </c>
      <c r="B579" t="s">
        <v>356</v>
      </c>
      <c r="C579">
        <v>2</v>
      </c>
      <c r="D579" t="s">
        <v>3</v>
      </c>
      <c r="E579">
        <v>1</v>
      </c>
      <c r="F579" t="s">
        <v>305</v>
      </c>
      <c r="G579">
        <v>2</v>
      </c>
    </row>
    <row r="580" spans="1:10" x14ac:dyDescent="0.3">
      <c r="A580" t="s">
        <v>179</v>
      </c>
      <c r="B580" t="s">
        <v>356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875</v>
      </c>
      <c r="I580" t="s">
        <v>517</v>
      </c>
      <c r="J580">
        <v>1</v>
      </c>
    </row>
    <row r="581" spans="1:10" x14ac:dyDescent="0.3">
      <c r="A581" t="s">
        <v>179</v>
      </c>
      <c r="B581" t="s">
        <v>356</v>
      </c>
      <c r="C581">
        <v>4</v>
      </c>
      <c r="D581" t="s">
        <v>309</v>
      </c>
      <c r="E581">
        <v>1</v>
      </c>
      <c r="F581" t="s">
        <v>309</v>
      </c>
      <c r="G581">
        <v>4</v>
      </c>
    </row>
    <row r="582" spans="1:10" x14ac:dyDescent="0.3">
      <c r="A582" t="s">
        <v>179</v>
      </c>
      <c r="B582" t="s">
        <v>356</v>
      </c>
      <c r="C582">
        <v>5</v>
      </c>
      <c r="D582" t="s">
        <v>396</v>
      </c>
      <c r="E582">
        <v>1</v>
      </c>
      <c r="F582" t="s">
        <v>396</v>
      </c>
      <c r="G582">
        <v>5</v>
      </c>
    </row>
    <row r="583" spans="1:10" x14ac:dyDescent="0.3">
      <c r="A583" t="s">
        <v>179</v>
      </c>
      <c r="B583" t="s">
        <v>356</v>
      </c>
      <c r="C583">
        <v>6</v>
      </c>
      <c r="D583" t="s">
        <v>397</v>
      </c>
      <c r="E583">
        <v>1</v>
      </c>
      <c r="F583" t="s">
        <v>397</v>
      </c>
      <c r="G583">
        <v>6</v>
      </c>
    </row>
    <row r="584" spans="1:10" x14ac:dyDescent="0.3">
      <c r="A584" t="s">
        <v>179</v>
      </c>
      <c r="B584" t="s">
        <v>356</v>
      </c>
      <c r="C584">
        <v>7</v>
      </c>
      <c r="D584" t="s">
        <v>398</v>
      </c>
      <c r="E584">
        <v>1</v>
      </c>
      <c r="F584" t="s">
        <v>398</v>
      </c>
      <c r="G584">
        <v>7</v>
      </c>
    </row>
    <row r="585" spans="1:10" x14ac:dyDescent="0.3">
      <c r="A585" t="s">
        <v>179</v>
      </c>
      <c r="B585" t="s">
        <v>356</v>
      </c>
      <c r="C585">
        <v>8</v>
      </c>
      <c r="D585" t="s">
        <v>399</v>
      </c>
      <c r="E585">
        <v>1</v>
      </c>
      <c r="F585" t="s">
        <v>399</v>
      </c>
      <c r="G585">
        <v>8</v>
      </c>
    </row>
    <row r="586" spans="1:10" x14ac:dyDescent="0.3">
      <c r="A586" t="s">
        <v>179</v>
      </c>
      <c r="B586" t="s">
        <v>356</v>
      </c>
      <c r="C586">
        <v>9</v>
      </c>
      <c r="D586" t="s">
        <v>400</v>
      </c>
      <c r="E586">
        <v>1</v>
      </c>
      <c r="F586" t="s">
        <v>400</v>
      </c>
      <c r="G586">
        <v>9</v>
      </c>
    </row>
    <row r="587" spans="1:10" x14ac:dyDescent="0.3">
      <c r="A587" t="s">
        <v>179</v>
      </c>
      <c r="B587" t="s">
        <v>356</v>
      </c>
      <c r="C587">
        <v>10</v>
      </c>
      <c r="D587" t="s">
        <v>394</v>
      </c>
      <c r="E587">
        <v>1</v>
      </c>
      <c r="F587" t="s">
        <v>394</v>
      </c>
      <c r="G587">
        <v>10</v>
      </c>
    </row>
    <row r="588" spans="1:10" x14ac:dyDescent="0.3">
      <c r="A588" t="s">
        <v>180</v>
      </c>
      <c r="B588" t="s">
        <v>357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180</v>
      </c>
      <c r="B589" t="s">
        <v>357</v>
      </c>
      <c r="C589">
        <v>2</v>
      </c>
      <c r="D589" t="s">
        <v>3</v>
      </c>
      <c r="E589">
        <v>1</v>
      </c>
      <c r="F589" t="s">
        <v>305</v>
      </c>
      <c r="G589">
        <v>2</v>
      </c>
    </row>
    <row r="590" spans="1:10" x14ac:dyDescent="0.3">
      <c r="A590" t="s">
        <v>180</v>
      </c>
      <c r="B590" t="s">
        <v>357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876</v>
      </c>
      <c r="I590" t="s">
        <v>518</v>
      </c>
      <c r="J590">
        <v>1</v>
      </c>
    </row>
    <row r="591" spans="1:10" x14ac:dyDescent="0.3">
      <c r="A591" t="s">
        <v>180</v>
      </c>
      <c r="B591" t="s">
        <v>357</v>
      </c>
      <c r="C591">
        <v>4</v>
      </c>
      <c r="D591" t="s">
        <v>309</v>
      </c>
      <c r="E591">
        <v>1</v>
      </c>
      <c r="F591" t="s">
        <v>309</v>
      </c>
      <c r="G591">
        <v>4</v>
      </c>
    </row>
    <row r="592" spans="1:10" x14ac:dyDescent="0.3">
      <c r="A592" t="s">
        <v>180</v>
      </c>
      <c r="B592" t="s">
        <v>357</v>
      </c>
      <c r="C592">
        <v>5</v>
      </c>
      <c r="D592" t="s">
        <v>396</v>
      </c>
      <c r="E592">
        <v>1</v>
      </c>
      <c r="F592" t="s">
        <v>396</v>
      </c>
      <c r="G592">
        <v>5</v>
      </c>
    </row>
    <row r="593" spans="1:10" x14ac:dyDescent="0.3">
      <c r="A593" t="s">
        <v>180</v>
      </c>
      <c r="B593" t="s">
        <v>357</v>
      </c>
      <c r="C593">
        <v>6</v>
      </c>
      <c r="D593" t="s">
        <v>397</v>
      </c>
      <c r="E593">
        <v>1</v>
      </c>
      <c r="F593" t="s">
        <v>397</v>
      </c>
      <c r="G593">
        <v>6</v>
      </c>
    </row>
    <row r="594" spans="1:10" x14ac:dyDescent="0.3">
      <c r="A594" t="s">
        <v>180</v>
      </c>
      <c r="B594" t="s">
        <v>357</v>
      </c>
      <c r="C594">
        <v>7</v>
      </c>
      <c r="D594" t="s">
        <v>398</v>
      </c>
      <c r="E594">
        <v>1</v>
      </c>
      <c r="F594" t="s">
        <v>398</v>
      </c>
      <c r="G594">
        <v>7</v>
      </c>
    </row>
    <row r="595" spans="1:10" x14ac:dyDescent="0.3">
      <c r="A595" t="s">
        <v>180</v>
      </c>
      <c r="B595" t="s">
        <v>357</v>
      </c>
      <c r="C595">
        <v>8</v>
      </c>
      <c r="D595" t="s">
        <v>399</v>
      </c>
      <c r="E595">
        <v>1</v>
      </c>
      <c r="F595" t="s">
        <v>399</v>
      </c>
      <c r="G595">
        <v>8</v>
      </c>
    </row>
    <row r="596" spans="1:10" x14ac:dyDescent="0.3">
      <c r="A596" t="s">
        <v>180</v>
      </c>
      <c r="B596" t="s">
        <v>357</v>
      </c>
      <c r="C596">
        <v>9</v>
      </c>
      <c r="D596" t="s">
        <v>400</v>
      </c>
      <c r="E596">
        <v>1</v>
      </c>
      <c r="F596" t="s">
        <v>400</v>
      </c>
      <c r="G596">
        <v>9</v>
      </c>
    </row>
    <row r="597" spans="1:10" x14ac:dyDescent="0.3">
      <c r="A597" t="s">
        <v>180</v>
      </c>
      <c r="B597" t="s">
        <v>357</v>
      </c>
      <c r="C597">
        <v>10</v>
      </c>
      <c r="D597" t="s">
        <v>394</v>
      </c>
      <c r="E597">
        <v>1</v>
      </c>
      <c r="F597" t="s">
        <v>394</v>
      </c>
      <c r="G597">
        <v>10</v>
      </c>
    </row>
    <row r="598" spans="1:10" x14ac:dyDescent="0.3">
      <c r="A598" t="s">
        <v>181</v>
      </c>
      <c r="B598" t="s">
        <v>358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181</v>
      </c>
      <c r="B599" t="s">
        <v>358</v>
      </c>
      <c r="C599">
        <v>2</v>
      </c>
      <c r="D599" t="s">
        <v>3</v>
      </c>
      <c r="E599">
        <v>1</v>
      </c>
      <c r="F599" t="s">
        <v>305</v>
      </c>
      <c r="G599">
        <v>2</v>
      </c>
    </row>
    <row r="600" spans="1:10" x14ac:dyDescent="0.3">
      <c r="A600" t="s">
        <v>181</v>
      </c>
      <c r="B600" t="s">
        <v>358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877</v>
      </c>
      <c r="I600" t="s">
        <v>519</v>
      </c>
      <c r="J600">
        <v>1</v>
      </c>
    </row>
    <row r="601" spans="1:10" x14ac:dyDescent="0.3">
      <c r="A601" t="s">
        <v>181</v>
      </c>
      <c r="B601" t="s">
        <v>358</v>
      </c>
      <c r="C601">
        <v>4</v>
      </c>
      <c r="D601" t="s">
        <v>309</v>
      </c>
      <c r="E601">
        <v>1</v>
      </c>
      <c r="F601" t="s">
        <v>309</v>
      </c>
      <c r="G601">
        <v>4</v>
      </c>
    </row>
    <row r="602" spans="1:10" x14ac:dyDescent="0.3">
      <c r="A602" t="s">
        <v>181</v>
      </c>
      <c r="B602" t="s">
        <v>358</v>
      </c>
      <c r="C602">
        <v>5</v>
      </c>
      <c r="D602" t="s">
        <v>396</v>
      </c>
      <c r="E602">
        <v>1</v>
      </c>
      <c r="F602" t="s">
        <v>396</v>
      </c>
      <c r="G602">
        <v>5</v>
      </c>
    </row>
    <row r="603" spans="1:10" x14ac:dyDescent="0.3">
      <c r="A603" t="s">
        <v>181</v>
      </c>
      <c r="B603" t="s">
        <v>358</v>
      </c>
      <c r="C603">
        <v>6</v>
      </c>
      <c r="D603" t="s">
        <v>397</v>
      </c>
      <c r="E603">
        <v>1</v>
      </c>
      <c r="F603" t="s">
        <v>397</v>
      </c>
      <c r="G603">
        <v>6</v>
      </c>
    </row>
    <row r="604" spans="1:10" x14ac:dyDescent="0.3">
      <c r="A604" t="s">
        <v>181</v>
      </c>
      <c r="B604" t="s">
        <v>358</v>
      </c>
      <c r="C604">
        <v>7</v>
      </c>
      <c r="D604" t="s">
        <v>398</v>
      </c>
      <c r="E604">
        <v>1</v>
      </c>
      <c r="F604" t="s">
        <v>398</v>
      </c>
      <c r="G604">
        <v>7</v>
      </c>
    </row>
    <row r="605" spans="1:10" x14ac:dyDescent="0.3">
      <c r="A605" t="s">
        <v>181</v>
      </c>
      <c r="B605" t="s">
        <v>358</v>
      </c>
      <c r="C605">
        <v>8</v>
      </c>
      <c r="D605" t="s">
        <v>399</v>
      </c>
      <c r="E605">
        <v>1</v>
      </c>
      <c r="F605" t="s">
        <v>399</v>
      </c>
      <c r="G605">
        <v>8</v>
      </c>
    </row>
    <row r="606" spans="1:10" x14ac:dyDescent="0.3">
      <c r="A606" t="s">
        <v>181</v>
      </c>
      <c r="B606" t="s">
        <v>358</v>
      </c>
      <c r="C606">
        <v>9</v>
      </c>
      <c r="D606" t="s">
        <v>400</v>
      </c>
      <c r="E606">
        <v>1</v>
      </c>
      <c r="F606" t="s">
        <v>400</v>
      </c>
      <c r="G606">
        <v>9</v>
      </c>
    </row>
    <row r="607" spans="1:10" x14ac:dyDescent="0.3">
      <c r="A607" t="s">
        <v>181</v>
      </c>
      <c r="B607" t="s">
        <v>358</v>
      </c>
      <c r="C607">
        <v>10</v>
      </c>
      <c r="D607" t="s">
        <v>394</v>
      </c>
      <c r="E607">
        <v>1</v>
      </c>
      <c r="F607" t="s">
        <v>394</v>
      </c>
      <c r="G607">
        <v>10</v>
      </c>
    </row>
    <row r="608" spans="1:10" x14ac:dyDescent="0.3">
      <c r="A608" t="s">
        <v>182</v>
      </c>
      <c r="B608" t="s">
        <v>359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182</v>
      </c>
      <c r="B609" t="s">
        <v>359</v>
      </c>
      <c r="C609">
        <v>2</v>
      </c>
      <c r="D609" t="s">
        <v>3</v>
      </c>
      <c r="E609">
        <v>1</v>
      </c>
      <c r="F609" t="s">
        <v>305</v>
      </c>
      <c r="G609">
        <v>2</v>
      </c>
    </row>
    <row r="610" spans="1:10" x14ac:dyDescent="0.3">
      <c r="A610" t="s">
        <v>182</v>
      </c>
      <c r="B610" t="s">
        <v>359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878</v>
      </c>
      <c r="I610" t="s">
        <v>520</v>
      </c>
      <c r="J610">
        <v>1</v>
      </c>
    </row>
    <row r="611" spans="1:10" x14ac:dyDescent="0.3">
      <c r="A611" t="s">
        <v>182</v>
      </c>
      <c r="B611" t="s">
        <v>359</v>
      </c>
      <c r="C611">
        <v>4</v>
      </c>
      <c r="D611" t="s">
        <v>309</v>
      </c>
      <c r="E611">
        <v>1</v>
      </c>
      <c r="F611" t="s">
        <v>309</v>
      </c>
      <c r="G611">
        <v>4</v>
      </c>
    </row>
    <row r="612" spans="1:10" x14ac:dyDescent="0.3">
      <c r="A612" t="s">
        <v>182</v>
      </c>
      <c r="B612" t="s">
        <v>359</v>
      </c>
      <c r="C612">
        <v>5</v>
      </c>
      <c r="D612" t="s">
        <v>396</v>
      </c>
      <c r="E612">
        <v>1</v>
      </c>
      <c r="F612" t="s">
        <v>396</v>
      </c>
      <c r="G612">
        <v>5</v>
      </c>
    </row>
    <row r="613" spans="1:10" x14ac:dyDescent="0.3">
      <c r="A613" t="s">
        <v>182</v>
      </c>
      <c r="B613" t="s">
        <v>359</v>
      </c>
      <c r="C613">
        <v>6</v>
      </c>
      <c r="D613" t="s">
        <v>397</v>
      </c>
      <c r="E613">
        <v>1</v>
      </c>
      <c r="F613" t="s">
        <v>397</v>
      </c>
      <c r="G613">
        <v>6</v>
      </c>
    </row>
    <row r="614" spans="1:10" x14ac:dyDescent="0.3">
      <c r="A614" t="s">
        <v>182</v>
      </c>
      <c r="B614" t="s">
        <v>359</v>
      </c>
      <c r="C614">
        <v>7</v>
      </c>
      <c r="D614" t="s">
        <v>398</v>
      </c>
      <c r="E614">
        <v>1</v>
      </c>
      <c r="F614" t="s">
        <v>398</v>
      </c>
      <c r="G614">
        <v>7</v>
      </c>
    </row>
    <row r="615" spans="1:10" x14ac:dyDescent="0.3">
      <c r="A615" t="s">
        <v>182</v>
      </c>
      <c r="B615" t="s">
        <v>359</v>
      </c>
      <c r="C615">
        <v>8</v>
      </c>
      <c r="D615" t="s">
        <v>399</v>
      </c>
      <c r="E615">
        <v>1</v>
      </c>
      <c r="F615" t="s">
        <v>399</v>
      </c>
      <c r="G615">
        <v>8</v>
      </c>
    </row>
    <row r="616" spans="1:10" x14ac:dyDescent="0.3">
      <c r="A616" t="s">
        <v>182</v>
      </c>
      <c r="B616" t="s">
        <v>359</v>
      </c>
      <c r="C616">
        <v>9</v>
      </c>
      <c r="D616" t="s">
        <v>400</v>
      </c>
      <c r="E616">
        <v>1</v>
      </c>
      <c r="F616" t="s">
        <v>400</v>
      </c>
      <c r="G616">
        <v>9</v>
      </c>
    </row>
    <row r="617" spans="1:10" x14ac:dyDescent="0.3">
      <c r="A617" t="s">
        <v>182</v>
      </c>
      <c r="B617" t="s">
        <v>359</v>
      </c>
      <c r="C617">
        <v>10</v>
      </c>
      <c r="D617" t="s">
        <v>394</v>
      </c>
      <c r="E617">
        <v>1</v>
      </c>
      <c r="F617" t="s">
        <v>394</v>
      </c>
      <c r="G617">
        <v>10</v>
      </c>
    </row>
    <row r="618" spans="1:10" x14ac:dyDescent="0.3">
      <c r="A618" t="s">
        <v>183</v>
      </c>
      <c r="B618" t="s">
        <v>360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183</v>
      </c>
      <c r="B619" t="s">
        <v>360</v>
      </c>
      <c r="C619">
        <v>2</v>
      </c>
      <c r="D619" t="s">
        <v>3</v>
      </c>
      <c r="E619">
        <v>1</v>
      </c>
      <c r="F619" t="s">
        <v>305</v>
      </c>
      <c r="G619">
        <v>2</v>
      </c>
    </row>
    <row r="620" spans="1:10" x14ac:dyDescent="0.3">
      <c r="A620" t="s">
        <v>183</v>
      </c>
      <c r="B620" t="s">
        <v>360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879</v>
      </c>
      <c r="I620" t="s">
        <v>521</v>
      </c>
      <c r="J620">
        <v>1</v>
      </c>
    </row>
    <row r="621" spans="1:10" x14ac:dyDescent="0.3">
      <c r="A621" t="s">
        <v>183</v>
      </c>
      <c r="B621" t="s">
        <v>360</v>
      </c>
      <c r="C621">
        <v>4</v>
      </c>
      <c r="D621" t="s">
        <v>309</v>
      </c>
      <c r="E621">
        <v>1</v>
      </c>
      <c r="F621" t="s">
        <v>309</v>
      </c>
      <c r="G621">
        <v>4</v>
      </c>
    </row>
    <row r="622" spans="1:10" x14ac:dyDescent="0.3">
      <c r="A622" t="s">
        <v>183</v>
      </c>
      <c r="B622" t="s">
        <v>360</v>
      </c>
      <c r="C622">
        <v>5</v>
      </c>
      <c r="D622" t="s">
        <v>396</v>
      </c>
      <c r="E622">
        <v>1</v>
      </c>
      <c r="F622" t="s">
        <v>396</v>
      </c>
      <c r="G622">
        <v>5</v>
      </c>
    </row>
    <row r="623" spans="1:10" x14ac:dyDescent="0.3">
      <c r="A623" t="s">
        <v>183</v>
      </c>
      <c r="B623" t="s">
        <v>360</v>
      </c>
      <c r="C623">
        <v>6</v>
      </c>
      <c r="D623" t="s">
        <v>397</v>
      </c>
      <c r="E623">
        <v>1</v>
      </c>
      <c r="F623" t="s">
        <v>397</v>
      </c>
      <c r="G623">
        <v>6</v>
      </c>
    </row>
    <row r="624" spans="1:10" x14ac:dyDescent="0.3">
      <c r="A624" t="s">
        <v>183</v>
      </c>
      <c r="B624" t="s">
        <v>360</v>
      </c>
      <c r="C624">
        <v>7</v>
      </c>
      <c r="D624" t="s">
        <v>398</v>
      </c>
      <c r="E624">
        <v>1</v>
      </c>
      <c r="F624" t="s">
        <v>398</v>
      </c>
      <c r="G624">
        <v>7</v>
      </c>
    </row>
    <row r="625" spans="1:10" x14ac:dyDescent="0.3">
      <c r="A625" t="s">
        <v>183</v>
      </c>
      <c r="B625" t="s">
        <v>360</v>
      </c>
      <c r="C625">
        <v>8</v>
      </c>
      <c r="D625" t="s">
        <v>399</v>
      </c>
      <c r="E625">
        <v>1</v>
      </c>
      <c r="F625" t="s">
        <v>399</v>
      </c>
      <c r="G625">
        <v>8</v>
      </c>
    </row>
    <row r="626" spans="1:10" x14ac:dyDescent="0.3">
      <c r="A626" t="s">
        <v>183</v>
      </c>
      <c r="B626" t="s">
        <v>360</v>
      </c>
      <c r="C626">
        <v>9</v>
      </c>
      <c r="D626" t="s">
        <v>400</v>
      </c>
      <c r="E626">
        <v>1</v>
      </c>
      <c r="F626" t="s">
        <v>400</v>
      </c>
      <c r="G626">
        <v>9</v>
      </c>
    </row>
    <row r="627" spans="1:10" x14ac:dyDescent="0.3">
      <c r="A627" t="s">
        <v>183</v>
      </c>
      <c r="B627" t="s">
        <v>360</v>
      </c>
      <c r="C627">
        <v>10</v>
      </c>
      <c r="D627" t="s">
        <v>394</v>
      </c>
      <c r="E627">
        <v>1</v>
      </c>
      <c r="F627" t="s">
        <v>394</v>
      </c>
      <c r="G627">
        <v>10</v>
      </c>
    </row>
    <row r="628" spans="1:10" x14ac:dyDescent="0.3">
      <c r="A628" t="s">
        <v>184</v>
      </c>
      <c r="B628" t="s">
        <v>361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184</v>
      </c>
      <c r="B629" t="s">
        <v>361</v>
      </c>
      <c r="C629">
        <v>2</v>
      </c>
      <c r="D629" t="s">
        <v>3</v>
      </c>
      <c r="E629">
        <v>1</v>
      </c>
      <c r="F629" t="s">
        <v>305</v>
      </c>
      <c r="G629">
        <v>2</v>
      </c>
    </row>
    <row r="630" spans="1:10" x14ac:dyDescent="0.3">
      <c r="A630" t="s">
        <v>184</v>
      </c>
      <c r="B630" t="s">
        <v>361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880</v>
      </c>
      <c r="I630" t="s">
        <v>522</v>
      </c>
      <c r="J630">
        <v>1</v>
      </c>
    </row>
    <row r="631" spans="1:10" x14ac:dyDescent="0.3">
      <c r="A631" t="s">
        <v>184</v>
      </c>
      <c r="B631" t="s">
        <v>361</v>
      </c>
      <c r="C631">
        <v>4</v>
      </c>
      <c r="D631" t="s">
        <v>309</v>
      </c>
      <c r="E631">
        <v>1</v>
      </c>
      <c r="F631" t="s">
        <v>309</v>
      </c>
      <c r="G631">
        <v>4</v>
      </c>
    </row>
    <row r="632" spans="1:10" x14ac:dyDescent="0.3">
      <c r="A632" t="s">
        <v>184</v>
      </c>
      <c r="B632" t="s">
        <v>361</v>
      </c>
      <c r="C632">
        <v>5</v>
      </c>
      <c r="D632" t="s">
        <v>396</v>
      </c>
      <c r="E632">
        <v>1</v>
      </c>
      <c r="F632" t="s">
        <v>396</v>
      </c>
      <c r="G632">
        <v>5</v>
      </c>
    </row>
    <row r="633" spans="1:10" x14ac:dyDescent="0.3">
      <c r="A633" t="s">
        <v>184</v>
      </c>
      <c r="B633" t="s">
        <v>361</v>
      </c>
      <c r="C633">
        <v>6</v>
      </c>
      <c r="D633" t="s">
        <v>397</v>
      </c>
      <c r="E633">
        <v>1</v>
      </c>
      <c r="F633" t="s">
        <v>397</v>
      </c>
      <c r="G633">
        <v>6</v>
      </c>
    </row>
    <row r="634" spans="1:10" x14ac:dyDescent="0.3">
      <c r="A634" t="s">
        <v>184</v>
      </c>
      <c r="B634" t="s">
        <v>361</v>
      </c>
      <c r="C634">
        <v>7</v>
      </c>
      <c r="D634" t="s">
        <v>398</v>
      </c>
      <c r="E634">
        <v>1</v>
      </c>
      <c r="F634" t="s">
        <v>398</v>
      </c>
      <c r="G634">
        <v>7</v>
      </c>
    </row>
    <row r="635" spans="1:10" x14ac:dyDescent="0.3">
      <c r="A635" t="s">
        <v>184</v>
      </c>
      <c r="B635" t="s">
        <v>361</v>
      </c>
      <c r="C635">
        <v>8</v>
      </c>
      <c r="D635" t="s">
        <v>399</v>
      </c>
      <c r="E635">
        <v>1</v>
      </c>
      <c r="F635" t="s">
        <v>399</v>
      </c>
      <c r="G635">
        <v>8</v>
      </c>
    </row>
    <row r="636" spans="1:10" x14ac:dyDescent="0.3">
      <c r="A636" t="s">
        <v>184</v>
      </c>
      <c r="B636" t="s">
        <v>361</v>
      </c>
      <c r="C636">
        <v>9</v>
      </c>
      <c r="D636" t="s">
        <v>400</v>
      </c>
      <c r="E636">
        <v>1</v>
      </c>
      <c r="F636" t="s">
        <v>400</v>
      </c>
      <c r="G636">
        <v>9</v>
      </c>
    </row>
    <row r="637" spans="1:10" x14ac:dyDescent="0.3">
      <c r="A637" t="s">
        <v>184</v>
      </c>
      <c r="B637" t="s">
        <v>361</v>
      </c>
      <c r="C637">
        <v>10</v>
      </c>
      <c r="D637" t="s">
        <v>394</v>
      </c>
      <c r="E637">
        <v>1</v>
      </c>
      <c r="F637" t="s">
        <v>394</v>
      </c>
      <c r="G637">
        <v>10</v>
      </c>
    </row>
    <row r="638" spans="1:10" x14ac:dyDescent="0.3">
      <c r="A638" t="s">
        <v>185</v>
      </c>
      <c r="B638" t="s">
        <v>362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185</v>
      </c>
      <c r="B639" t="s">
        <v>362</v>
      </c>
      <c r="C639">
        <v>2</v>
      </c>
      <c r="D639" t="s">
        <v>3</v>
      </c>
      <c r="E639">
        <v>1</v>
      </c>
      <c r="F639" t="s">
        <v>305</v>
      </c>
      <c r="G639">
        <v>2</v>
      </c>
    </row>
    <row r="640" spans="1:10" x14ac:dyDescent="0.3">
      <c r="A640" t="s">
        <v>185</v>
      </c>
      <c r="B640" t="s">
        <v>362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881</v>
      </c>
      <c r="I640" t="s">
        <v>523</v>
      </c>
      <c r="J640">
        <v>1</v>
      </c>
    </row>
    <row r="641" spans="1:10" x14ac:dyDescent="0.3">
      <c r="A641" t="s">
        <v>185</v>
      </c>
      <c r="B641" t="s">
        <v>362</v>
      </c>
      <c r="C641">
        <v>4</v>
      </c>
      <c r="D641" t="s">
        <v>309</v>
      </c>
      <c r="E641">
        <v>1</v>
      </c>
      <c r="F641" t="s">
        <v>309</v>
      </c>
      <c r="G641">
        <v>4</v>
      </c>
    </row>
    <row r="642" spans="1:10" x14ac:dyDescent="0.3">
      <c r="A642" t="s">
        <v>185</v>
      </c>
      <c r="B642" t="s">
        <v>362</v>
      </c>
      <c r="C642">
        <v>5</v>
      </c>
      <c r="D642" t="s">
        <v>396</v>
      </c>
      <c r="E642">
        <v>1</v>
      </c>
      <c r="F642" t="s">
        <v>396</v>
      </c>
      <c r="G642">
        <v>5</v>
      </c>
    </row>
    <row r="643" spans="1:10" x14ac:dyDescent="0.3">
      <c r="A643" t="s">
        <v>185</v>
      </c>
      <c r="B643" t="s">
        <v>362</v>
      </c>
      <c r="C643">
        <v>6</v>
      </c>
      <c r="D643" t="s">
        <v>397</v>
      </c>
      <c r="E643">
        <v>1</v>
      </c>
      <c r="F643" t="s">
        <v>397</v>
      </c>
      <c r="G643">
        <v>6</v>
      </c>
    </row>
    <row r="644" spans="1:10" x14ac:dyDescent="0.3">
      <c r="A644" t="s">
        <v>185</v>
      </c>
      <c r="B644" t="s">
        <v>362</v>
      </c>
      <c r="C644">
        <v>7</v>
      </c>
      <c r="D644" t="s">
        <v>398</v>
      </c>
      <c r="E644">
        <v>1</v>
      </c>
      <c r="F644" t="s">
        <v>398</v>
      </c>
      <c r="G644">
        <v>7</v>
      </c>
    </row>
    <row r="645" spans="1:10" x14ac:dyDescent="0.3">
      <c r="A645" t="s">
        <v>185</v>
      </c>
      <c r="B645" t="s">
        <v>362</v>
      </c>
      <c r="C645">
        <v>8</v>
      </c>
      <c r="D645" t="s">
        <v>399</v>
      </c>
      <c r="E645">
        <v>1</v>
      </c>
      <c r="F645" t="s">
        <v>399</v>
      </c>
      <c r="G645">
        <v>8</v>
      </c>
    </row>
    <row r="646" spans="1:10" x14ac:dyDescent="0.3">
      <c r="A646" t="s">
        <v>185</v>
      </c>
      <c r="B646" t="s">
        <v>362</v>
      </c>
      <c r="C646">
        <v>9</v>
      </c>
      <c r="D646" t="s">
        <v>400</v>
      </c>
      <c r="E646">
        <v>1</v>
      </c>
      <c r="F646" t="s">
        <v>400</v>
      </c>
      <c r="G646">
        <v>9</v>
      </c>
    </row>
    <row r="647" spans="1:10" x14ac:dyDescent="0.3">
      <c r="A647" t="s">
        <v>185</v>
      </c>
      <c r="B647" t="s">
        <v>362</v>
      </c>
      <c r="C647">
        <v>10</v>
      </c>
      <c r="D647" t="s">
        <v>394</v>
      </c>
      <c r="E647">
        <v>1</v>
      </c>
      <c r="F647" t="s">
        <v>394</v>
      </c>
      <c r="G647">
        <v>10</v>
      </c>
    </row>
    <row r="648" spans="1:10" x14ac:dyDescent="0.3">
      <c r="A648" t="s">
        <v>186</v>
      </c>
      <c r="B648" t="s">
        <v>363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186</v>
      </c>
      <c r="B649" t="s">
        <v>363</v>
      </c>
      <c r="C649">
        <v>2</v>
      </c>
      <c r="D649" t="s">
        <v>3</v>
      </c>
      <c r="E649">
        <v>1</v>
      </c>
      <c r="F649" t="s">
        <v>305</v>
      </c>
      <c r="G649">
        <v>2</v>
      </c>
    </row>
    <row r="650" spans="1:10" x14ac:dyDescent="0.3">
      <c r="A650" t="s">
        <v>186</v>
      </c>
      <c r="B650" t="s">
        <v>363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882</v>
      </c>
      <c r="I650" t="s">
        <v>524</v>
      </c>
      <c r="J650">
        <v>1</v>
      </c>
    </row>
    <row r="651" spans="1:10" x14ac:dyDescent="0.3">
      <c r="A651" t="s">
        <v>186</v>
      </c>
      <c r="B651" t="s">
        <v>363</v>
      </c>
      <c r="C651">
        <v>4</v>
      </c>
      <c r="D651" t="s">
        <v>309</v>
      </c>
      <c r="E651">
        <v>1</v>
      </c>
      <c r="F651" t="s">
        <v>309</v>
      </c>
      <c r="G651">
        <v>4</v>
      </c>
    </row>
    <row r="652" spans="1:10" x14ac:dyDescent="0.3">
      <c r="A652" t="s">
        <v>186</v>
      </c>
      <c r="B652" t="s">
        <v>363</v>
      </c>
      <c r="C652">
        <v>5</v>
      </c>
      <c r="D652" t="s">
        <v>396</v>
      </c>
      <c r="E652">
        <v>1</v>
      </c>
      <c r="F652" t="s">
        <v>396</v>
      </c>
      <c r="G652">
        <v>5</v>
      </c>
    </row>
    <row r="653" spans="1:10" x14ac:dyDescent="0.3">
      <c r="A653" t="s">
        <v>186</v>
      </c>
      <c r="B653" t="s">
        <v>363</v>
      </c>
      <c r="C653">
        <v>6</v>
      </c>
      <c r="D653" t="s">
        <v>397</v>
      </c>
      <c r="E653">
        <v>1</v>
      </c>
      <c r="F653" t="s">
        <v>397</v>
      </c>
      <c r="G653">
        <v>6</v>
      </c>
    </row>
    <row r="654" spans="1:10" x14ac:dyDescent="0.3">
      <c r="A654" t="s">
        <v>186</v>
      </c>
      <c r="B654" t="s">
        <v>363</v>
      </c>
      <c r="C654">
        <v>7</v>
      </c>
      <c r="D654" t="s">
        <v>398</v>
      </c>
      <c r="E654">
        <v>1</v>
      </c>
      <c r="F654" t="s">
        <v>398</v>
      </c>
      <c r="G654">
        <v>7</v>
      </c>
    </row>
    <row r="655" spans="1:10" x14ac:dyDescent="0.3">
      <c r="A655" t="s">
        <v>186</v>
      </c>
      <c r="B655" t="s">
        <v>363</v>
      </c>
      <c r="C655">
        <v>8</v>
      </c>
      <c r="D655" t="s">
        <v>399</v>
      </c>
      <c r="E655">
        <v>1</v>
      </c>
      <c r="F655" t="s">
        <v>399</v>
      </c>
      <c r="G655">
        <v>8</v>
      </c>
    </row>
    <row r="656" spans="1:10" x14ac:dyDescent="0.3">
      <c r="A656" t="s">
        <v>186</v>
      </c>
      <c r="B656" t="s">
        <v>363</v>
      </c>
      <c r="C656">
        <v>9</v>
      </c>
      <c r="D656" t="s">
        <v>400</v>
      </c>
      <c r="E656">
        <v>1</v>
      </c>
      <c r="F656" t="s">
        <v>400</v>
      </c>
      <c r="G656">
        <v>9</v>
      </c>
    </row>
    <row r="657" spans="1:10" x14ac:dyDescent="0.3">
      <c r="A657" t="s">
        <v>186</v>
      </c>
      <c r="B657" t="s">
        <v>363</v>
      </c>
      <c r="C657">
        <v>10</v>
      </c>
      <c r="D657" t="s">
        <v>394</v>
      </c>
      <c r="E657">
        <v>1</v>
      </c>
      <c r="F657" t="s">
        <v>394</v>
      </c>
      <c r="G657">
        <v>10</v>
      </c>
    </row>
    <row r="658" spans="1:10" x14ac:dyDescent="0.3">
      <c r="A658" t="s">
        <v>187</v>
      </c>
      <c r="B658" t="s">
        <v>364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187</v>
      </c>
      <c r="B659" t="s">
        <v>364</v>
      </c>
      <c r="C659">
        <v>2</v>
      </c>
      <c r="D659" t="s">
        <v>3</v>
      </c>
      <c r="E659">
        <v>1</v>
      </c>
      <c r="F659" t="s">
        <v>305</v>
      </c>
      <c r="G659">
        <v>2</v>
      </c>
    </row>
    <row r="660" spans="1:10" x14ac:dyDescent="0.3">
      <c r="A660" t="s">
        <v>187</v>
      </c>
      <c r="B660" t="s">
        <v>364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883</v>
      </c>
      <c r="I660" t="s">
        <v>525</v>
      </c>
      <c r="J660">
        <v>1</v>
      </c>
    </row>
    <row r="661" spans="1:10" x14ac:dyDescent="0.3">
      <c r="A661" t="s">
        <v>187</v>
      </c>
      <c r="B661" t="s">
        <v>364</v>
      </c>
      <c r="C661">
        <v>4</v>
      </c>
      <c r="D661" t="s">
        <v>309</v>
      </c>
      <c r="E661">
        <v>1</v>
      </c>
      <c r="F661" t="s">
        <v>309</v>
      </c>
      <c r="G661">
        <v>4</v>
      </c>
    </row>
    <row r="662" spans="1:10" x14ac:dyDescent="0.3">
      <c r="A662" t="s">
        <v>187</v>
      </c>
      <c r="B662" t="s">
        <v>364</v>
      </c>
      <c r="C662">
        <v>5</v>
      </c>
      <c r="D662" t="s">
        <v>396</v>
      </c>
      <c r="E662">
        <v>1</v>
      </c>
      <c r="F662" t="s">
        <v>396</v>
      </c>
      <c r="G662">
        <v>5</v>
      </c>
    </row>
    <row r="663" spans="1:10" x14ac:dyDescent="0.3">
      <c r="A663" t="s">
        <v>187</v>
      </c>
      <c r="B663" t="s">
        <v>364</v>
      </c>
      <c r="C663">
        <v>6</v>
      </c>
      <c r="D663" t="s">
        <v>397</v>
      </c>
      <c r="E663">
        <v>1</v>
      </c>
      <c r="F663" t="s">
        <v>397</v>
      </c>
      <c r="G663">
        <v>6</v>
      </c>
    </row>
    <row r="664" spans="1:10" x14ac:dyDescent="0.3">
      <c r="A664" t="s">
        <v>187</v>
      </c>
      <c r="B664" t="s">
        <v>364</v>
      </c>
      <c r="C664">
        <v>7</v>
      </c>
      <c r="D664" t="s">
        <v>398</v>
      </c>
      <c r="E664">
        <v>1</v>
      </c>
      <c r="F664" t="s">
        <v>398</v>
      </c>
      <c r="G664">
        <v>7</v>
      </c>
    </row>
    <row r="665" spans="1:10" x14ac:dyDescent="0.3">
      <c r="A665" t="s">
        <v>187</v>
      </c>
      <c r="B665" t="s">
        <v>364</v>
      </c>
      <c r="C665">
        <v>8</v>
      </c>
      <c r="D665" t="s">
        <v>399</v>
      </c>
      <c r="E665">
        <v>1</v>
      </c>
      <c r="F665" t="s">
        <v>399</v>
      </c>
      <c r="G665">
        <v>8</v>
      </c>
    </row>
    <row r="666" spans="1:10" x14ac:dyDescent="0.3">
      <c r="A666" t="s">
        <v>187</v>
      </c>
      <c r="B666" t="s">
        <v>364</v>
      </c>
      <c r="C666">
        <v>9</v>
      </c>
      <c r="D666" t="s">
        <v>400</v>
      </c>
      <c r="E666">
        <v>1</v>
      </c>
      <c r="F666" t="s">
        <v>400</v>
      </c>
      <c r="G666">
        <v>9</v>
      </c>
    </row>
    <row r="667" spans="1:10" x14ac:dyDescent="0.3">
      <c r="A667" t="s">
        <v>187</v>
      </c>
      <c r="B667" t="s">
        <v>364</v>
      </c>
      <c r="C667">
        <v>10</v>
      </c>
      <c r="D667" t="s">
        <v>394</v>
      </c>
      <c r="E667">
        <v>1</v>
      </c>
      <c r="F667" t="s">
        <v>394</v>
      </c>
      <c r="G667">
        <v>10</v>
      </c>
    </row>
    <row r="668" spans="1:10" x14ac:dyDescent="0.3">
      <c r="A668" t="s">
        <v>188</v>
      </c>
      <c r="B668" t="s">
        <v>344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188</v>
      </c>
      <c r="B669" t="s">
        <v>344</v>
      </c>
      <c r="C669">
        <v>2</v>
      </c>
      <c r="D669" t="s">
        <v>3</v>
      </c>
      <c r="E669">
        <v>1</v>
      </c>
      <c r="F669" t="s">
        <v>305</v>
      </c>
      <c r="G669">
        <v>2</v>
      </c>
    </row>
    <row r="670" spans="1:10" x14ac:dyDescent="0.3">
      <c r="A670" t="s">
        <v>188</v>
      </c>
      <c r="B670" t="s">
        <v>344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891</v>
      </c>
      <c r="I670" t="s">
        <v>526</v>
      </c>
      <c r="J670">
        <v>1</v>
      </c>
    </row>
    <row r="671" spans="1:10" x14ac:dyDescent="0.3">
      <c r="A671" t="s">
        <v>188</v>
      </c>
      <c r="B671" t="s">
        <v>344</v>
      </c>
      <c r="C671">
        <v>4</v>
      </c>
      <c r="D671" t="s">
        <v>309</v>
      </c>
      <c r="E671">
        <v>1</v>
      </c>
      <c r="F671" t="s">
        <v>309</v>
      </c>
      <c r="G671">
        <v>4</v>
      </c>
    </row>
    <row r="672" spans="1:10" x14ac:dyDescent="0.3">
      <c r="A672" t="s">
        <v>188</v>
      </c>
      <c r="B672" t="s">
        <v>344</v>
      </c>
      <c r="C672">
        <v>5</v>
      </c>
      <c r="D672" t="s">
        <v>401</v>
      </c>
      <c r="E672">
        <v>1</v>
      </c>
      <c r="F672" t="s">
        <v>401</v>
      </c>
      <c r="G672">
        <v>5</v>
      </c>
    </row>
    <row r="673" spans="1:10" x14ac:dyDescent="0.3">
      <c r="A673" t="s">
        <v>189</v>
      </c>
      <c r="B673" t="s">
        <v>365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189</v>
      </c>
      <c r="B674" t="s">
        <v>365</v>
      </c>
      <c r="C674">
        <v>2</v>
      </c>
      <c r="D674" t="s">
        <v>3</v>
      </c>
      <c r="E674">
        <v>1</v>
      </c>
      <c r="F674" t="s">
        <v>305</v>
      </c>
      <c r="G674">
        <v>2</v>
      </c>
    </row>
    <row r="675" spans="1:10" x14ac:dyDescent="0.3">
      <c r="A675" t="s">
        <v>189</v>
      </c>
      <c r="B675" t="s">
        <v>365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892</v>
      </c>
      <c r="I675" t="s">
        <v>527</v>
      </c>
      <c r="J675">
        <v>1</v>
      </c>
    </row>
    <row r="676" spans="1:10" x14ac:dyDescent="0.3">
      <c r="A676" t="s">
        <v>189</v>
      </c>
      <c r="B676" t="s">
        <v>365</v>
      </c>
      <c r="C676">
        <v>4</v>
      </c>
      <c r="D676" t="s">
        <v>309</v>
      </c>
      <c r="E676">
        <v>1</v>
      </c>
      <c r="F676" t="s">
        <v>309</v>
      </c>
      <c r="G676">
        <v>4</v>
      </c>
    </row>
    <row r="677" spans="1:10" x14ac:dyDescent="0.3">
      <c r="A677" t="s">
        <v>189</v>
      </c>
      <c r="B677" t="s">
        <v>365</v>
      </c>
      <c r="C677">
        <v>5</v>
      </c>
      <c r="D677" t="s">
        <v>401</v>
      </c>
      <c r="E677">
        <v>1</v>
      </c>
      <c r="F677" t="s">
        <v>401</v>
      </c>
      <c r="G677">
        <v>5</v>
      </c>
    </row>
    <row r="678" spans="1:10" x14ac:dyDescent="0.3">
      <c r="A678" t="s">
        <v>190</v>
      </c>
      <c r="B678" t="s">
        <v>366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190</v>
      </c>
      <c r="B679" t="s">
        <v>366</v>
      </c>
      <c r="C679">
        <v>2</v>
      </c>
      <c r="D679" t="s">
        <v>3</v>
      </c>
      <c r="E679">
        <v>1</v>
      </c>
      <c r="F679" t="s">
        <v>305</v>
      </c>
      <c r="G679">
        <v>2</v>
      </c>
    </row>
    <row r="680" spans="1:10" x14ac:dyDescent="0.3">
      <c r="A680" t="s">
        <v>190</v>
      </c>
      <c r="B680" t="s">
        <v>366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893</v>
      </c>
      <c r="I680" t="s">
        <v>528</v>
      </c>
      <c r="J680">
        <v>1</v>
      </c>
    </row>
    <row r="681" spans="1:10" x14ac:dyDescent="0.3">
      <c r="A681" t="s">
        <v>190</v>
      </c>
      <c r="B681" t="s">
        <v>366</v>
      </c>
      <c r="C681">
        <v>4</v>
      </c>
      <c r="D681" t="s">
        <v>309</v>
      </c>
      <c r="E681">
        <v>1</v>
      </c>
      <c r="F681" t="s">
        <v>309</v>
      </c>
      <c r="G681">
        <v>4</v>
      </c>
    </row>
    <row r="682" spans="1:10" x14ac:dyDescent="0.3">
      <c r="A682" t="s">
        <v>190</v>
      </c>
      <c r="B682" t="s">
        <v>366</v>
      </c>
      <c r="C682">
        <v>5</v>
      </c>
      <c r="D682" t="s">
        <v>401</v>
      </c>
      <c r="E682">
        <v>1</v>
      </c>
      <c r="F682" t="s">
        <v>401</v>
      </c>
      <c r="G682">
        <v>5</v>
      </c>
    </row>
    <row r="683" spans="1:10" x14ac:dyDescent="0.3">
      <c r="A683" t="s">
        <v>191</v>
      </c>
      <c r="B683" t="s">
        <v>367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191</v>
      </c>
      <c r="B684" t="s">
        <v>367</v>
      </c>
      <c r="C684">
        <v>2</v>
      </c>
      <c r="D684" t="s">
        <v>3</v>
      </c>
      <c r="E684">
        <v>1</v>
      </c>
      <c r="F684" t="s">
        <v>305</v>
      </c>
      <c r="G684">
        <v>2</v>
      </c>
    </row>
    <row r="685" spans="1:10" x14ac:dyDescent="0.3">
      <c r="A685" t="s">
        <v>191</v>
      </c>
      <c r="B685" t="s">
        <v>367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894</v>
      </c>
      <c r="I685" t="s">
        <v>529</v>
      </c>
      <c r="J685">
        <v>1</v>
      </c>
    </row>
    <row r="686" spans="1:10" x14ac:dyDescent="0.3">
      <c r="A686" t="s">
        <v>191</v>
      </c>
      <c r="B686" t="s">
        <v>367</v>
      </c>
      <c r="C686">
        <v>4</v>
      </c>
      <c r="D686" t="s">
        <v>309</v>
      </c>
      <c r="E686">
        <v>1</v>
      </c>
      <c r="F686" t="s">
        <v>309</v>
      </c>
      <c r="G686">
        <v>4</v>
      </c>
    </row>
    <row r="687" spans="1:10" x14ac:dyDescent="0.3">
      <c r="A687" t="s">
        <v>191</v>
      </c>
      <c r="B687" t="s">
        <v>367</v>
      </c>
      <c r="C687">
        <v>5</v>
      </c>
      <c r="D687" t="s">
        <v>401</v>
      </c>
      <c r="E687">
        <v>1</v>
      </c>
      <c r="F687" t="s">
        <v>401</v>
      </c>
      <c r="G687">
        <v>5</v>
      </c>
    </row>
    <row r="688" spans="1:10" x14ac:dyDescent="0.3">
      <c r="A688" t="s">
        <v>192</v>
      </c>
      <c r="B688" t="s">
        <v>368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192</v>
      </c>
      <c r="B689" t="s">
        <v>368</v>
      </c>
      <c r="C689">
        <v>2</v>
      </c>
      <c r="D689" t="s">
        <v>3</v>
      </c>
      <c r="E689">
        <v>1</v>
      </c>
      <c r="F689" t="s">
        <v>305</v>
      </c>
      <c r="G689">
        <v>2</v>
      </c>
    </row>
    <row r="690" spans="1:10" x14ac:dyDescent="0.3">
      <c r="A690" t="s">
        <v>192</v>
      </c>
      <c r="B690" t="s">
        <v>368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895</v>
      </c>
      <c r="I690" t="s">
        <v>530</v>
      </c>
      <c r="J690">
        <v>1</v>
      </c>
    </row>
    <row r="691" spans="1:10" x14ac:dyDescent="0.3">
      <c r="A691" t="s">
        <v>192</v>
      </c>
      <c r="B691" t="s">
        <v>368</v>
      </c>
      <c r="C691">
        <v>4</v>
      </c>
      <c r="D691" t="s">
        <v>309</v>
      </c>
      <c r="E691">
        <v>1</v>
      </c>
      <c r="F691" t="s">
        <v>309</v>
      </c>
      <c r="G691">
        <v>4</v>
      </c>
    </row>
    <row r="692" spans="1:10" x14ac:dyDescent="0.3">
      <c r="A692" t="s">
        <v>192</v>
      </c>
      <c r="B692" t="s">
        <v>368</v>
      </c>
      <c r="C692">
        <v>5</v>
      </c>
      <c r="D692" t="s">
        <v>401</v>
      </c>
      <c r="E692">
        <v>1</v>
      </c>
      <c r="F692" t="s">
        <v>401</v>
      </c>
      <c r="G692">
        <v>5</v>
      </c>
    </row>
    <row r="693" spans="1:10" x14ac:dyDescent="0.3">
      <c r="A693" t="s">
        <v>193</v>
      </c>
      <c r="B693" t="s">
        <v>369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193</v>
      </c>
      <c r="B694" t="s">
        <v>369</v>
      </c>
      <c r="C694">
        <v>2</v>
      </c>
      <c r="D694" t="s">
        <v>3</v>
      </c>
      <c r="E694">
        <v>1</v>
      </c>
      <c r="F694" t="s">
        <v>305</v>
      </c>
      <c r="G694">
        <v>2</v>
      </c>
    </row>
    <row r="695" spans="1:10" x14ac:dyDescent="0.3">
      <c r="A695" t="s">
        <v>193</v>
      </c>
      <c r="B695" t="s">
        <v>369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896</v>
      </c>
      <c r="I695" t="s">
        <v>531</v>
      </c>
      <c r="J695">
        <v>1</v>
      </c>
    </row>
    <row r="696" spans="1:10" x14ac:dyDescent="0.3">
      <c r="A696" t="s">
        <v>193</v>
      </c>
      <c r="B696" t="s">
        <v>369</v>
      </c>
      <c r="C696">
        <v>4</v>
      </c>
      <c r="D696" t="s">
        <v>309</v>
      </c>
      <c r="E696">
        <v>1</v>
      </c>
      <c r="F696" t="s">
        <v>309</v>
      </c>
      <c r="G696">
        <v>4</v>
      </c>
    </row>
    <row r="697" spans="1:10" x14ac:dyDescent="0.3">
      <c r="A697" t="s">
        <v>193</v>
      </c>
      <c r="B697" t="s">
        <v>369</v>
      </c>
      <c r="C697">
        <v>5</v>
      </c>
      <c r="D697" t="s">
        <v>401</v>
      </c>
      <c r="E697">
        <v>1</v>
      </c>
      <c r="F697" t="s">
        <v>401</v>
      </c>
      <c r="G697">
        <v>5</v>
      </c>
    </row>
    <row r="698" spans="1:10" x14ac:dyDescent="0.3">
      <c r="A698" t="s">
        <v>194</v>
      </c>
      <c r="B698" t="s">
        <v>370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194</v>
      </c>
      <c r="B699" t="s">
        <v>370</v>
      </c>
      <c r="C699">
        <v>2</v>
      </c>
      <c r="D699" t="s">
        <v>3</v>
      </c>
      <c r="E699">
        <v>1</v>
      </c>
      <c r="F699" t="s">
        <v>305</v>
      </c>
      <c r="G699">
        <v>2</v>
      </c>
    </row>
    <row r="700" spans="1:10" x14ac:dyDescent="0.3">
      <c r="A700" t="s">
        <v>194</v>
      </c>
      <c r="B700" t="s">
        <v>370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897</v>
      </c>
      <c r="I700" t="s">
        <v>532</v>
      </c>
      <c r="J700">
        <v>1</v>
      </c>
    </row>
    <row r="701" spans="1:10" x14ac:dyDescent="0.3">
      <c r="A701" t="s">
        <v>194</v>
      </c>
      <c r="B701" t="s">
        <v>370</v>
      </c>
      <c r="C701">
        <v>4</v>
      </c>
      <c r="D701" t="s">
        <v>309</v>
      </c>
      <c r="E701">
        <v>1</v>
      </c>
      <c r="F701" t="s">
        <v>309</v>
      </c>
      <c r="G701">
        <v>4</v>
      </c>
    </row>
    <row r="702" spans="1:10" x14ac:dyDescent="0.3">
      <c r="A702" t="s">
        <v>194</v>
      </c>
      <c r="B702" t="s">
        <v>370</v>
      </c>
      <c r="C702">
        <v>5</v>
      </c>
      <c r="D702" t="s">
        <v>401</v>
      </c>
      <c r="E702">
        <v>1</v>
      </c>
      <c r="F702" t="s">
        <v>401</v>
      </c>
      <c r="G702">
        <v>5</v>
      </c>
    </row>
    <row r="703" spans="1:10" x14ac:dyDescent="0.3">
      <c r="A703" t="s">
        <v>195</v>
      </c>
      <c r="B703" t="s">
        <v>371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195</v>
      </c>
      <c r="B704" t="s">
        <v>371</v>
      </c>
      <c r="C704">
        <v>2</v>
      </c>
      <c r="D704" t="s">
        <v>3</v>
      </c>
      <c r="E704">
        <v>1</v>
      </c>
      <c r="F704" t="s">
        <v>305</v>
      </c>
      <c r="G704">
        <v>2</v>
      </c>
    </row>
    <row r="705" spans="1:10" x14ac:dyDescent="0.3">
      <c r="A705" t="s">
        <v>195</v>
      </c>
      <c r="B705" t="s">
        <v>371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898</v>
      </c>
      <c r="I705" t="s">
        <v>533</v>
      </c>
      <c r="J705">
        <v>1</v>
      </c>
    </row>
    <row r="706" spans="1:10" x14ac:dyDescent="0.3">
      <c r="A706" t="s">
        <v>195</v>
      </c>
      <c r="B706" t="s">
        <v>371</v>
      </c>
      <c r="C706">
        <v>4</v>
      </c>
      <c r="D706" t="s">
        <v>309</v>
      </c>
      <c r="E706">
        <v>1</v>
      </c>
      <c r="F706" t="s">
        <v>309</v>
      </c>
      <c r="G706">
        <v>4</v>
      </c>
    </row>
    <row r="707" spans="1:10" x14ac:dyDescent="0.3">
      <c r="A707" t="s">
        <v>195</v>
      </c>
      <c r="B707" t="s">
        <v>371</v>
      </c>
      <c r="C707">
        <v>5</v>
      </c>
      <c r="D707" t="s">
        <v>401</v>
      </c>
      <c r="E707">
        <v>1</v>
      </c>
      <c r="F707" t="s">
        <v>401</v>
      </c>
      <c r="G707">
        <v>5</v>
      </c>
    </row>
    <row r="708" spans="1:10" x14ac:dyDescent="0.3">
      <c r="A708" t="s">
        <v>196</v>
      </c>
      <c r="B708" t="s">
        <v>372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196</v>
      </c>
      <c r="B709" t="s">
        <v>372</v>
      </c>
      <c r="C709">
        <v>2</v>
      </c>
      <c r="D709" t="s">
        <v>3</v>
      </c>
      <c r="E709">
        <v>1</v>
      </c>
      <c r="F709" t="s">
        <v>305</v>
      </c>
      <c r="G709">
        <v>2</v>
      </c>
    </row>
    <row r="710" spans="1:10" x14ac:dyDescent="0.3">
      <c r="A710" t="s">
        <v>196</v>
      </c>
      <c r="B710" t="s">
        <v>372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899</v>
      </c>
      <c r="I710" t="s">
        <v>534</v>
      </c>
      <c r="J710">
        <v>1</v>
      </c>
    </row>
    <row r="711" spans="1:10" x14ac:dyDescent="0.3">
      <c r="A711" t="s">
        <v>196</v>
      </c>
      <c r="B711" t="s">
        <v>372</v>
      </c>
      <c r="C711">
        <v>4</v>
      </c>
      <c r="D711" t="s">
        <v>309</v>
      </c>
      <c r="E711">
        <v>1</v>
      </c>
      <c r="F711" t="s">
        <v>309</v>
      </c>
      <c r="G711">
        <v>4</v>
      </c>
    </row>
    <row r="712" spans="1:10" x14ac:dyDescent="0.3">
      <c r="A712" t="s">
        <v>196</v>
      </c>
      <c r="B712" t="s">
        <v>372</v>
      </c>
      <c r="C712">
        <v>5</v>
      </c>
      <c r="D712" t="s">
        <v>401</v>
      </c>
      <c r="E712">
        <v>1</v>
      </c>
      <c r="F712" t="s">
        <v>401</v>
      </c>
      <c r="G712">
        <v>5</v>
      </c>
    </row>
    <row r="713" spans="1:10" x14ac:dyDescent="0.3">
      <c r="A713" t="s">
        <v>197</v>
      </c>
      <c r="B713" t="s">
        <v>373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197</v>
      </c>
      <c r="B714" t="s">
        <v>373</v>
      </c>
      <c r="C714">
        <v>2</v>
      </c>
      <c r="D714" t="s">
        <v>3</v>
      </c>
      <c r="E714">
        <v>1</v>
      </c>
      <c r="F714" t="s">
        <v>305</v>
      </c>
      <c r="G714">
        <v>2</v>
      </c>
    </row>
    <row r="715" spans="1:10" x14ac:dyDescent="0.3">
      <c r="A715" t="s">
        <v>197</v>
      </c>
      <c r="B715" t="s">
        <v>373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900</v>
      </c>
      <c r="I715" t="s">
        <v>535</v>
      </c>
      <c r="J715">
        <v>1</v>
      </c>
    </row>
    <row r="716" spans="1:10" x14ac:dyDescent="0.3">
      <c r="A716" t="s">
        <v>197</v>
      </c>
      <c r="B716" t="s">
        <v>373</v>
      </c>
      <c r="C716">
        <v>4</v>
      </c>
      <c r="D716" t="s">
        <v>309</v>
      </c>
      <c r="E716">
        <v>1</v>
      </c>
      <c r="F716" t="s">
        <v>309</v>
      </c>
      <c r="G716">
        <v>4</v>
      </c>
    </row>
    <row r="717" spans="1:10" x14ac:dyDescent="0.3">
      <c r="A717" t="s">
        <v>197</v>
      </c>
      <c r="B717" t="s">
        <v>373</v>
      </c>
      <c r="C717">
        <v>5</v>
      </c>
      <c r="D717" t="s">
        <v>401</v>
      </c>
      <c r="E717">
        <v>1</v>
      </c>
      <c r="F717" t="s">
        <v>401</v>
      </c>
      <c r="G717">
        <v>5</v>
      </c>
    </row>
    <row r="718" spans="1:10" x14ac:dyDescent="0.3">
      <c r="A718" t="s">
        <v>198</v>
      </c>
      <c r="B718" t="s">
        <v>374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198</v>
      </c>
      <c r="B719" t="s">
        <v>374</v>
      </c>
      <c r="C719">
        <v>2</v>
      </c>
      <c r="D719" t="s">
        <v>3</v>
      </c>
      <c r="E719">
        <v>1</v>
      </c>
      <c r="F719" t="s">
        <v>305</v>
      </c>
      <c r="G719">
        <v>2</v>
      </c>
    </row>
    <row r="720" spans="1:10" x14ac:dyDescent="0.3">
      <c r="A720" t="s">
        <v>198</v>
      </c>
      <c r="B720" t="s">
        <v>374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901</v>
      </c>
      <c r="I720" t="s">
        <v>536</v>
      </c>
      <c r="J720">
        <v>1</v>
      </c>
    </row>
    <row r="721" spans="1:10" x14ac:dyDescent="0.3">
      <c r="A721" t="s">
        <v>198</v>
      </c>
      <c r="B721" t="s">
        <v>374</v>
      </c>
      <c r="C721">
        <v>4</v>
      </c>
      <c r="D721" t="s">
        <v>309</v>
      </c>
      <c r="E721">
        <v>1</v>
      </c>
      <c r="F721" t="s">
        <v>309</v>
      </c>
      <c r="G721">
        <v>4</v>
      </c>
    </row>
    <row r="722" spans="1:10" x14ac:dyDescent="0.3">
      <c r="A722" t="s">
        <v>198</v>
      </c>
      <c r="B722" t="s">
        <v>374</v>
      </c>
      <c r="C722">
        <v>5</v>
      </c>
      <c r="D722" t="s">
        <v>401</v>
      </c>
      <c r="E722">
        <v>1</v>
      </c>
      <c r="F722" t="s">
        <v>401</v>
      </c>
      <c r="G722">
        <v>5</v>
      </c>
    </row>
    <row r="723" spans="1:10" x14ac:dyDescent="0.3">
      <c r="A723" t="s">
        <v>199</v>
      </c>
      <c r="B723" t="s">
        <v>666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199</v>
      </c>
      <c r="B724" t="s">
        <v>666</v>
      </c>
      <c r="C724">
        <v>2</v>
      </c>
      <c r="D724" t="s">
        <v>3</v>
      </c>
      <c r="E724">
        <v>1</v>
      </c>
      <c r="F724" t="s">
        <v>305</v>
      </c>
      <c r="G724">
        <v>2</v>
      </c>
    </row>
    <row r="725" spans="1:10" x14ac:dyDescent="0.3">
      <c r="A725" t="s">
        <v>199</v>
      </c>
      <c r="B725" t="s">
        <v>666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902</v>
      </c>
      <c r="I725" t="s">
        <v>537</v>
      </c>
      <c r="J725">
        <v>1</v>
      </c>
    </row>
    <row r="726" spans="1:10" x14ac:dyDescent="0.3">
      <c r="A726" t="s">
        <v>199</v>
      </c>
      <c r="B726" t="s">
        <v>666</v>
      </c>
      <c r="C726">
        <v>4</v>
      </c>
      <c r="D726" t="s">
        <v>309</v>
      </c>
      <c r="E726">
        <v>1</v>
      </c>
      <c r="F726" t="s">
        <v>309</v>
      </c>
      <c r="G726">
        <v>4</v>
      </c>
    </row>
    <row r="727" spans="1:10" x14ac:dyDescent="0.3">
      <c r="A727" t="s">
        <v>199</v>
      </c>
      <c r="B727" t="s">
        <v>666</v>
      </c>
      <c r="C727">
        <v>5</v>
      </c>
      <c r="D727" t="s">
        <v>401</v>
      </c>
      <c r="E727">
        <v>1</v>
      </c>
      <c r="F727" t="s">
        <v>401</v>
      </c>
      <c r="G727">
        <v>5</v>
      </c>
    </row>
    <row r="728" spans="1:10" x14ac:dyDescent="0.3">
      <c r="A728" t="s">
        <v>200</v>
      </c>
      <c r="B728" t="s">
        <v>667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200</v>
      </c>
      <c r="B729" t="s">
        <v>667</v>
      </c>
      <c r="C729">
        <v>2</v>
      </c>
      <c r="D729" t="s">
        <v>3</v>
      </c>
      <c r="E729">
        <v>1</v>
      </c>
      <c r="F729" t="s">
        <v>305</v>
      </c>
      <c r="G729">
        <v>2</v>
      </c>
    </row>
    <row r="730" spans="1:10" x14ac:dyDescent="0.3">
      <c r="A730" t="s">
        <v>200</v>
      </c>
      <c r="B730" t="s">
        <v>667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903</v>
      </c>
      <c r="I730" t="s">
        <v>538</v>
      </c>
      <c r="J730">
        <v>1</v>
      </c>
    </row>
    <row r="731" spans="1:10" x14ac:dyDescent="0.3">
      <c r="A731" t="s">
        <v>200</v>
      </c>
      <c r="B731" t="s">
        <v>667</v>
      </c>
      <c r="C731">
        <v>4</v>
      </c>
      <c r="D731" t="s">
        <v>309</v>
      </c>
      <c r="E731">
        <v>1</v>
      </c>
      <c r="F731" t="s">
        <v>309</v>
      </c>
      <c r="G731">
        <v>4</v>
      </c>
    </row>
    <row r="732" spans="1:10" x14ac:dyDescent="0.3">
      <c r="A732" t="s">
        <v>200</v>
      </c>
      <c r="B732" t="s">
        <v>667</v>
      </c>
      <c r="C732">
        <v>5</v>
      </c>
      <c r="D732" t="s">
        <v>401</v>
      </c>
      <c r="E732">
        <v>1</v>
      </c>
      <c r="F732" t="s">
        <v>401</v>
      </c>
      <c r="G732">
        <v>5</v>
      </c>
    </row>
    <row r="733" spans="1:10" x14ac:dyDescent="0.3">
      <c r="A733" t="s">
        <v>201</v>
      </c>
      <c r="B733" t="s">
        <v>668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201</v>
      </c>
      <c r="B734" t="s">
        <v>668</v>
      </c>
      <c r="C734">
        <v>2</v>
      </c>
      <c r="D734" t="s">
        <v>3</v>
      </c>
      <c r="E734">
        <v>1</v>
      </c>
      <c r="F734" t="s">
        <v>305</v>
      </c>
      <c r="G734">
        <v>2</v>
      </c>
    </row>
    <row r="735" spans="1:10" x14ac:dyDescent="0.3">
      <c r="A735" t="s">
        <v>201</v>
      </c>
      <c r="B735" t="s">
        <v>668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904</v>
      </c>
      <c r="I735" t="s">
        <v>539</v>
      </c>
      <c r="J735">
        <v>1</v>
      </c>
    </row>
    <row r="736" spans="1:10" x14ac:dyDescent="0.3">
      <c r="A736" t="s">
        <v>201</v>
      </c>
      <c r="B736" t="s">
        <v>668</v>
      </c>
      <c r="C736">
        <v>4</v>
      </c>
      <c r="D736" t="s">
        <v>309</v>
      </c>
      <c r="E736">
        <v>1</v>
      </c>
      <c r="F736" t="s">
        <v>309</v>
      </c>
      <c r="G736">
        <v>4</v>
      </c>
    </row>
    <row r="737" spans="1:10" x14ac:dyDescent="0.3">
      <c r="A737" t="s">
        <v>201</v>
      </c>
      <c r="B737" t="s">
        <v>668</v>
      </c>
      <c r="C737">
        <v>5</v>
      </c>
      <c r="D737" t="s">
        <v>401</v>
      </c>
      <c r="E737">
        <v>1</v>
      </c>
      <c r="F737" t="s">
        <v>401</v>
      </c>
      <c r="G737">
        <v>5</v>
      </c>
    </row>
    <row r="738" spans="1:10" x14ac:dyDescent="0.3">
      <c r="A738" t="s">
        <v>202</v>
      </c>
      <c r="B738" t="s">
        <v>669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202</v>
      </c>
      <c r="B739" t="s">
        <v>669</v>
      </c>
      <c r="C739">
        <v>2</v>
      </c>
      <c r="D739" t="s">
        <v>3</v>
      </c>
      <c r="E739">
        <v>1</v>
      </c>
      <c r="F739" t="s">
        <v>305</v>
      </c>
      <c r="G739">
        <v>2</v>
      </c>
    </row>
    <row r="740" spans="1:10" x14ac:dyDescent="0.3">
      <c r="A740" t="s">
        <v>202</v>
      </c>
      <c r="B740" t="s">
        <v>669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905</v>
      </c>
      <c r="I740" t="s">
        <v>540</v>
      </c>
      <c r="J740">
        <v>1</v>
      </c>
    </row>
    <row r="741" spans="1:10" x14ac:dyDescent="0.3">
      <c r="A741" t="s">
        <v>202</v>
      </c>
      <c r="B741" t="s">
        <v>669</v>
      </c>
      <c r="C741">
        <v>4</v>
      </c>
      <c r="D741" t="s">
        <v>309</v>
      </c>
      <c r="E741">
        <v>1</v>
      </c>
      <c r="F741" t="s">
        <v>309</v>
      </c>
      <c r="G741">
        <v>4</v>
      </c>
    </row>
    <row r="742" spans="1:10" x14ac:dyDescent="0.3">
      <c r="A742" t="s">
        <v>202</v>
      </c>
      <c r="B742" t="s">
        <v>669</v>
      </c>
      <c r="C742">
        <v>5</v>
      </c>
      <c r="D742" t="s">
        <v>401</v>
      </c>
      <c r="E742">
        <v>1</v>
      </c>
      <c r="F742" t="s">
        <v>401</v>
      </c>
      <c r="G742">
        <v>5</v>
      </c>
    </row>
    <row r="743" spans="1:10" x14ac:dyDescent="0.3">
      <c r="A743" t="s">
        <v>203</v>
      </c>
      <c r="B743" t="s">
        <v>670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203</v>
      </c>
      <c r="B744" t="s">
        <v>670</v>
      </c>
      <c r="C744">
        <v>2</v>
      </c>
      <c r="D744" t="s">
        <v>3</v>
      </c>
      <c r="E744">
        <v>1</v>
      </c>
      <c r="F744" t="s">
        <v>305</v>
      </c>
      <c r="G744">
        <v>2</v>
      </c>
    </row>
    <row r="745" spans="1:10" x14ac:dyDescent="0.3">
      <c r="A745" t="s">
        <v>203</v>
      </c>
      <c r="B745" t="s">
        <v>670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906</v>
      </c>
      <c r="I745" t="s">
        <v>541</v>
      </c>
      <c r="J745">
        <v>1</v>
      </c>
    </row>
    <row r="746" spans="1:10" x14ac:dyDescent="0.3">
      <c r="A746" t="s">
        <v>203</v>
      </c>
      <c r="B746" t="s">
        <v>670</v>
      </c>
      <c r="C746">
        <v>4</v>
      </c>
      <c r="D746" t="s">
        <v>309</v>
      </c>
      <c r="E746">
        <v>1</v>
      </c>
      <c r="F746" t="s">
        <v>309</v>
      </c>
      <c r="G746">
        <v>4</v>
      </c>
    </row>
    <row r="747" spans="1:10" x14ac:dyDescent="0.3">
      <c r="A747" t="s">
        <v>203</v>
      </c>
      <c r="B747" t="s">
        <v>670</v>
      </c>
      <c r="C747">
        <v>5</v>
      </c>
      <c r="D747" t="s">
        <v>401</v>
      </c>
      <c r="E747">
        <v>1</v>
      </c>
      <c r="F747" t="s">
        <v>401</v>
      </c>
      <c r="G747">
        <v>5</v>
      </c>
    </row>
    <row r="748" spans="1:10" x14ac:dyDescent="0.3">
      <c r="A748" t="s">
        <v>204</v>
      </c>
      <c r="B748" t="s">
        <v>671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204</v>
      </c>
      <c r="B749" t="s">
        <v>671</v>
      </c>
      <c r="C749">
        <v>2</v>
      </c>
      <c r="D749" t="s">
        <v>3</v>
      </c>
      <c r="E749">
        <v>1</v>
      </c>
      <c r="F749" t="s">
        <v>305</v>
      </c>
      <c r="G749">
        <v>2</v>
      </c>
    </row>
    <row r="750" spans="1:10" x14ac:dyDescent="0.3">
      <c r="A750" t="s">
        <v>204</v>
      </c>
      <c r="B750" t="s">
        <v>671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907</v>
      </c>
      <c r="I750" t="s">
        <v>542</v>
      </c>
      <c r="J750">
        <v>1</v>
      </c>
    </row>
    <row r="751" spans="1:10" x14ac:dyDescent="0.3">
      <c r="A751" t="s">
        <v>204</v>
      </c>
      <c r="B751" t="s">
        <v>671</v>
      </c>
      <c r="C751">
        <v>4</v>
      </c>
      <c r="D751" t="s">
        <v>309</v>
      </c>
      <c r="E751">
        <v>1</v>
      </c>
      <c r="F751" t="s">
        <v>309</v>
      </c>
      <c r="G751">
        <v>4</v>
      </c>
    </row>
    <row r="752" spans="1:10" x14ac:dyDescent="0.3">
      <c r="A752" t="s">
        <v>204</v>
      </c>
      <c r="B752" t="s">
        <v>671</v>
      </c>
      <c r="C752">
        <v>5</v>
      </c>
      <c r="D752" t="s">
        <v>401</v>
      </c>
      <c r="E752">
        <v>1</v>
      </c>
      <c r="F752" t="s">
        <v>401</v>
      </c>
      <c r="G752">
        <v>5</v>
      </c>
    </row>
    <row r="753" spans="1:10" x14ac:dyDescent="0.3">
      <c r="A753" t="s">
        <v>205</v>
      </c>
      <c r="B753" t="s">
        <v>672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205</v>
      </c>
      <c r="B754" t="s">
        <v>672</v>
      </c>
      <c r="C754">
        <v>2</v>
      </c>
      <c r="D754" t="s">
        <v>3</v>
      </c>
      <c r="E754">
        <v>1</v>
      </c>
      <c r="F754" t="s">
        <v>305</v>
      </c>
      <c r="G754">
        <v>2</v>
      </c>
    </row>
    <row r="755" spans="1:10" x14ac:dyDescent="0.3">
      <c r="A755" t="s">
        <v>205</v>
      </c>
      <c r="B755" t="s">
        <v>672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908</v>
      </c>
      <c r="I755" t="s">
        <v>543</v>
      </c>
      <c r="J755">
        <v>1</v>
      </c>
    </row>
    <row r="756" spans="1:10" x14ac:dyDescent="0.3">
      <c r="A756" t="s">
        <v>205</v>
      </c>
      <c r="B756" t="s">
        <v>672</v>
      </c>
      <c r="C756">
        <v>4</v>
      </c>
      <c r="D756" t="s">
        <v>309</v>
      </c>
      <c r="E756">
        <v>1</v>
      </c>
      <c r="F756" t="s">
        <v>309</v>
      </c>
      <c r="G756">
        <v>4</v>
      </c>
    </row>
    <row r="757" spans="1:10" x14ac:dyDescent="0.3">
      <c r="A757" t="s">
        <v>205</v>
      </c>
      <c r="B757" t="s">
        <v>672</v>
      </c>
      <c r="C757">
        <v>5</v>
      </c>
      <c r="D757" t="s">
        <v>401</v>
      </c>
      <c r="E757">
        <v>1</v>
      </c>
      <c r="F757" t="s">
        <v>401</v>
      </c>
      <c r="G757">
        <v>5</v>
      </c>
    </row>
    <row r="758" spans="1:10" x14ac:dyDescent="0.3">
      <c r="A758" t="s">
        <v>206</v>
      </c>
      <c r="B758" t="s">
        <v>673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206</v>
      </c>
      <c r="B759" t="s">
        <v>673</v>
      </c>
      <c r="C759">
        <v>2</v>
      </c>
      <c r="D759" t="s">
        <v>3</v>
      </c>
      <c r="E759">
        <v>1</v>
      </c>
      <c r="F759" t="s">
        <v>305</v>
      </c>
      <c r="G759">
        <v>2</v>
      </c>
    </row>
    <row r="760" spans="1:10" x14ac:dyDescent="0.3">
      <c r="A760" t="s">
        <v>206</v>
      </c>
      <c r="B760" t="s">
        <v>673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909</v>
      </c>
      <c r="I760" t="s">
        <v>544</v>
      </c>
      <c r="J760">
        <v>1</v>
      </c>
    </row>
    <row r="761" spans="1:10" x14ac:dyDescent="0.3">
      <c r="A761" t="s">
        <v>206</v>
      </c>
      <c r="B761" t="s">
        <v>673</v>
      </c>
      <c r="C761">
        <v>4</v>
      </c>
      <c r="D761" t="s">
        <v>309</v>
      </c>
      <c r="E761">
        <v>1</v>
      </c>
      <c r="F761" t="s">
        <v>309</v>
      </c>
      <c r="G761">
        <v>4</v>
      </c>
    </row>
    <row r="762" spans="1:10" x14ac:dyDescent="0.3">
      <c r="A762" t="s">
        <v>206</v>
      </c>
      <c r="B762" t="s">
        <v>673</v>
      </c>
      <c r="C762">
        <v>5</v>
      </c>
      <c r="D762" t="s">
        <v>401</v>
      </c>
      <c r="E762">
        <v>1</v>
      </c>
      <c r="F762" t="s">
        <v>401</v>
      </c>
      <c r="G762">
        <v>5</v>
      </c>
    </row>
    <row r="763" spans="1:10" x14ac:dyDescent="0.3">
      <c r="A763" t="s">
        <v>207</v>
      </c>
      <c r="B763" t="s">
        <v>674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207</v>
      </c>
      <c r="B764" t="s">
        <v>674</v>
      </c>
      <c r="C764">
        <v>2</v>
      </c>
      <c r="D764" t="s">
        <v>3</v>
      </c>
      <c r="E764">
        <v>1</v>
      </c>
      <c r="F764" t="s">
        <v>305</v>
      </c>
      <c r="G764">
        <v>2</v>
      </c>
    </row>
    <row r="765" spans="1:10" x14ac:dyDescent="0.3">
      <c r="A765" t="s">
        <v>207</v>
      </c>
      <c r="B765" t="s">
        <v>674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910</v>
      </c>
      <c r="I765" t="s">
        <v>545</v>
      </c>
      <c r="J765">
        <v>1</v>
      </c>
    </row>
    <row r="766" spans="1:10" x14ac:dyDescent="0.3">
      <c r="A766" t="s">
        <v>207</v>
      </c>
      <c r="B766" t="s">
        <v>674</v>
      </c>
      <c r="C766">
        <v>4</v>
      </c>
      <c r="D766" t="s">
        <v>309</v>
      </c>
      <c r="E766">
        <v>1</v>
      </c>
      <c r="F766" t="s">
        <v>309</v>
      </c>
      <c r="G766">
        <v>4</v>
      </c>
    </row>
    <row r="767" spans="1:10" x14ac:dyDescent="0.3">
      <c r="A767" t="s">
        <v>207</v>
      </c>
      <c r="B767" t="s">
        <v>674</v>
      </c>
      <c r="C767">
        <v>5</v>
      </c>
      <c r="D767" t="s">
        <v>401</v>
      </c>
      <c r="E767">
        <v>1</v>
      </c>
      <c r="F767" t="s">
        <v>401</v>
      </c>
      <c r="G767">
        <v>5</v>
      </c>
    </row>
    <row r="768" spans="1:10" x14ac:dyDescent="0.3">
      <c r="A768" t="s">
        <v>208</v>
      </c>
      <c r="B768" t="s">
        <v>675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208</v>
      </c>
      <c r="B769" t="s">
        <v>675</v>
      </c>
      <c r="C769">
        <v>2</v>
      </c>
      <c r="D769" t="s">
        <v>3</v>
      </c>
      <c r="E769">
        <v>1</v>
      </c>
      <c r="F769" t="s">
        <v>305</v>
      </c>
      <c r="G769">
        <v>2</v>
      </c>
    </row>
    <row r="770" spans="1:10" x14ac:dyDescent="0.3">
      <c r="A770" t="s">
        <v>208</v>
      </c>
      <c r="B770" t="s">
        <v>675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911</v>
      </c>
      <c r="I770" t="s">
        <v>546</v>
      </c>
      <c r="J770">
        <v>1</v>
      </c>
    </row>
    <row r="771" spans="1:10" x14ac:dyDescent="0.3">
      <c r="A771" t="s">
        <v>208</v>
      </c>
      <c r="B771" t="s">
        <v>675</v>
      </c>
      <c r="C771">
        <v>4</v>
      </c>
      <c r="D771" t="s">
        <v>309</v>
      </c>
      <c r="E771">
        <v>1</v>
      </c>
      <c r="F771" t="s">
        <v>309</v>
      </c>
      <c r="G771">
        <v>4</v>
      </c>
    </row>
    <row r="772" spans="1:10" x14ac:dyDescent="0.3">
      <c r="A772" t="s">
        <v>208</v>
      </c>
      <c r="B772" t="s">
        <v>675</v>
      </c>
      <c r="C772">
        <v>5</v>
      </c>
      <c r="D772" t="s">
        <v>401</v>
      </c>
      <c r="E772">
        <v>1</v>
      </c>
      <c r="F772" t="s">
        <v>401</v>
      </c>
      <c r="G772">
        <v>5</v>
      </c>
    </row>
    <row r="773" spans="1:10" x14ac:dyDescent="0.3">
      <c r="A773" t="s">
        <v>293</v>
      </c>
      <c r="B773" t="s">
        <v>402</v>
      </c>
      <c r="C773">
        <v>1</v>
      </c>
      <c r="D773" t="s">
        <v>404</v>
      </c>
      <c r="E773">
        <v>1</v>
      </c>
      <c r="F773" t="s">
        <v>429</v>
      </c>
      <c r="G773">
        <v>8</v>
      </c>
    </row>
    <row r="774" spans="1:10" x14ac:dyDescent="0.3">
      <c r="A774" t="s">
        <v>293</v>
      </c>
      <c r="B774" t="s">
        <v>402</v>
      </c>
      <c r="C774">
        <v>2</v>
      </c>
      <c r="D774" t="s">
        <v>405</v>
      </c>
      <c r="E774">
        <v>1</v>
      </c>
      <c r="F774" t="s">
        <v>405</v>
      </c>
      <c r="G774">
        <v>2</v>
      </c>
      <c r="H774" t="s">
        <v>884</v>
      </c>
      <c r="I774" t="s">
        <v>487</v>
      </c>
      <c r="J774">
        <v>0</v>
      </c>
    </row>
    <row r="775" spans="1:10" x14ac:dyDescent="0.3">
      <c r="A775" t="s">
        <v>293</v>
      </c>
      <c r="B775" t="s">
        <v>402</v>
      </c>
      <c r="C775">
        <v>3</v>
      </c>
      <c r="D775" t="s">
        <v>406</v>
      </c>
      <c r="E775">
        <v>1</v>
      </c>
      <c r="F775" t="s">
        <v>312</v>
      </c>
      <c r="G775">
        <v>1</v>
      </c>
      <c r="H775" t="s">
        <v>885</v>
      </c>
      <c r="I775" t="s">
        <v>488</v>
      </c>
      <c r="J775">
        <v>1</v>
      </c>
    </row>
    <row r="776" spans="1:10" x14ac:dyDescent="0.3">
      <c r="A776" t="s">
        <v>293</v>
      </c>
      <c r="B776" t="s">
        <v>402</v>
      </c>
      <c r="C776">
        <v>4</v>
      </c>
      <c r="D776" t="s">
        <v>407</v>
      </c>
      <c r="E776">
        <v>1</v>
      </c>
      <c r="F776" t="s">
        <v>430</v>
      </c>
      <c r="G776">
        <v>3</v>
      </c>
      <c r="H776" t="s">
        <v>886</v>
      </c>
      <c r="I776" t="s">
        <v>489</v>
      </c>
      <c r="J776">
        <v>2</v>
      </c>
    </row>
    <row r="777" spans="1:10" x14ac:dyDescent="0.3">
      <c r="A777" t="s">
        <v>293</v>
      </c>
      <c r="B777" t="s">
        <v>402</v>
      </c>
      <c r="C777">
        <v>5</v>
      </c>
      <c r="D777" t="s">
        <v>408</v>
      </c>
      <c r="E777">
        <v>1</v>
      </c>
      <c r="F777" t="s">
        <v>11</v>
      </c>
      <c r="G777">
        <v>5</v>
      </c>
    </row>
    <row r="778" spans="1:10" x14ac:dyDescent="0.3">
      <c r="A778" t="s">
        <v>293</v>
      </c>
      <c r="B778" t="s">
        <v>402</v>
      </c>
      <c r="C778">
        <v>6</v>
      </c>
      <c r="D778" t="s">
        <v>409</v>
      </c>
      <c r="E778">
        <v>1</v>
      </c>
      <c r="F778" t="s">
        <v>12</v>
      </c>
      <c r="G778">
        <v>7</v>
      </c>
    </row>
    <row r="779" spans="1:10" x14ac:dyDescent="0.3">
      <c r="A779" t="s">
        <v>293</v>
      </c>
      <c r="B779" t="s">
        <v>402</v>
      </c>
      <c r="C779">
        <v>7</v>
      </c>
      <c r="D779" t="s">
        <v>410</v>
      </c>
      <c r="E779">
        <v>1</v>
      </c>
      <c r="F779" t="s">
        <v>305</v>
      </c>
      <c r="G779">
        <v>6</v>
      </c>
    </row>
    <row r="780" spans="1:10" x14ac:dyDescent="0.3">
      <c r="A780" t="s">
        <v>293</v>
      </c>
      <c r="B780" t="s">
        <v>402</v>
      </c>
      <c r="C780">
        <v>8</v>
      </c>
      <c r="D780" t="s">
        <v>411</v>
      </c>
      <c r="E780">
        <v>1</v>
      </c>
      <c r="F780" t="s">
        <v>431</v>
      </c>
      <c r="G780">
        <v>4</v>
      </c>
      <c r="H780" t="s">
        <v>887</v>
      </c>
      <c r="I780" t="s">
        <v>490</v>
      </c>
      <c r="J780">
        <v>3</v>
      </c>
    </row>
    <row r="781" spans="1:10" x14ac:dyDescent="0.3">
      <c r="A781" t="s">
        <v>293</v>
      </c>
      <c r="B781" t="s">
        <v>402</v>
      </c>
      <c r="C781">
        <v>9</v>
      </c>
      <c r="D781" t="s">
        <v>412</v>
      </c>
      <c r="E781">
        <v>1</v>
      </c>
      <c r="F781" t="s">
        <v>432</v>
      </c>
      <c r="G781">
        <v>9</v>
      </c>
    </row>
    <row r="782" spans="1:10" x14ac:dyDescent="0.3">
      <c r="A782" t="s">
        <v>293</v>
      </c>
      <c r="B782" t="s">
        <v>402</v>
      </c>
      <c r="C782">
        <v>10</v>
      </c>
      <c r="D782" t="s">
        <v>413</v>
      </c>
      <c r="E782">
        <v>1</v>
      </c>
      <c r="F782" t="s">
        <v>433</v>
      </c>
      <c r="G782">
        <v>10</v>
      </c>
    </row>
    <row r="783" spans="1:10" x14ac:dyDescent="0.3">
      <c r="A783" t="s">
        <v>293</v>
      </c>
      <c r="B783" t="s">
        <v>402</v>
      </c>
      <c r="C783">
        <v>11</v>
      </c>
      <c r="D783" t="s">
        <v>414</v>
      </c>
      <c r="E783">
        <v>1</v>
      </c>
      <c r="F783" t="s">
        <v>434</v>
      </c>
      <c r="G783">
        <v>11</v>
      </c>
    </row>
    <row r="784" spans="1:10" x14ac:dyDescent="0.3">
      <c r="A784" t="s">
        <v>293</v>
      </c>
      <c r="B784" t="s">
        <v>402</v>
      </c>
      <c r="C784">
        <v>12</v>
      </c>
      <c r="D784" t="s">
        <v>415</v>
      </c>
      <c r="E784">
        <v>1</v>
      </c>
      <c r="F784" t="s">
        <v>435</v>
      </c>
      <c r="G784">
        <v>12</v>
      </c>
    </row>
    <row r="785" spans="1:10" x14ac:dyDescent="0.3">
      <c r="A785" t="s">
        <v>293</v>
      </c>
      <c r="B785" t="s">
        <v>402</v>
      </c>
      <c r="C785">
        <v>13</v>
      </c>
      <c r="D785" t="s">
        <v>416</v>
      </c>
      <c r="E785">
        <v>1</v>
      </c>
      <c r="F785" t="s">
        <v>436</v>
      </c>
      <c r="G785">
        <v>13</v>
      </c>
    </row>
    <row r="786" spans="1:10" x14ac:dyDescent="0.3">
      <c r="A786" t="s">
        <v>293</v>
      </c>
      <c r="B786" t="s">
        <v>402</v>
      </c>
      <c r="C786">
        <v>14</v>
      </c>
      <c r="D786" t="s">
        <v>417</v>
      </c>
      <c r="E786">
        <v>1</v>
      </c>
      <c r="F786" t="s">
        <v>437</v>
      </c>
      <c r="G786">
        <v>14</v>
      </c>
    </row>
    <row r="787" spans="1:10" x14ac:dyDescent="0.3">
      <c r="A787" t="s">
        <v>293</v>
      </c>
      <c r="B787" t="s">
        <v>402</v>
      </c>
      <c r="C787">
        <v>15</v>
      </c>
      <c r="D787" t="s">
        <v>418</v>
      </c>
      <c r="E787">
        <v>1</v>
      </c>
      <c r="F787" t="s">
        <v>438</v>
      </c>
      <c r="G787">
        <v>15</v>
      </c>
    </row>
    <row r="788" spans="1:10" x14ac:dyDescent="0.3">
      <c r="A788" t="s">
        <v>293</v>
      </c>
      <c r="B788" t="s">
        <v>402</v>
      </c>
      <c r="C788">
        <v>16</v>
      </c>
      <c r="D788" t="s">
        <v>419</v>
      </c>
      <c r="E788">
        <v>1</v>
      </c>
      <c r="F788" t="s">
        <v>440</v>
      </c>
      <c r="G788">
        <v>16</v>
      </c>
    </row>
    <row r="789" spans="1:10" x14ac:dyDescent="0.3">
      <c r="A789" t="s">
        <v>293</v>
      </c>
      <c r="B789" t="s">
        <v>402</v>
      </c>
      <c r="C789">
        <v>17</v>
      </c>
      <c r="D789" t="s">
        <v>420</v>
      </c>
      <c r="E789">
        <v>1</v>
      </c>
      <c r="F789" t="s">
        <v>441</v>
      </c>
      <c r="G789">
        <v>17</v>
      </c>
    </row>
    <row r="790" spans="1:10" x14ac:dyDescent="0.3">
      <c r="A790" t="s">
        <v>293</v>
      </c>
      <c r="B790" t="s">
        <v>402</v>
      </c>
      <c r="C790">
        <v>18</v>
      </c>
      <c r="D790" t="s">
        <v>421</v>
      </c>
      <c r="E790">
        <v>1</v>
      </c>
      <c r="F790" t="s">
        <v>442</v>
      </c>
      <c r="G790">
        <v>18</v>
      </c>
    </row>
    <row r="791" spans="1:10" x14ac:dyDescent="0.3">
      <c r="A791" t="s">
        <v>293</v>
      </c>
      <c r="B791" t="s">
        <v>402</v>
      </c>
      <c r="C791">
        <v>19</v>
      </c>
      <c r="D791" t="s">
        <v>422</v>
      </c>
      <c r="E791">
        <v>1</v>
      </c>
      <c r="F791" t="s">
        <v>443</v>
      </c>
      <c r="G791">
        <v>19</v>
      </c>
    </row>
    <row r="792" spans="1:10" x14ac:dyDescent="0.3">
      <c r="A792" t="s">
        <v>293</v>
      </c>
      <c r="B792" t="s">
        <v>402</v>
      </c>
      <c r="C792">
        <v>20</v>
      </c>
      <c r="D792" t="s">
        <v>423</v>
      </c>
      <c r="E792">
        <v>1</v>
      </c>
      <c r="F792" t="s">
        <v>439</v>
      </c>
      <c r="G792">
        <v>20</v>
      </c>
    </row>
    <row r="793" spans="1:10" x14ac:dyDescent="0.3">
      <c r="A793" t="s">
        <v>293</v>
      </c>
      <c r="B793" t="s">
        <v>402</v>
      </c>
      <c r="C793">
        <v>21</v>
      </c>
      <c r="D793" t="s">
        <v>424</v>
      </c>
      <c r="E793">
        <v>1</v>
      </c>
      <c r="F793" t="s">
        <v>444</v>
      </c>
      <c r="G793">
        <v>21</v>
      </c>
    </row>
    <row r="794" spans="1:10" x14ac:dyDescent="0.3">
      <c r="A794" t="s">
        <v>293</v>
      </c>
      <c r="B794" t="s">
        <v>402</v>
      </c>
      <c r="C794">
        <v>22</v>
      </c>
      <c r="D794" t="s">
        <v>425</v>
      </c>
      <c r="E794">
        <v>1</v>
      </c>
      <c r="F794" t="s">
        <v>445</v>
      </c>
      <c r="G794">
        <v>22</v>
      </c>
    </row>
    <row r="795" spans="1:10" x14ac:dyDescent="0.3">
      <c r="A795" t="s">
        <v>293</v>
      </c>
      <c r="B795" t="s">
        <v>402</v>
      </c>
      <c r="C795">
        <v>23</v>
      </c>
      <c r="D795" t="s">
        <v>426</v>
      </c>
      <c r="E795">
        <v>1</v>
      </c>
      <c r="F795" t="s">
        <v>446</v>
      </c>
      <c r="G795">
        <v>23</v>
      </c>
    </row>
    <row r="796" spans="1:10" x14ac:dyDescent="0.3">
      <c r="A796" t="s">
        <v>293</v>
      </c>
      <c r="B796" t="s">
        <v>402</v>
      </c>
      <c r="C796">
        <v>24</v>
      </c>
      <c r="D796" t="s">
        <v>427</v>
      </c>
      <c r="E796">
        <v>1</v>
      </c>
      <c r="F796" t="s">
        <v>448</v>
      </c>
      <c r="G796">
        <v>24</v>
      </c>
    </row>
    <row r="797" spans="1:10" x14ac:dyDescent="0.3">
      <c r="A797" t="s">
        <v>293</v>
      </c>
      <c r="B797" t="s">
        <v>402</v>
      </c>
      <c r="C797">
        <v>25</v>
      </c>
      <c r="D797" t="s">
        <v>428</v>
      </c>
      <c r="E797">
        <v>1</v>
      </c>
      <c r="F797" t="s">
        <v>447</v>
      </c>
      <c r="G797">
        <v>25</v>
      </c>
    </row>
    <row r="798" spans="1:10" x14ac:dyDescent="0.3">
      <c r="A798" t="s">
        <v>294</v>
      </c>
      <c r="B798" t="s">
        <v>403</v>
      </c>
      <c r="C798">
        <v>1</v>
      </c>
      <c r="D798" t="s">
        <v>449</v>
      </c>
      <c r="E798">
        <v>1</v>
      </c>
      <c r="F798" t="s">
        <v>429</v>
      </c>
      <c r="G798">
        <v>8</v>
      </c>
    </row>
    <row r="799" spans="1:10" x14ac:dyDescent="0.3">
      <c r="A799" t="s">
        <v>294</v>
      </c>
      <c r="B799" t="s">
        <v>403</v>
      </c>
      <c r="C799">
        <v>2</v>
      </c>
      <c r="D799" t="s">
        <v>450</v>
      </c>
      <c r="E799">
        <v>1</v>
      </c>
      <c r="F799" t="s">
        <v>456</v>
      </c>
      <c r="G799">
        <v>3</v>
      </c>
      <c r="H799" t="s">
        <v>888</v>
      </c>
      <c r="I799" t="s">
        <v>491</v>
      </c>
      <c r="J799">
        <v>0</v>
      </c>
    </row>
    <row r="800" spans="1:10" x14ac:dyDescent="0.3">
      <c r="A800" t="s">
        <v>294</v>
      </c>
      <c r="B800" t="s">
        <v>403</v>
      </c>
      <c r="C800">
        <v>3</v>
      </c>
      <c r="D800" t="s">
        <v>451</v>
      </c>
      <c r="E800">
        <v>1</v>
      </c>
      <c r="F800" t="s">
        <v>457</v>
      </c>
      <c r="G800">
        <v>2</v>
      </c>
      <c r="H800" t="s">
        <v>889</v>
      </c>
      <c r="I800" t="s">
        <v>492</v>
      </c>
      <c r="J800">
        <v>1</v>
      </c>
    </row>
    <row r="801" spans="1:10" x14ac:dyDescent="0.3">
      <c r="A801" t="s">
        <v>294</v>
      </c>
      <c r="B801" t="s">
        <v>403</v>
      </c>
      <c r="C801">
        <v>4</v>
      </c>
      <c r="D801" t="s">
        <v>452</v>
      </c>
      <c r="E801">
        <v>1</v>
      </c>
      <c r="F801" t="s">
        <v>458</v>
      </c>
      <c r="G801">
        <v>1</v>
      </c>
      <c r="H801" t="s">
        <v>890</v>
      </c>
      <c r="I801" t="s">
        <v>493</v>
      </c>
      <c r="J801">
        <v>2</v>
      </c>
    </row>
    <row r="802" spans="1:10" x14ac:dyDescent="0.3">
      <c r="A802" t="s">
        <v>294</v>
      </c>
      <c r="B802" t="s">
        <v>403</v>
      </c>
      <c r="C802">
        <v>5</v>
      </c>
      <c r="D802" t="s">
        <v>453</v>
      </c>
      <c r="E802">
        <v>1</v>
      </c>
      <c r="F802" t="s">
        <v>459</v>
      </c>
      <c r="G802">
        <v>4</v>
      </c>
    </row>
    <row r="803" spans="1:10" x14ac:dyDescent="0.3">
      <c r="A803" t="s">
        <v>294</v>
      </c>
      <c r="B803" t="s">
        <v>403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294</v>
      </c>
      <c r="B804" t="s">
        <v>403</v>
      </c>
      <c r="C804">
        <v>7</v>
      </c>
      <c r="D804" t="s">
        <v>3</v>
      </c>
      <c r="E804">
        <v>1</v>
      </c>
      <c r="F804" t="s">
        <v>305</v>
      </c>
      <c r="G804">
        <v>6</v>
      </c>
    </row>
    <row r="805" spans="1:10" x14ac:dyDescent="0.3">
      <c r="A805" t="s">
        <v>294</v>
      </c>
      <c r="B805" t="s">
        <v>403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294</v>
      </c>
      <c r="B806" t="s">
        <v>403</v>
      </c>
      <c r="C806">
        <v>9</v>
      </c>
      <c r="D806" t="s">
        <v>412</v>
      </c>
      <c r="E806">
        <v>1</v>
      </c>
      <c r="F806" t="s">
        <v>432</v>
      </c>
      <c r="G806">
        <v>9</v>
      </c>
    </row>
    <row r="807" spans="1:10" x14ac:dyDescent="0.3">
      <c r="A807" t="s">
        <v>294</v>
      </c>
      <c r="B807" t="s">
        <v>403</v>
      </c>
      <c r="C807">
        <v>10</v>
      </c>
      <c r="D807" t="s">
        <v>454</v>
      </c>
      <c r="E807">
        <v>1</v>
      </c>
      <c r="F807" t="s">
        <v>433</v>
      </c>
      <c r="G807">
        <v>10</v>
      </c>
    </row>
    <row r="808" spans="1:10" x14ac:dyDescent="0.3">
      <c r="A808" t="s">
        <v>294</v>
      </c>
      <c r="B808" t="s">
        <v>403</v>
      </c>
      <c r="C808">
        <v>11</v>
      </c>
      <c r="D808" t="s">
        <v>455</v>
      </c>
      <c r="E808">
        <v>1</v>
      </c>
      <c r="F808" t="s">
        <v>434</v>
      </c>
      <c r="G808">
        <v>11</v>
      </c>
    </row>
    <row r="809" spans="1:10" x14ac:dyDescent="0.3">
      <c r="A809" t="s">
        <v>209</v>
      </c>
      <c r="B809" t="s">
        <v>676</v>
      </c>
      <c r="C809">
        <v>1</v>
      </c>
      <c r="D809" t="s">
        <v>2</v>
      </c>
      <c r="E809">
        <v>1</v>
      </c>
      <c r="F809" t="s">
        <v>11</v>
      </c>
      <c r="G809">
        <v>1</v>
      </c>
    </row>
    <row r="810" spans="1:10" x14ac:dyDescent="0.3">
      <c r="A810" t="s">
        <v>209</v>
      </c>
      <c r="B810" t="s">
        <v>676</v>
      </c>
      <c r="C810">
        <v>2</v>
      </c>
      <c r="D810" t="s">
        <v>3</v>
      </c>
      <c r="E810">
        <v>1</v>
      </c>
      <c r="F810" t="s">
        <v>305</v>
      </c>
      <c r="G810">
        <v>2</v>
      </c>
    </row>
    <row r="811" spans="1:10" x14ac:dyDescent="0.3">
      <c r="A811" t="s">
        <v>209</v>
      </c>
      <c r="B811" t="s">
        <v>676</v>
      </c>
      <c r="C811">
        <v>3</v>
      </c>
      <c r="D811" t="s">
        <v>111</v>
      </c>
      <c r="E811">
        <v>1</v>
      </c>
      <c r="F811" t="s">
        <v>12</v>
      </c>
      <c r="G811">
        <v>3</v>
      </c>
      <c r="H811" t="s">
        <v>915</v>
      </c>
      <c r="I811" t="s">
        <v>998</v>
      </c>
      <c r="J811">
        <v>1</v>
      </c>
    </row>
    <row r="812" spans="1:10" x14ac:dyDescent="0.3">
      <c r="A812" t="s">
        <v>209</v>
      </c>
      <c r="B812" t="s">
        <v>676</v>
      </c>
      <c r="C812">
        <v>4</v>
      </c>
      <c r="D812" t="s">
        <v>309</v>
      </c>
      <c r="E812">
        <v>1</v>
      </c>
      <c r="F812" t="s">
        <v>309</v>
      </c>
      <c r="G812">
        <v>4</v>
      </c>
    </row>
    <row r="813" spans="1:10" x14ac:dyDescent="0.3">
      <c r="A813" t="s">
        <v>209</v>
      </c>
      <c r="B813" t="s">
        <v>676</v>
      </c>
      <c r="C813">
        <v>5</v>
      </c>
      <c r="D813" t="s">
        <v>401</v>
      </c>
      <c r="E813">
        <v>1</v>
      </c>
      <c r="F813" t="s">
        <v>401</v>
      </c>
      <c r="G813">
        <v>5</v>
      </c>
    </row>
    <row r="814" spans="1:10" x14ac:dyDescent="0.3">
      <c r="A814" t="s">
        <v>209</v>
      </c>
      <c r="B814" t="s">
        <v>676</v>
      </c>
      <c r="C814">
        <v>6</v>
      </c>
      <c r="D814" t="s">
        <v>912</v>
      </c>
      <c r="E814">
        <v>1</v>
      </c>
      <c r="F814" t="s">
        <v>913</v>
      </c>
      <c r="G814">
        <v>6</v>
      </c>
    </row>
    <row r="815" spans="1:10" x14ac:dyDescent="0.3">
      <c r="A815" t="s">
        <v>210</v>
      </c>
      <c r="B815" t="s">
        <v>677</v>
      </c>
      <c r="C815">
        <v>1</v>
      </c>
      <c r="D815" t="s">
        <v>2</v>
      </c>
      <c r="E815">
        <v>1</v>
      </c>
      <c r="F815" t="s">
        <v>11</v>
      </c>
      <c r="G815">
        <v>1</v>
      </c>
    </row>
    <row r="816" spans="1:10" x14ac:dyDescent="0.3">
      <c r="A816" t="s">
        <v>210</v>
      </c>
      <c r="B816" t="s">
        <v>677</v>
      </c>
      <c r="C816">
        <v>2</v>
      </c>
      <c r="D816" t="s">
        <v>3</v>
      </c>
      <c r="E816">
        <v>1</v>
      </c>
      <c r="F816" t="s">
        <v>305</v>
      </c>
      <c r="G816">
        <v>2</v>
      </c>
    </row>
    <row r="817" spans="1:10" x14ac:dyDescent="0.3">
      <c r="A817" t="s">
        <v>210</v>
      </c>
      <c r="B817" t="s">
        <v>677</v>
      </c>
      <c r="C817">
        <v>3</v>
      </c>
      <c r="D817" t="s">
        <v>111</v>
      </c>
      <c r="E817">
        <v>1</v>
      </c>
      <c r="F817" t="s">
        <v>12</v>
      </c>
      <c r="G817">
        <v>3</v>
      </c>
      <c r="H817" t="s">
        <v>916</v>
      </c>
      <c r="I817" t="s">
        <v>1052</v>
      </c>
      <c r="J817">
        <v>1</v>
      </c>
    </row>
    <row r="818" spans="1:10" x14ac:dyDescent="0.3">
      <c r="A818" t="s">
        <v>210</v>
      </c>
      <c r="B818" t="s">
        <v>677</v>
      </c>
      <c r="C818">
        <v>4</v>
      </c>
      <c r="D818" t="s">
        <v>309</v>
      </c>
      <c r="E818">
        <v>1</v>
      </c>
      <c r="F818" t="s">
        <v>309</v>
      </c>
      <c r="G818">
        <v>4</v>
      </c>
    </row>
    <row r="819" spans="1:10" x14ac:dyDescent="0.3">
      <c r="A819" t="s">
        <v>210</v>
      </c>
      <c r="B819" t="s">
        <v>677</v>
      </c>
      <c r="C819">
        <v>5</v>
      </c>
      <c r="D819" t="s">
        <v>401</v>
      </c>
      <c r="E819">
        <v>1</v>
      </c>
      <c r="F819" t="s">
        <v>401</v>
      </c>
      <c r="G819">
        <v>5</v>
      </c>
    </row>
    <row r="820" spans="1:10" x14ac:dyDescent="0.3">
      <c r="A820" t="s">
        <v>210</v>
      </c>
      <c r="B820" t="s">
        <v>677</v>
      </c>
      <c r="C820">
        <v>6</v>
      </c>
      <c r="D820" t="s">
        <v>912</v>
      </c>
      <c r="E820">
        <v>1</v>
      </c>
      <c r="F820" t="s">
        <v>913</v>
      </c>
      <c r="G820">
        <v>6</v>
      </c>
    </row>
    <row r="821" spans="1:10" x14ac:dyDescent="0.3">
      <c r="A821" t="s">
        <v>211</v>
      </c>
      <c r="B821" t="s">
        <v>678</v>
      </c>
      <c r="C821">
        <v>1</v>
      </c>
      <c r="D821" t="s">
        <v>2</v>
      </c>
      <c r="E821">
        <v>1</v>
      </c>
      <c r="F821" t="s">
        <v>11</v>
      </c>
      <c r="G821">
        <v>1</v>
      </c>
    </row>
    <row r="822" spans="1:10" x14ac:dyDescent="0.3">
      <c r="A822" t="s">
        <v>211</v>
      </c>
      <c r="B822" t="s">
        <v>678</v>
      </c>
      <c r="C822">
        <v>2</v>
      </c>
      <c r="D822" t="s">
        <v>3</v>
      </c>
      <c r="E822">
        <v>1</v>
      </c>
      <c r="F822" t="s">
        <v>305</v>
      </c>
      <c r="G822">
        <v>2</v>
      </c>
    </row>
    <row r="823" spans="1:10" x14ac:dyDescent="0.3">
      <c r="A823" t="s">
        <v>211</v>
      </c>
      <c r="B823" t="s">
        <v>678</v>
      </c>
      <c r="C823">
        <v>3</v>
      </c>
      <c r="D823" t="s">
        <v>111</v>
      </c>
      <c r="E823">
        <v>1</v>
      </c>
      <c r="F823" t="s">
        <v>12</v>
      </c>
      <c r="G823">
        <v>3</v>
      </c>
      <c r="H823" t="s">
        <v>917</v>
      </c>
      <c r="I823" t="s">
        <v>1053</v>
      </c>
      <c r="J823">
        <v>1</v>
      </c>
    </row>
    <row r="824" spans="1:10" x14ac:dyDescent="0.3">
      <c r="A824" t="s">
        <v>211</v>
      </c>
      <c r="B824" t="s">
        <v>678</v>
      </c>
      <c r="C824">
        <v>4</v>
      </c>
      <c r="D824" t="s">
        <v>309</v>
      </c>
      <c r="E824">
        <v>1</v>
      </c>
      <c r="F824" t="s">
        <v>309</v>
      </c>
      <c r="G824">
        <v>4</v>
      </c>
    </row>
    <row r="825" spans="1:10" x14ac:dyDescent="0.3">
      <c r="A825" t="s">
        <v>211</v>
      </c>
      <c r="B825" t="s">
        <v>678</v>
      </c>
      <c r="C825">
        <v>5</v>
      </c>
      <c r="D825" t="s">
        <v>401</v>
      </c>
      <c r="E825">
        <v>1</v>
      </c>
      <c r="F825" t="s">
        <v>401</v>
      </c>
      <c r="G825">
        <v>5</v>
      </c>
    </row>
    <row r="826" spans="1:10" x14ac:dyDescent="0.3">
      <c r="A826" t="s">
        <v>211</v>
      </c>
      <c r="B826" t="s">
        <v>678</v>
      </c>
      <c r="C826">
        <v>6</v>
      </c>
      <c r="D826" t="s">
        <v>912</v>
      </c>
      <c r="E826">
        <v>1</v>
      </c>
      <c r="F826" t="s">
        <v>913</v>
      </c>
      <c r="G826">
        <v>6</v>
      </c>
    </row>
    <row r="827" spans="1:10" x14ac:dyDescent="0.3">
      <c r="A827" t="s">
        <v>212</v>
      </c>
      <c r="B827" t="s">
        <v>679</v>
      </c>
      <c r="C827">
        <v>1</v>
      </c>
      <c r="D827" t="s">
        <v>2</v>
      </c>
      <c r="E827">
        <v>1</v>
      </c>
      <c r="F827" t="s">
        <v>11</v>
      </c>
      <c r="G827">
        <v>1</v>
      </c>
    </row>
    <row r="828" spans="1:10" x14ac:dyDescent="0.3">
      <c r="A828" t="s">
        <v>212</v>
      </c>
      <c r="B828" t="s">
        <v>679</v>
      </c>
      <c r="C828">
        <v>2</v>
      </c>
      <c r="D828" t="s">
        <v>3</v>
      </c>
      <c r="E828">
        <v>1</v>
      </c>
      <c r="F828" t="s">
        <v>305</v>
      </c>
      <c r="G828">
        <v>2</v>
      </c>
    </row>
    <row r="829" spans="1:10" x14ac:dyDescent="0.3">
      <c r="A829" t="s">
        <v>212</v>
      </c>
      <c r="B829" t="s">
        <v>679</v>
      </c>
      <c r="C829">
        <v>3</v>
      </c>
      <c r="D829" t="s">
        <v>111</v>
      </c>
      <c r="E829">
        <v>1</v>
      </c>
      <c r="F829" t="s">
        <v>12</v>
      </c>
      <c r="G829">
        <v>3</v>
      </c>
      <c r="H829" t="s">
        <v>918</v>
      </c>
      <c r="I829" t="s">
        <v>1054</v>
      </c>
      <c r="J829">
        <v>1</v>
      </c>
    </row>
    <row r="830" spans="1:10" x14ac:dyDescent="0.3">
      <c r="A830" t="s">
        <v>212</v>
      </c>
      <c r="B830" t="s">
        <v>679</v>
      </c>
      <c r="C830">
        <v>4</v>
      </c>
      <c r="D830" t="s">
        <v>309</v>
      </c>
      <c r="E830">
        <v>1</v>
      </c>
      <c r="F830" t="s">
        <v>309</v>
      </c>
      <c r="G830">
        <v>4</v>
      </c>
    </row>
    <row r="831" spans="1:10" x14ac:dyDescent="0.3">
      <c r="A831" t="s">
        <v>212</v>
      </c>
      <c r="B831" t="s">
        <v>679</v>
      </c>
      <c r="C831">
        <v>5</v>
      </c>
      <c r="D831" t="s">
        <v>401</v>
      </c>
      <c r="E831">
        <v>1</v>
      </c>
      <c r="F831" t="s">
        <v>401</v>
      </c>
      <c r="G831">
        <v>5</v>
      </c>
    </row>
    <row r="832" spans="1:10" x14ac:dyDescent="0.3">
      <c r="A832" t="s">
        <v>212</v>
      </c>
      <c r="B832" t="s">
        <v>679</v>
      </c>
      <c r="C832">
        <v>6</v>
      </c>
      <c r="D832" t="s">
        <v>912</v>
      </c>
      <c r="E832">
        <v>1</v>
      </c>
      <c r="F832" t="s">
        <v>913</v>
      </c>
      <c r="G832">
        <v>6</v>
      </c>
    </row>
    <row r="833" spans="1:10" x14ac:dyDescent="0.3">
      <c r="A833" t="s">
        <v>213</v>
      </c>
      <c r="B833" t="s">
        <v>680</v>
      </c>
      <c r="C833">
        <v>1</v>
      </c>
      <c r="D833" t="s">
        <v>2</v>
      </c>
      <c r="E833">
        <v>1</v>
      </c>
      <c r="F833" t="s">
        <v>11</v>
      </c>
      <c r="G833">
        <v>1</v>
      </c>
    </row>
    <row r="834" spans="1:10" x14ac:dyDescent="0.3">
      <c r="A834" t="s">
        <v>213</v>
      </c>
      <c r="B834" t="s">
        <v>680</v>
      </c>
      <c r="C834">
        <v>2</v>
      </c>
      <c r="D834" t="s">
        <v>3</v>
      </c>
      <c r="E834">
        <v>1</v>
      </c>
      <c r="F834" t="s">
        <v>305</v>
      </c>
      <c r="G834">
        <v>2</v>
      </c>
    </row>
    <row r="835" spans="1:10" x14ac:dyDescent="0.3">
      <c r="A835" t="s">
        <v>213</v>
      </c>
      <c r="B835" t="s">
        <v>680</v>
      </c>
      <c r="C835">
        <v>3</v>
      </c>
      <c r="D835" t="s">
        <v>111</v>
      </c>
      <c r="E835">
        <v>1</v>
      </c>
      <c r="F835" t="s">
        <v>12</v>
      </c>
      <c r="G835">
        <v>3</v>
      </c>
      <c r="H835" t="s">
        <v>919</v>
      </c>
      <c r="I835" t="s">
        <v>1055</v>
      </c>
      <c r="J835">
        <v>1</v>
      </c>
    </row>
    <row r="836" spans="1:10" x14ac:dyDescent="0.3">
      <c r="A836" t="s">
        <v>213</v>
      </c>
      <c r="B836" t="s">
        <v>680</v>
      </c>
      <c r="C836">
        <v>4</v>
      </c>
      <c r="D836" t="s">
        <v>309</v>
      </c>
      <c r="E836">
        <v>1</v>
      </c>
      <c r="F836" t="s">
        <v>309</v>
      </c>
      <c r="G836">
        <v>4</v>
      </c>
    </row>
    <row r="837" spans="1:10" x14ac:dyDescent="0.3">
      <c r="A837" t="s">
        <v>213</v>
      </c>
      <c r="B837" t="s">
        <v>680</v>
      </c>
      <c r="C837">
        <v>5</v>
      </c>
      <c r="D837" t="s">
        <v>401</v>
      </c>
      <c r="E837">
        <v>1</v>
      </c>
      <c r="F837" t="s">
        <v>401</v>
      </c>
      <c r="G837">
        <v>5</v>
      </c>
    </row>
    <row r="838" spans="1:10" x14ac:dyDescent="0.3">
      <c r="A838" t="s">
        <v>213</v>
      </c>
      <c r="B838" t="s">
        <v>680</v>
      </c>
      <c r="C838">
        <v>6</v>
      </c>
      <c r="D838" t="s">
        <v>912</v>
      </c>
      <c r="E838">
        <v>1</v>
      </c>
      <c r="F838" t="s">
        <v>913</v>
      </c>
      <c r="G838">
        <v>6</v>
      </c>
    </row>
    <row r="839" spans="1:10" x14ac:dyDescent="0.3">
      <c r="A839" t="s">
        <v>214</v>
      </c>
      <c r="B839" t="s">
        <v>681</v>
      </c>
      <c r="C839">
        <v>1</v>
      </c>
      <c r="D839" t="s">
        <v>2</v>
      </c>
      <c r="E839">
        <v>1</v>
      </c>
      <c r="F839" t="s">
        <v>11</v>
      </c>
      <c r="G839">
        <v>1</v>
      </c>
    </row>
    <row r="840" spans="1:10" x14ac:dyDescent="0.3">
      <c r="A840" t="s">
        <v>214</v>
      </c>
      <c r="B840" t="s">
        <v>681</v>
      </c>
      <c r="C840">
        <v>2</v>
      </c>
      <c r="D840" t="s">
        <v>3</v>
      </c>
      <c r="E840">
        <v>1</v>
      </c>
      <c r="F840" t="s">
        <v>305</v>
      </c>
      <c r="G840">
        <v>2</v>
      </c>
    </row>
    <row r="841" spans="1:10" x14ac:dyDescent="0.3">
      <c r="A841" t="s">
        <v>214</v>
      </c>
      <c r="B841" t="s">
        <v>681</v>
      </c>
      <c r="C841">
        <v>3</v>
      </c>
      <c r="D841" t="s">
        <v>111</v>
      </c>
      <c r="E841">
        <v>1</v>
      </c>
      <c r="F841" t="s">
        <v>12</v>
      </c>
      <c r="G841">
        <v>3</v>
      </c>
      <c r="H841" t="s">
        <v>920</v>
      </c>
      <c r="I841" t="s">
        <v>1056</v>
      </c>
      <c r="J841">
        <v>1</v>
      </c>
    </row>
    <row r="842" spans="1:10" x14ac:dyDescent="0.3">
      <c r="A842" t="s">
        <v>214</v>
      </c>
      <c r="B842" t="s">
        <v>681</v>
      </c>
      <c r="C842">
        <v>4</v>
      </c>
      <c r="D842" t="s">
        <v>309</v>
      </c>
      <c r="E842">
        <v>1</v>
      </c>
      <c r="F842" t="s">
        <v>309</v>
      </c>
      <c r="G842">
        <v>4</v>
      </c>
    </row>
    <row r="843" spans="1:10" x14ac:dyDescent="0.3">
      <c r="A843" t="s">
        <v>214</v>
      </c>
      <c r="B843" t="s">
        <v>681</v>
      </c>
      <c r="C843">
        <v>5</v>
      </c>
      <c r="D843" t="s">
        <v>401</v>
      </c>
      <c r="E843">
        <v>1</v>
      </c>
      <c r="F843" t="s">
        <v>401</v>
      </c>
      <c r="G843">
        <v>5</v>
      </c>
    </row>
    <row r="844" spans="1:10" x14ac:dyDescent="0.3">
      <c r="A844" t="s">
        <v>214</v>
      </c>
      <c r="B844" t="s">
        <v>681</v>
      </c>
      <c r="C844">
        <v>6</v>
      </c>
      <c r="D844" t="s">
        <v>912</v>
      </c>
      <c r="E844">
        <v>1</v>
      </c>
      <c r="F844" t="s">
        <v>913</v>
      </c>
      <c r="G844">
        <v>6</v>
      </c>
    </row>
    <row r="845" spans="1:10" x14ac:dyDescent="0.3">
      <c r="A845" t="s">
        <v>215</v>
      </c>
      <c r="B845" t="s">
        <v>682</v>
      </c>
      <c r="C845">
        <v>1</v>
      </c>
      <c r="D845" t="s">
        <v>2</v>
      </c>
      <c r="E845">
        <v>1</v>
      </c>
      <c r="F845" t="s">
        <v>11</v>
      </c>
      <c r="G845">
        <v>1</v>
      </c>
    </row>
    <row r="846" spans="1:10" x14ac:dyDescent="0.3">
      <c r="A846" t="s">
        <v>215</v>
      </c>
      <c r="B846" t="s">
        <v>682</v>
      </c>
      <c r="C846">
        <v>2</v>
      </c>
      <c r="D846" t="s">
        <v>3</v>
      </c>
      <c r="E846">
        <v>1</v>
      </c>
      <c r="F846" t="s">
        <v>305</v>
      </c>
      <c r="G846">
        <v>2</v>
      </c>
    </row>
    <row r="847" spans="1:10" x14ac:dyDescent="0.3">
      <c r="A847" t="s">
        <v>215</v>
      </c>
      <c r="B847" t="s">
        <v>682</v>
      </c>
      <c r="C847">
        <v>3</v>
      </c>
      <c r="D847" t="s">
        <v>111</v>
      </c>
      <c r="E847">
        <v>1</v>
      </c>
      <c r="F847" t="s">
        <v>12</v>
      </c>
      <c r="G847">
        <v>3</v>
      </c>
      <c r="H847" t="s">
        <v>921</v>
      </c>
      <c r="I847" t="s">
        <v>1057</v>
      </c>
      <c r="J847">
        <v>1</v>
      </c>
    </row>
    <row r="848" spans="1:10" x14ac:dyDescent="0.3">
      <c r="A848" t="s">
        <v>215</v>
      </c>
      <c r="B848" t="s">
        <v>682</v>
      </c>
      <c r="C848">
        <v>4</v>
      </c>
      <c r="D848" t="s">
        <v>309</v>
      </c>
      <c r="E848">
        <v>1</v>
      </c>
      <c r="F848" t="s">
        <v>309</v>
      </c>
      <c r="G848">
        <v>4</v>
      </c>
    </row>
    <row r="849" spans="1:10" x14ac:dyDescent="0.3">
      <c r="A849" t="s">
        <v>215</v>
      </c>
      <c r="B849" t="s">
        <v>682</v>
      </c>
      <c r="C849">
        <v>5</v>
      </c>
      <c r="D849" t="s">
        <v>401</v>
      </c>
      <c r="E849">
        <v>1</v>
      </c>
      <c r="F849" t="s">
        <v>401</v>
      </c>
      <c r="G849">
        <v>5</v>
      </c>
    </row>
    <row r="850" spans="1:10" x14ac:dyDescent="0.3">
      <c r="A850" t="s">
        <v>215</v>
      </c>
      <c r="B850" t="s">
        <v>682</v>
      </c>
      <c r="C850">
        <v>6</v>
      </c>
      <c r="D850" t="s">
        <v>912</v>
      </c>
      <c r="E850">
        <v>1</v>
      </c>
      <c r="F850" t="s">
        <v>913</v>
      </c>
      <c r="G850">
        <v>6</v>
      </c>
    </row>
    <row r="851" spans="1:10" x14ac:dyDescent="0.3">
      <c r="A851" t="s">
        <v>216</v>
      </c>
      <c r="B851" t="s">
        <v>683</v>
      </c>
      <c r="C851">
        <v>1</v>
      </c>
      <c r="D851" t="s">
        <v>2</v>
      </c>
      <c r="E851">
        <v>1</v>
      </c>
      <c r="F851" t="s">
        <v>11</v>
      </c>
      <c r="G851">
        <v>1</v>
      </c>
    </row>
    <row r="852" spans="1:10" x14ac:dyDescent="0.3">
      <c r="A852" t="s">
        <v>216</v>
      </c>
      <c r="B852" t="s">
        <v>683</v>
      </c>
      <c r="C852">
        <v>2</v>
      </c>
      <c r="D852" t="s">
        <v>3</v>
      </c>
      <c r="E852">
        <v>1</v>
      </c>
      <c r="F852" t="s">
        <v>305</v>
      </c>
      <c r="G852">
        <v>2</v>
      </c>
    </row>
    <row r="853" spans="1:10" x14ac:dyDescent="0.3">
      <c r="A853" t="s">
        <v>216</v>
      </c>
      <c r="B853" t="s">
        <v>683</v>
      </c>
      <c r="C853">
        <v>3</v>
      </c>
      <c r="D853" t="s">
        <v>111</v>
      </c>
      <c r="E853">
        <v>1</v>
      </c>
      <c r="F853" t="s">
        <v>12</v>
      </c>
      <c r="G853">
        <v>3</v>
      </c>
      <c r="H853" t="s">
        <v>922</v>
      </c>
      <c r="I853" t="s">
        <v>1058</v>
      </c>
      <c r="J853">
        <v>1</v>
      </c>
    </row>
    <row r="854" spans="1:10" x14ac:dyDescent="0.3">
      <c r="A854" t="s">
        <v>216</v>
      </c>
      <c r="B854" t="s">
        <v>683</v>
      </c>
      <c r="C854">
        <v>4</v>
      </c>
      <c r="D854" t="s">
        <v>309</v>
      </c>
      <c r="E854">
        <v>1</v>
      </c>
      <c r="F854" t="s">
        <v>309</v>
      </c>
      <c r="G854">
        <v>4</v>
      </c>
    </row>
    <row r="855" spans="1:10" x14ac:dyDescent="0.3">
      <c r="A855" t="s">
        <v>216</v>
      </c>
      <c r="B855" t="s">
        <v>683</v>
      </c>
      <c r="C855">
        <v>5</v>
      </c>
      <c r="D855" t="s">
        <v>401</v>
      </c>
      <c r="E855">
        <v>1</v>
      </c>
      <c r="F855" t="s">
        <v>401</v>
      </c>
      <c r="G855">
        <v>5</v>
      </c>
    </row>
    <row r="856" spans="1:10" x14ac:dyDescent="0.3">
      <c r="A856" t="s">
        <v>216</v>
      </c>
      <c r="B856" t="s">
        <v>683</v>
      </c>
      <c r="C856">
        <v>6</v>
      </c>
      <c r="D856" t="s">
        <v>912</v>
      </c>
      <c r="E856">
        <v>1</v>
      </c>
      <c r="F856" t="s">
        <v>913</v>
      </c>
      <c r="G856">
        <v>6</v>
      </c>
    </row>
    <row r="857" spans="1:10" x14ac:dyDescent="0.3">
      <c r="A857" t="s">
        <v>217</v>
      </c>
      <c r="B857" t="s">
        <v>684</v>
      </c>
      <c r="C857">
        <v>1</v>
      </c>
      <c r="D857" t="s">
        <v>2</v>
      </c>
      <c r="E857">
        <v>1</v>
      </c>
      <c r="F857" t="s">
        <v>11</v>
      </c>
      <c r="G857">
        <v>1</v>
      </c>
    </row>
    <row r="858" spans="1:10" x14ac:dyDescent="0.3">
      <c r="A858" t="s">
        <v>217</v>
      </c>
      <c r="B858" t="s">
        <v>684</v>
      </c>
      <c r="C858">
        <v>2</v>
      </c>
      <c r="D858" t="s">
        <v>3</v>
      </c>
      <c r="E858">
        <v>1</v>
      </c>
      <c r="F858" t="s">
        <v>305</v>
      </c>
      <c r="G858">
        <v>2</v>
      </c>
    </row>
    <row r="859" spans="1:10" x14ac:dyDescent="0.3">
      <c r="A859" t="s">
        <v>217</v>
      </c>
      <c r="B859" t="s">
        <v>684</v>
      </c>
      <c r="C859">
        <v>3</v>
      </c>
      <c r="D859" t="s">
        <v>111</v>
      </c>
      <c r="E859">
        <v>1</v>
      </c>
      <c r="F859" t="s">
        <v>12</v>
      </c>
      <c r="G859">
        <v>3</v>
      </c>
      <c r="H859" t="s">
        <v>923</v>
      </c>
      <c r="I859" t="s">
        <v>1059</v>
      </c>
      <c r="J859">
        <v>1</v>
      </c>
    </row>
    <row r="860" spans="1:10" x14ac:dyDescent="0.3">
      <c r="A860" t="s">
        <v>217</v>
      </c>
      <c r="B860" t="s">
        <v>684</v>
      </c>
      <c r="C860">
        <v>4</v>
      </c>
      <c r="D860" t="s">
        <v>309</v>
      </c>
      <c r="E860">
        <v>1</v>
      </c>
      <c r="F860" t="s">
        <v>309</v>
      </c>
      <c r="G860">
        <v>4</v>
      </c>
    </row>
    <row r="861" spans="1:10" x14ac:dyDescent="0.3">
      <c r="A861" t="s">
        <v>217</v>
      </c>
      <c r="B861" t="s">
        <v>684</v>
      </c>
      <c r="C861">
        <v>5</v>
      </c>
      <c r="D861" t="s">
        <v>401</v>
      </c>
      <c r="E861">
        <v>1</v>
      </c>
      <c r="F861" t="s">
        <v>401</v>
      </c>
      <c r="G861">
        <v>5</v>
      </c>
    </row>
    <row r="862" spans="1:10" x14ac:dyDescent="0.3">
      <c r="A862" t="s">
        <v>217</v>
      </c>
      <c r="B862" t="s">
        <v>684</v>
      </c>
      <c r="C862">
        <v>6</v>
      </c>
      <c r="D862" t="s">
        <v>912</v>
      </c>
      <c r="E862">
        <v>1</v>
      </c>
      <c r="F862" t="s">
        <v>913</v>
      </c>
      <c r="G862">
        <v>6</v>
      </c>
    </row>
    <row r="863" spans="1:10" x14ac:dyDescent="0.3">
      <c r="A863" t="s">
        <v>218</v>
      </c>
      <c r="B863" t="s">
        <v>685</v>
      </c>
      <c r="C863">
        <v>1</v>
      </c>
      <c r="D863" t="s">
        <v>2</v>
      </c>
      <c r="E863">
        <v>1</v>
      </c>
      <c r="F863" t="s">
        <v>11</v>
      </c>
      <c r="G863">
        <v>1</v>
      </c>
    </row>
    <row r="864" spans="1:10" x14ac:dyDescent="0.3">
      <c r="A864" t="s">
        <v>218</v>
      </c>
      <c r="B864" t="s">
        <v>685</v>
      </c>
      <c r="C864">
        <v>2</v>
      </c>
      <c r="D864" t="s">
        <v>3</v>
      </c>
      <c r="E864">
        <v>1</v>
      </c>
      <c r="F864" t="s">
        <v>305</v>
      </c>
      <c r="G864">
        <v>2</v>
      </c>
    </row>
    <row r="865" spans="1:10" x14ac:dyDescent="0.3">
      <c r="A865" t="s">
        <v>218</v>
      </c>
      <c r="B865" t="s">
        <v>685</v>
      </c>
      <c r="C865">
        <v>3</v>
      </c>
      <c r="D865" t="s">
        <v>111</v>
      </c>
      <c r="E865">
        <v>1</v>
      </c>
      <c r="F865" t="s">
        <v>12</v>
      </c>
      <c r="G865">
        <v>3</v>
      </c>
      <c r="H865" t="s">
        <v>924</v>
      </c>
      <c r="I865" t="s">
        <v>1060</v>
      </c>
      <c r="J865">
        <v>1</v>
      </c>
    </row>
    <row r="866" spans="1:10" x14ac:dyDescent="0.3">
      <c r="A866" t="s">
        <v>218</v>
      </c>
      <c r="B866" t="s">
        <v>685</v>
      </c>
      <c r="C866">
        <v>4</v>
      </c>
      <c r="D866" t="s">
        <v>309</v>
      </c>
      <c r="E866">
        <v>1</v>
      </c>
      <c r="F866" t="s">
        <v>309</v>
      </c>
      <c r="G866">
        <v>4</v>
      </c>
    </row>
    <row r="867" spans="1:10" x14ac:dyDescent="0.3">
      <c r="A867" t="s">
        <v>218</v>
      </c>
      <c r="B867" t="s">
        <v>685</v>
      </c>
      <c r="C867">
        <v>5</v>
      </c>
      <c r="D867" t="s">
        <v>401</v>
      </c>
      <c r="E867">
        <v>1</v>
      </c>
      <c r="F867" t="s">
        <v>401</v>
      </c>
      <c r="G867">
        <v>5</v>
      </c>
    </row>
    <row r="868" spans="1:10" x14ac:dyDescent="0.3">
      <c r="A868" t="s">
        <v>218</v>
      </c>
      <c r="B868" t="s">
        <v>685</v>
      </c>
      <c r="C868">
        <v>6</v>
      </c>
      <c r="D868" t="s">
        <v>912</v>
      </c>
      <c r="E868">
        <v>1</v>
      </c>
      <c r="F868" t="s">
        <v>913</v>
      </c>
      <c r="G868">
        <v>6</v>
      </c>
    </row>
    <row r="869" spans="1:10" x14ac:dyDescent="0.3">
      <c r="A869" t="s">
        <v>219</v>
      </c>
      <c r="B869" t="s">
        <v>686</v>
      </c>
      <c r="C869">
        <v>1</v>
      </c>
      <c r="D869" t="s">
        <v>2</v>
      </c>
      <c r="E869">
        <v>1</v>
      </c>
      <c r="F869" t="s">
        <v>11</v>
      </c>
      <c r="G869">
        <v>1</v>
      </c>
    </row>
    <row r="870" spans="1:10" x14ac:dyDescent="0.3">
      <c r="A870" t="s">
        <v>219</v>
      </c>
      <c r="B870" t="s">
        <v>686</v>
      </c>
      <c r="C870">
        <v>2</v>
      </c>
      <c r="D870" t="s">
        <v>3</v>
      </c>
      <c r="E870">
        <v>1</v>
      </c>
      <c r="F870" t="s">
        <v>305</v>
      </c>
      <c r="G870">
        <v>2</v>
      </c>
    </row>
    <row r="871" spans="1:10" x14ac:dyDescent="0.3">
      <c r="A871" t="s">
        <v>219</v>
      </c>
      <c r="B871" t="s">
        <v>686</v>
      </c>
      <c r="C871">
        <v>3</v>
      </c>
      <c r="D871" t="s">
        <v>111</v>
      </c>
      <c r="E871">
        <v>1</v>
      </c>
      <c r="F871" t="s">
        <v>12</v>
      </c>
      <c r="G871">
        <v>3</v>
      </c>
      <c r="H871" t="s">
        <v>925</v>
      </c>
      <c r="I871" t="s">
        <v>1061</v>
      </c>
      <c r="J871">
        <v>1</v>
      </c>
    </row>
    <row r="872" spans="1:10" x14ac:dyDescent="0.3">
      <c r="A872" t="s">
        <v>219</v>
      </c>
      <c r="B872" t="s">
        <v>686</v>
      </c>
      <c r="C872">
        <v>4</v>
      </c>
      <c r="D872" t="s">
        <v>309</v>
      </c>
      <c r="E872">
        <v>1</v>
      </c>
      <c r="F872" t="s">
        <v>309</v>
      </c>
      <c r="G872">
        <v>4</v>
      </c>
    </row>
    <row r="873" spans="1:10" x14ac:dyDescent="0.3">
      <c r="A873" t="s">
        <v>219</v>
      </c>
      <c r="B873" t="s">
        <v>686</v>
      </c>
      <c r="C873">
        <v>5</v>
      </c>
      <c r="D873" t="s">
        <v>401</v>
      </c>
      <c r="E873">
        <v>1</v>
      </c>
      <c r="F873" t="s">
        <v>401</v>
      </c>
      <c r="G873">
        <v>5</v>
      </c>
    </row>
    <row r="874" spans="1:10" x14ac:dyDescent="0.3">
      <c r="A874" t="s">
        <v>219</v>
      </c>
      <c r="B874" t="s">
        <v>686</v>
      </c>
      <c r="C874">
        <v>6</v>
      </c>
      <c r="D874" t="s">
        <v>912</v>
      </c>
      <c r="E874">
        <v>1</v>
      </c>
      <c r="F874" t="s">
        <v>913</v>
      </c>
      <c r="G874">
        <v>6</v>
      </c>
    </row>
    <row r="875" spans="1:10" x14ac:dyDescent="0.3">
      <c r="A875" t="s">
        <v>220</v>
      </c>
      <c r="B875" t="s">
        <v>687</v>
      </c>
      <c r="C875">
        <v>1</v>
      </c>
      <c r="D875" t="s">
        <v>2</v>
      </c>
      <c r="E875">
        <v>1</v>
      </c>
      <c r="F875" t="s">
        <v>11</v>
      </c>
      <c r="G875">
        <v>1</v>
      </c>
    </row>
    <row r="876" spans="1:10" x14ac:dyDescent="0.3">
      <c r="A876" t="s">
        <v>220</v>
      </c>
      <c r="B876" t="s">
        <v>687</v>
      </c>
      <c r="C876">
        <v>2</v>
      </c>
      <c r="D876" t="s">
        <v>3</v>
      </c>
      <c r="E876">
        <v>1</v>
      </c>
      <c r="F876" t="s">
        <v>305</v>
      </c>
      <c r="G876">
        <v>2</v>
      </c>
    </row>
    <row r="877" spans="1:10" x14ac:dyDescent="0.3">
      <c r="A877" t="s">
        <v>220</v>
      </c>
      <c r="B877" t="s">
        <v>687</v>
      </c>
      <c r="C877">
        <v>3</v>
      </c>
      <c r="D877" t="s">
        <v>111</v>
      </c>
      <c r="E877">
        <v>1</v>
      </c>
      <c r="F877" t="s">
        <v>12</v>
      </c>
      <c r="G877">
        <v>3</v>
      </c>
      <c r="H877" t="s">
        <v>926</v>
      </c>
      <c r="I877" t="s">
        <v>1062</v>
      </c>
      <c r="J877">
        <v>1</v>
      </c>
    </row>
    <row r="878" spans="1:10" x14ac:dyDescent="0.3">
      <c r="A878" t="s">
        <v>220</v>
      </c>
      <c r="B878" t="s">
        <v>687</v>
      </c>
      <c r="C878">
        <v>4</v>
      </c>
      <c r="D878" t="s">
        <v>309</v>
      </c>
      <c r="E878">
        <v>1</v>
      </c>
      <c r="F878" t="s">
        <v>309</v>
      </c>
      <c r="G878">
        <v>4</v>
      </c>
    </row>
    <row r="879" spans="1:10" x14ac:dyDescent="0.3">
      <c r="A879" t="s">
        <v>220</v>
      </c>
      <c r="B879" t="s">
        <v>687</v>
      </c>
      <c r="C879">
        <v>5</v>
      </c>
      <c r="D879" t="s">
        <v>401</v>
      </c>
      <c r="E879">
        <v>1</v>
      </c>
      <c r="F879" t="s">
        <v>401</v>
      </c>
      <c r="G879">
        <v>5</v>
      </c>
    </row>
    <row r="880" spans="1:10" x14ac:dyDescent="0.3">
      <c r="A880" t="s">
        <v>220</v>
      </c>
      <c r="B880" t="s">
        <v>687</v>
      </c>
      <c r="C880">
        <v>6</v>
      </c>
      <c r="D880" t="s">
        <v>912</v>
      </c>
      <c r="E880">
        <v>1</v>
      </c>
      <c r="F880" t="s">
        <v>913</v>
      </c>
      <c r="G880">
        <v>6</v>
      </c>
    </row>
    <row r="881" spans="1:10" x14ac:dyDescent="0.3">
      <c r="A881" t="s">
        <v>221</v>
      </c>
      <c r="B881" t="s">
        <v>688</v>
      </c>
      <c r="C881">
        <v>1</v>
      </c>
      <c r="D881" t="s">
        <v>2</v>
      </c>
      <c r="E881">
        <v>1</v>
      </c>
      <c r="F881" t="s">
        <v>11</v>
      </c>
      <c r="G881">
        <v>1</v>
      </c>
    </row>
    <row r="882" spans="1:10" x14ac:dyDescent="0.3">
      <c r="A882" t="s">
        <v>221</v>
      </c>
      <c r="B882" t="s">
        <v>688</v>
      </c>
      <c r="C882">
        <v>2</v>
      </c>
      <c r="D882" t="s">
        <v>3</v>
      </c>
      <c r="E882">
        <v>1</v>
      </c>
      <c r="F882" t="s">
        <v>305</v>
      </c>
      <c r="G882">
        <v>2</v>
      </c>
    </row>
    <row r="883" spans="1:10" x14ac:dyDescent="0.3">
      <c r="A883" t="s">
        <v>221</v>
      </c>
      <c r="B883" t="s">
        <v>688</v>
      </c>
      <c r="C883">
        <v>3</v>
      </c>
      <c r="D883" t="s">
        <v>111</v>
      </c>
      <c r="E883">
        <v>1</v>
      </c>
      <c r="F883" t="s">
        <v>12</v>
      </c>
      <c r="G883">
        <v>3</v>
      </c>
      <c r="H883" t="s">
        <v>927</v>
      </c>
      <c r="I883" t="s">
        <v>1063</v>
      </c>
      <c r="J883">
        <v>1</v>
      </c>
    </row>
    <row r="884" spans="1:10" x14ac:dyDescent="0.3">
      <c r="A884" t="s">
        <v>221</v>
      </c>
      <c r="B884" t="s">
        <v>688</v>
      </c>
      <c r="C884">
        <v>4</v>
      </c>
      <c r="D884" t="s">
        <v>309</v>
      </c>
      <c r="E884">
        <v>1</v>
      </c>
      <c r="F884" t="s">
        <v>309</v>
      </c>
      <c r="G884">
        <v>4</v>
      </c>
    </row>
    <row r="885" spans="1:10" x14ac:dyDescent="0.3">
      <c r="A885" t="s">
        <v>221</v>
      </c>
      <c r="B885" t="s">
        <v>688</v>
      </c>
      <c r="C885">
        <v>5</v>
      </c>
      <c r="D885" t="s">
        <v>401</v>
      </c>
      <c r="E885">
        <v>1</v>
      </c>
      <c r="F885" t="s">
        <v>401</v>
      </c>
      <c r="G885">
        <v>5</v>
      </c>
    </row>
    <row r="886" spans="1:10" x14ac:dyDescent="0.3">
      <c r="A886" t="s">
        <v>221</v>
      </c>
      <c r="B886" t="s">
        <v>688</v>
      </c>
      <c r="C886">
        <v>6</v>
      </c>
      <c r="D886" t="s">
        <v>912</v>
      </c>
      <c r="E886">
        <v>1</v>
      </c>
      <c r="F886" t="s">
        <v>913</v>
      </c>
      <c r="G886">
        <v>6</v>
      </c>
    </row>
    <row r="887" spans="1:10" x14ac:dyDescent="0.3">
      <c r="A887" t="s">
        <v>222</v>
      </c>
      <c r="B887" t="s">
        <v>689</v>
      </c>
      <c r="C887">
        <v>1</v>
      </c>
      <c r="D887" t="s">
        <v>2</v>
      </c>
      <c r="E887">
        <v>1</v>
      </c>
      <c r="F887" t="s">
        <v>11</v>
      </c>
      <c r="G887">
        <v>1</v>
      </c>
    </row>
    <row r="888" spans="1:10" x14ac:dyDescent="0.3">
      <c r="A888" t="s">
        <v>222</v>
      </c>
      <c r="B888" t="s">
        <v>689</v>
      </c>
      <c r="C888">
        <v>2</v>
      </c>
      <c r="D888" t="s">
        <v>3</v>
      </c>
      <c r="E888">
        <v>1</v>
      </c>
      <c r="F888" t="s">
        <v>305</v>
      </c>
      <c r="G888">
        <v>2</v>
      </c>
    </row>
    <row r="889" spans="1:10" x14ac:dyDescent="0.3">
      <c r="A889" t="s">
        <v>222</v>
      </c>
      <c r="B889" t="s">
        <v>689</v>
      </c>
      <c r="C889">
        <v>3</v>
      </c>
      <c r="D889" t="s">
        <v>111</v>
      </c>
      <c r="E889">
        <v>1</v>
      </c>
      <c r="F889" t="s">
        <v>12</v>
      </c>
      <c r="G889">
        <v>3</v>
      </c>
      <c r="H889" t="s">
        <v>928</v>
      </c>
      <c r="I889" t="s">
        <v>1064</v>
      </c>
      <c r="J889">
        <v>1</v>
      </c>
    </row>
    <row r="890" spans="1:10" x14ac:dyDescent="0.3">
      <c r="A890" t="s">
        <v>222</v>
      </c>
      <c r="B890" t="s">
        <v>689</v>
      </c>
      <c r="C890">
        <v>4</v>
      </c>
      <c r="D890" t="s">
        <v>309</v>
      </c>
      <c r="E890">
        <v>1</v>
      </c>
      <c r="F890" t="s">
        <v>309</v>
      </c>
      <c r="G890">
        <v>4</v>
      </c>
    </row>
    <row r="891" spans="1:10" x14ac:dyDescent="0.3">
      <c r="A891" t="s">
        <v>222</v>
      </c>
      <c r="B891" t="s">
        <v>689</v>
      </c>
      <c r="C891">
        <v>5</v>
      </c>
      <c r="D891" t="s">
        <v>401</v>
      </c>
      <c r="E891">
        <v>1</v>
      </c>
      <c r="F891" t="s">
        <v>401</v>
      </c>
      <c r="G891">
        <v>5</v>
      </c>
    </row>
    <row r="892" spans="1:10" x14ac:dyDescent="0.3">
      <c r="A892" t="s">
        <v>222</v>
      </c>
      <c r="B892" t="s">
        <v>689</v>
      </c>
      <c r="C892">
        <v>6</v>
      </c>
      <c r="D892" t="s">
        <v>912</v>
      </c>
      <c r="E892">
        <v>1</v>
      </c>
      <c r="F892" t="s">
        <v>913</v>
      </c>
      <c r="G892">
        <v>6</v>
      </c>
    </row>
    <row r="893" spans="1:10" x14ac:dyDescent="0.3">
      <c r="A893" t="s">
        <v>223</v>
      </c>
      <c r="B893" t="s">
        <v>690</v>
      </c>
      <c r="C893">
        <v>1</v>
      </c>
      <c r="D893" t="s">
        <v>2</v>
      </c>
      <c r="E893">
        <v>1</v>
      </c>
      <c r="F893" t="s">
        <v>11</v>
      </c>
      <c r="G893">
        <v>1</v>
      </c>
    </row>
    <row r="894" spans="1:10" x14ac:dyDescent="0.3">
      <c r="A894" t="s">
        <v>223</v>
      </c>
      <c r="B894" t="s">
        <v>690</v>
      </c>
      <c r="C894">
        <v>2</v>
      </c>
      <c r="D894" t="s">
        <v>3</v>
      </c>
      <c r="E894">
        <v>1</v>
      </c>
      <c r="F894" t="s">
        <v>305</v>
      </c>
      <c r="G894">
        <v>2</v>
      </c>
    </row>
    <row r="895" spans="1:10" x14ac:dyDescent="0.3">
      <c r="A895" t="s">
        <v>223</v>
      </c>
      <c r="B895" t="s">
        <v>690</v>
      </c>
      <c r="C895">
        <v>3</v>
      </c>
      <c r="D895" t="s">
        <v>111</v>
      </c>
      <c r="E895">
        <v>1</v>
      </c>
      <c r="F895" t="s">
        <v>12</v>
      </c>
      <c r="G895">
        <v>3</v>
      </c>
      <c r="H895" t="s">
        <v>929</v>
      </c>
      <c r="I895" t="s">
        <v>1065</v>
      </c>
      <c r="J895">
        <v>1</v>
      </c>
    </row>
    <row r="896" spans="1:10" x14ac:dyDescent="0.3">
      <c r="A896" t="s">
        <v>223</v>
      </c>
      <c r="B896" t="s">
        <v>690</v>
      </c>
      <c r="C896">
        <v>4</v>
      </c>
      <c r="D896" t="s">
        <v>309</v>
      </c>
      <c r="E896">
        <v>1</v>
      </c>
      <c r="F896" t="s">
        <v>309</v>
      </c>
      <c r="G896">
        <v>4</v>
      </c>
    </row>
    <row r="897" spans="1:10" x14ac:dyDescent="0.3">
      <c r="A897" t="s">
        <v>223</v>
      </c>
      <c r="B897" t="s">
        <v>690</v>
      </c>
      <c r="C897">
        <v>5</v>
      </c>
      <c r="D897" t="s">
        <v>401</v>
      </c>
      <c r="E897">
        <v>1</v>
      </c>
      <c r="F897" t="s">
        <v>401</v>
      </c>
      <c r="G897">
        <v>5</v>
      </c>
    </row>
    <row r="898" spans="1:10" x14ac:dyDescent="0.3">
      <c r="A898" t="s">
        <v>223</v>
      </c>
      <c r="B898" t="s">
        <v>690</v>
      </c>
      <c r="C898">
        <v>6</v>
      </c>
      <c r="D898" t="s">
        <v>912</v>
      </c>
      <c r="E898">
        <v>1</v>
      </c>
      <c r="F898" t="s">
        <v>913</v>
      </c>
      <c r="G898">
        <v>6</v>
      </c>
    </row>
    <row r="899" spans="1:10" x14ac:dyDescent="0.3">
      <c r="A899" t="s">
        <v>224</v>
      </c>
      <c r="B899" t="s">
        <v>691</v>
      </c>
      <c r="C899">
        <v>1</v>
      </c>
      <c r="D899" t="s">
        <v>2</v>
      </c>
      <c r="E899">
        <v>1</v>
      </c>
      <c r="F899" t="s">
        <v>11</v>
      </c>
      <c r="G899">
        <v>1</v>
      </c>
    </row>
    <row r="900" spans="1:10" x14ac:dyDescent="0.3">
      <c r="A900" t="s">
        <v>224</v>
      </c>
      <c r="B900" t="s">
        <v>691</v>
      </c>
      <c r="C900">
        <v>2</v>
      </c>
      <c r="D900" t="s">
        <v>3</v>
      </c>
      <c r="E900">
        <v>1</v>
      </c>
      <c r="F900" t="s">
        <v>305</v>
      </c>
      <c r="G900">
        <v>2</v>
      </c>
    </row>
    <row r="901" spans="1:10" x14ac:dyDescent="0.3">
      <c r="A901" t="s">
        <v>224</v>
      </c>
      <c r="B901" t="s">
        <v>691</v>
      </c>
      <c r="C901">
        <v>3</v>
      </c>
      <c r="D901" t="s">
        <v>111</v>
      </c>
      <c r="E901">
        <v>1</v>
      </c>
      <c r="F901" t="s">
        <v>12</v>
      </c>
      <c r="G901">
        <v>3</v>
      </c>
      <c r="H901" t="s">
        <v>930</v>
      </c>
      <c r="I901" t="s">
        <v>1066</v>
      </c>
      <c r="J901">
        <v>1</v>
      </c>
    </row>
    <row r="902" spans="1:10" x14ac:dyDescent="0.3">
      <c r="A902" t="s">
        <v>224</v>
      </c>
      <c r="B902" t="s">
        <v>691</v>
      </c>
      <c r="C902">
        <v>4</v>
      </c>
      <c r="D902" t="s">
        <v>309</v>
      </c>
      <c r="E902">
        <v>1</v>
      </c>
      <c r="F902" t="s">
        <v>309</v>
      </c>
      <c r="G902">
        <v>4</v>
      </c>
    </row>
    <row r="903" spans="1:10" x14ac:dyDescent="0.3">
      <c r="A903" t="s">
        <v>224</v>
      </c>
      <c r="B903" t="s">
        <v>691</v>
      </c>
      <c r="C903">
        <v>5</v>
      </c>
      <c r="D903" t="s">
        <v>401</v>
      </c>
      <c r="E903">
        <v>1</v>
      </c>
      <c r="F903" t="s">
        <v>401</v>
      </c>
      <c r="G903">
        <v>5</v>
      </c>
    </row>
    <row r="904" spans="1:10" x14ac:dyDescent="0.3">
      <c r="A904" t="s">
        <v>224</v>
      </c>
      <c r="B904" t="s">
        <v>691</v>
      </c>
      <c r="C904">
        <v>6</v>
      </c>
      <c r="D904" t="s">
        <v>912</v>
      </c>
      <c r="E904">
        <v>1</v>
      </c>
      <c r="F904" t="s">
        <v>913</v>
      </c>
      <c r="G904">
        <v>6</v>
      </c>
    </row>
    <row r="905" spans="1:10" x14ac:dyDescent="0.3">
      <c r="A905" t="s">
        <v>225</v>
      </c>
      <c r="B905" t="s">
        <v>692</v>
      </c>
      <c r="C905">
        <v>1</v>
      </c>
      <c r="D905" t="s">
        <v>2</v>
      </c>
      <c r="E905">
        <v>1</v>
      </c>
      <c r="F905" t="s">
        <v>11</v>
      </c>
      <c r="G905">
        <v>1</v>
      </c>
    </row>
    <row r="906" spans="1:10" x14ac:dyDescent="0.3">
      <c r="A906" t="s">
        <v>225</v>
      </c>
      <c r="B906" t="s">
        <v>692</v>
      </c>
      <c r="C906">
        <v>2</v>
      </c>
      <c r="D906" t="s">
        <v>3</v>
      </c>
      <c r="E906">
        <v>1</v>
      </c>
      <c r="F906" t="s">
        <v>305</v>
      </c>
      <c r="G906">
        <v>2</v>
      </c>
    </row>
    <row r="907" spans="1:10" x14ac:dyDescent="0.3">
      <c r="A907" t="s">
        <v>225</v>
      </c>
      <c r="B907" t="s">
        <v>692</v>
      </c>
      <c r="C907">
        <v>3</v>
      </c>
      <c r="D907" t="s">
        <v>111</v>
      </c>
      <c r="E907">
        <v>1</v>
      </c>
      <c r="F907" t="s">
        <v>12</v>
      </c>
      <c r="G907">
        <v>3</v>
      </c>
      <c r="H907" t="s">
        <v>931</v>
      </c>
      <c r="I907" t="s">
        <v>1067</v>
      </c>
      <c r="J907">
        <v>1</v>
      </c>
    </row>
    <row r="908" spans="1:10" x14ac:dyDescent="0.3">
      <c r="A908" t="s">
        <v>225</v>
      </c>
      <c r="B908" t="s">
        <v>692</v>
      </c>
      <c r="C908">
        <v>4</v>
      </c>
      <c r="D908" t="s">
        <v>309</v>
      </c>
      <c r="E908">
        <v>1</v>
      </c>
      <c r="F908" t="s">
        <v>309</v>
      </c>
      <c r="G908">
        <v>4</v>
      </c>
    </row>
    <row r="909" spans="1:10" x14ac:dyDescent="0.3">
      <c r="A909" t="s">
        <v>225</v>
      </c>
      <c r="B909" t="s">
        <v>692</v>
      </c>
      <c r="C909">
        <v>5</v>
      </c>
      <c r="D909" t="s">
        <v>401</v>
      </c>
      <c r="E909">
        <v>1</v>
      </c>
      <c r="F909" t="s">
        <v>401</v>
      </c>
      <c r="G909">
        <v>5</v>
      </c>
    </row>
    <row r="910" spans="1:10" x14ac:dyDescent="0.3">
      <c r="A910" t="s">
        <v>225</v>
      </c>
      <c r="B910" t="s">
        <v>692</v>
      </c>
      <c r="C910">
        <v>6</v>
      </c>
      <c r="D910" t="s">
        <v>912</v>
      </c>
      <c r="E910">
        <v>1</v>
      </c>
      <c r="F910" t="s">
        <v>913</v>
      </c>
      <c r="G910">
        <v>6</v>
      </c>
    </row>
    <row r="911" spans="1:10" x14ac:dyDescent="0.3">
      <c r="A911" t="s">
        <v>226</v>
      </c>
      <c r="B911" t="s">
        <v>693</v>
      </c>
      <c r="C911">
        <v>1</v>
      </c>
      <c r="D911" t="s">
        <v>2</v>
      </c>
      <c r="E911">
        <v>1</v>
      </c>
      <c r="F911" t="s">
        <v>11</v>
      </c>
      <c r="G911">
        <v>1</v>
      </c>
    </row>
    <row r="912" spans="1:10" x14ac:dyDescent="0.3">
      <c r="A912" t="s">
        <v>226</v>
      </c>
      <c r="B912" t="s">
        <v>693</v>
      </c>
      <c r="C912">
        <v>2</v>
      </c>
      <c r="D912" t="s">
        <v>3</v>
      </c>
      <c r="E912">
        <v>1</v>
      </c>
      <c r="F912" t="s">
        <v>305</v>
      </c>
      <c r="G912">
        <v>2</v>
      </c>
    </row>
    <row r="913" spans="1:10" x14ac:dyDescent="0.3">
      <c r="A913" t="s">
        <v>226</v>
      </c>
      <c r="B913" t="s">
        <v>693</v>
      </c>
      <c r="C913">
        <v>3</v>
      </c>
      <c r="D913" t="s">
        <v>111</v>
      </c>
      <c r="E913">
        <v>1</v>
      </c>
      <c r="F913" t="s">
        <v>12</v>
      </c>
      <c r="G913">
        <v>3</v>
      </c>
      <c r="H913" t="s">
        <v>932</v>
      </c>
      <c r="I913" t="s">
        <v>1068</v>
      </c>
      <c r="J913">
        <v>1</v>
      </c>
    </row>
    <row r="914" spans="1:10" x14ac:dyDescent="0.3">
      <c r="A914" t="s">
        <v>226</v>
      </c>
      <c r="B914" t="s">
        <v>693</v>
      </c>
      <c r="C914">
        <v>4</v>
      </c>
      <c r="D914" t="s">
        <v>309</v>
      </c>
      <c r="E914">
        <v>1</v>
      </c>
      <c r="F914" t="s">
        <v>309</v>
      </c>
      <c r="G914">
        <v>4</v>
      </c>
    </row>
    <row r="915" spans="1:10" x14ac:dyDescent="0.3">
      <c r="A915" t="s">
        <v>226</v>
      </c>
      <c r="B915" t="s">
        <v>693</v>
      </c>
      <c r="C915">
        <v>5</v>
      </c>
      <c r="D915" t="s">
        <v>401</v>
      </c>
      <c r="E915">
        <v>1</v>
      </c>
      <c r="F915" t="s">
        <v>401</v>
      </c>
      <c r="G915">
        <v>5</v>
      </c>
    </row>
    <row r="916" spans="1:10" x14ac:dyDescent="0.3">
      <c r="A916" t="s">
        <v>226</v>
      </c>
      <c r="B916" t="s">
        <v>693</v>
      </c>
      <c r="C916">
        <v>6</v>
      </c>
      <c r="D916" t="s">
        <v>912</v>
      </c>
      <c r="E916">
        <v>1</v>
      </c>
      <c r="F916" t="s">
        <v>913</v>
      </c>
      <c r="G916">
        <v>6</v>
      </c>
    </row>
    <row r="917" spans="1:10" x14ac:dyDescent="0.3">
      <c r="A917" t="s">
        <v>227</v>
      </c>
      <c r="B917" t="s">
        <v>694</v>
      </c>
      <c r="C917">
        <v>1</v>
      </c>
      <c r="D917" t="s">
        <v>2</v>
      </c>
      <c r="E917">
        <v>1</v>
      </c>
      <c r="F917" t="s">
        <v>11</v>
      </c>
      <c r="G917">
        <v>1</v>
      </c>
    </row>
    <row r="918" spans="1:10" x14ac:dyDescent="0.3">
      <c r="A918" t="s">
        <v>227</v>
      </c>
      <c r="B918" t="s">
        <v>694</v>
      </c>
      <c r="C918">
        <v>2</v>
      </c>
      <c r="D918" t="s">
        <v>3</v>
      </c>
      <c r="E918">
        <v>1</v>
      </c>
      <c r="F918" t="s">
        <v>305</v>
      </c>
      <c r="G918">
        <v>2</v>
      </c>
    </row>
    <row r="919" spans="1:10" x14ac:dyDescent="0.3">
      <c r="A919" t="s">
        <v>227</v>
      </c>
      <c r="B919" t="s">
        <v>694</v>
      </c>
      <c r="C919">
        <v>3</v>
      </c>
      <c r="D919" t="s">
        <v>111</v>
      </c>
      <c r="E919">
        <v>1</v>
      </c>
      <c r="F919" t="s">
        <v>12</v>
      </c>
      <c r="G919">
        <v>3</v>
      </c>
      <c r="H919" t="s">
        <v>933</v>
      </c>
      <c r="I919" t="s">
        <v>1069</v>
      </c>
      <c r="J919">
        <v>1</v>
      </c>
    </row>
    <row r="920" spans="1:10" x14ac:dyDescent="0.3">
      <c r="A920" t="s">
        <v>227</v>
      </c>
      <c r="B920" t="s">
        <v>694</v>
      </c>
      <c r="C920">
        <v>4</v>
      </c>
      <c r="D920" t="s">
        <v>309</v>
      </c>
      <c r="E920">
        <v>1</v>
      </c>
      <c r="F920" t="s">
        <v>309</v>
      </c>
      <c r="G920">
        <v>4</v>
      </c>
    </row>
    <row r="921" spans="1:10" x14ac:dyDescent="0.3">
      <c r="A921" t="s">
        <v>227</v>
      </c>
      <c r="B921" t="s">
        <v>694</v>
      </c>
      <c r="C921">
        <v>5</v>
      </c>
      <c r="D921" t="s">
        <v>401</v>
      </c>
      <c r="E921">
        <v>1</v>
      </c>
      <c r="F921" t="s">
        <v>401</v>
      </c>
      <c r="G921">
        <v>5</v>
      </c>
    </row>
    <row r="922" spans="1:10" x14ac:dyDescent="0.3">
      <c r="A922" t="s">
        <v>227</v>
      </c>
      <c r="B922" t="s">
        <v>694</v>
      </c>
      <c r="C922">
        <v>6</v>
      </c>
      <c r="D922" t="s">
        <v>912</v>
      </c>
      <c r="E922">
        <v>1</v>
      </c>
      <c r="F922" t="s">
        <v>913</v>
      </c>
      <c r="G922">
        <v>6</v>
      </c>
    </row>
    <row r="923" spans="1:10" x14ac:dyDescent="0.3">
      <c r="A923" t="s">
        <v>228</v>
      </c>
      <c r="B923" t="s">
        <v>695</v>
      </c>
      <c r="C923">
        <v>1</v>
      </c>
      <c r="D923" t="s">
        <v>2</v>
      </c>
      <c r="E923">
        <v>1</v>
      </c>
      <c r="F923" t="s">
        <v>11</v>
      </c>
      <c r="G923">
        <v>1</v>
      </c>
    </row>
    <row r="924" spans="1:10" x14ac:dyDescent="0.3">
      <c r="A924" t="s">
        <v>228</v>
      </c>
      <c r="B924" t="s">
        <v>695</v>
      </c>
      <c r="C924">
        <v>2</v>
      </c>
      <c r="D924" t="s">
        <v>3</v>
      </c>
      <c r="E924">
        <v>1</v>
      </c>
      <c r="F924" t="s">
        <v>305</v>
      </c>
      <c r="G924">
        <v>2</v>
      </c>
    </row>
    <row r="925" spans="1:10" x14ac:dyDescent="0.3">
      <c r="A925" t="s">
        <v>228</v>
      </c>
      <c r="B925" t="s">
        <v>695</v>
      </c>
      <c r="C925">
        <v>3</v>
      </c>
      <c r="D925" t="s">
        <v>111</v>
      </c>
      <c r="E925">
        <v>1</v>
      </c>
      <c r="F925" t="s">
        <v>12</v>
      </c>
      <c r="G925">
        <v>3</v>
      </c>
      <c r="H925" t="s">
        <v>934</v>
      </c>
      <c r="I925" t="s">
        <v>1070</v>
      </c>
      <c r="J925">
        <v>1</v>
      </c>
    </row>
    <row r="926" spans="1:10" x14ac:dyDescent="0.3">
      <c r="A926" t="s">
        <v>228</v>
      </c>
      <c r="B926" t="s">
        <v>695</v>
      </c>
      <c r="C926">
        <v>4</v>
      </c>
      <c r="D926" t="s">
        <v>309</v>
      </c>
      <c r="E926">
        <v>1</v>
      </c>
      <c r="F926" t="s">
        <v>309</v>
      </c>
      <c r="G926">
        <v>4</v>
      </c>
    </row>
    <row r="927" spans="1:10" x14ac:dyDescent="0.3">
      <c r="A927" t="s">
        <v>228</v>
      </c>
      <c r="B927" t="s">
        <v>695</v>
      </c>
      <c r="C927">
        <v>5</v>
      </c>
      <c r="D927" t="s">
        <v>401</v>
      </c>
      <c r="E927">
        <v>1</v>
      </c>
      <c r="F927" t="s">
        <v>401</v>
      </c>
      <c r="G927">
        <v>5</v>
      </c>
    </row>
    <row r="928" spans="1:10" x14ac:dyDescent="0.3">
      <c r="A928" t="s">
        <v>228</v>
      </c>
      <c r="B928" t="s">
        <v>695</v>
      </c>
      <c r="C928">
        <v>6</v>
      </c>
      <c r="D928" t="s">
        <v>912</v>
      </c>
      <c r="E928">
        <v>1</v>
      </c>
      <c r="F928" t="s">
        <v>913</v>
      </c>
      <c r="G928">
        <v>6</v>
      </c>
    </row>
    <row r="929" spans="1:10" x14ac:dyDescent="0.3">
      <c r="A929" t="s">
        <v>229</v>
      </c>
      <c r="B929" t="s">
        <v>696</v>
      </c>
      <c r="C929">
        <v>1</v>
      </c>
      <c r="D929" t="s">
        <v>2</v>
      </c>
      <c r="E929">
        <v>1</v>
      </c>
      <c r="F929" t="s">
        <v>11</v>
      </c>
      <c r="G929">
        <v>1</v>
      </c>
    </row>
    <row r="930" spans="1:10" x14ac:dyDescent="0.3">
      <c r="A930" t="s">
        <v>229</v>
      </c>
      <c r="B930" t="s">
        <v>696</v>
      </c>
      <c r="C930">
        <v>2</v>
      </c>
      <c r="D930" t="s">
        <v>3</v>
      </c>
      <c r="E930">
        <v>1</v>
      </c>
      <c r="F930" t="s">
        <v>305</v>
      </c>
      <c r="G930">
        <v>2</v>
      </c>
    </row>
    <row r="931" spans="1:10" x14ac:dyDescent="0.3">
      <c r="A931" t="s">
        <v>229</v>
      </c>
      <c r="B931" t="s">
        <v>696</v>
      </c>
      <c r="C931">
        <v>3</v>
      </c>
      <c r="D931" t="s">
        <v>111</v>
      </c>
      <c r="E931">
        <v>1</v>
      </c>
      <c r="F931" t="s">
        <v>12</v>
      </c>
      <c r="G931">
        <v>3</v>
      </c>
      <c r="H931" t="s">
        <v>914</v>
      </c>
      <c r="I931" t="s">
        <v>1071</v>
      </c>
      <c r="J931">
        <v>1</v>
      </c>
    </row>
    <row r="932" spans="1:10" x14ac:dyDescent="0.3">
      <c r="A932" t="s">
        <v>229</v>
      </c>
      <c r="B932" t="s">
        <v>696</v>
      </c>
      <c r="C932">
        <v>4</v>
      </c>
      <c r="D932" t="s">
        <v>309</v>
      </c>
      <c r="E932">
        <v>1</v>
      </c>
      <c r="F932" t="s">
        <v>309</v>
      </c>
      <c r="G932">
        <v>4</v>
      </c>
    </row>
    <row r="933" spans="1:10" x14ac:dyDescent="0.3">
      <c r="A933" t="s">
        <v>229</v>
      </c>
      <c r="B933" t="s">
        <v>696</v>
      </c>
      <c r="C933">
        <v>5</v>
      </c>
      <c r="D933" t="s">
        <v>401</v>
      </c>
      <c r="E933">
        <v>1</v>
      </c>
      <c r="F933" t="s">
        <v>401</v>
      </c>
      <c r="G933">
        <v>5</v>
      </c>
    </row>
    <row r="934" spans="1:10" x14ac:dyDescent="0.3">
      <c r="A934" t="s">
        <v>229</v>
      </c>
      <c r="B934" t="s">
        <v>696</v>
      </c>
      <c r="C934">
        <v>6</v>
      </c>
      <c r="D934" t="s">
        <v>912</v>
      </c>
      <c r="E934">
        <v>1</v>
      </c>
      <c r="F934" t="s">
        <v>913</v>
      </c>
      <c r="G934">
        <v>6</v>
      </c>
    </row>
    <row r="935" spans="1:10" x14ac:dyDescent="0.3">
      <c r="A935" t="s">
        <v>230</v>
      </c>
      <c r="B935" t="s">
        <v>697</v>
      </c>
      <c r="C935">
        <v>1</v>
      </c>
      <c r="D935" t="s">
        <v>2</v>
      </c>
      <c r="E935">
        <v>1</v>
      </c>
      <c r="F935" t="s">
        <v>11</v>
      </c>
      <c r="G935">
        <v>1</v>
      </c>
    </row>
    <row r="936" spans="1:10" x14ac:dyDescent="0.3">
      <c r="A936" t="s">
        <v>230</v>
      </c>
      <c r="B936" t="s">
        <v>697</v>
      </c>
      <c r="C936">
        <v>2</v>
      </c>
      <c r="D936" t="s">
        <v>3</v>
      </c>
      <c r="E936">
        <v>1</v>
      </c>
      <c r="F936" t="s">
        <v>305</v>
      </c>
      <c r="G936">
        <v>2</v>
      </c>
    </row>
    <row r="937" spans="1:10" x14ac:dyDescent="0.3">
      <c r="A937" t="s">
        <v>230</v>
      </c>
      <c r="B937" t="s">
        <v>697</v>
      </c>
      <c r="C937">
        <v>3</v>
      </c>
      <c r="D937" t="s">
        <v>111</v>
      </c>
      <c r="E937">
        <v>1</v>
      </c>
      <c r="F937" t="s">
        <v>12</v>
      </c>
      <c r="G937">
        <v>3</v>
      </c>
      <c r="H937" t="s">
        <v>935</v>
      </c>
      <c r="I937" t="s">
        <v>1072</v>
      </c>
      <c r="J937">
        <v>1</v>
      </c>
    </row>
    <row r="938" spans="1:10" x14ac:dyDescent="0.3">
      <c r="A938" t="s">
        <v>230</v>
      </c>
      <c r="B938" t="s">
        <v>697</v>
      </c>
      <c r="C938">
        <v>4</v>
      </c>
      <c r="D938" t="s">
        <v>309</v>
      </c>
      <c r="E938">
        <v>1</v>
      </c>
      <c r="F938" t="s">
        <v>309</v>
      </c>
      <c r="G938">
        <v>4</v>
      </c>
    </row>
    <row r="939" spans="1:10" x14ac:dyDescent="0.3">
      <c r="A939" t="s">
        <v>230</v>
      </c>
      <c r="B939" t="s">
        <v>697</v>
      </c>
      <c r="C939">
        <v>5</v>
      </c>
      <c r="D939" t="s">
        <v>401</v>
      </c>
      <c r="E939">
        <v>1</v>
      </c>
      <c r="F939" t="s">
        <v>401</v>
      </c>
      <c r="G939">
        <v>5</v>
      </c>
    </row>
    <row r="940" spans="1:10" x14ac:dyDescent="0.3">
      <c r="A940" t="s">
        <v>230</v>
      </c>
      <c r="B940" t="s">
        <v>697</v>
      </c>
      <c r="C940">
        <v>6</v>
      </c>
      <c r="D940" t="s">
        <v>912</v>
      </c>
      <c r="E940">
        <v>1</v>
      </c>
      <c r="F940" t="s">
        <v>913</v>
      </c>
      <c r="G940">
        <v>6</v>
      </c>
    </row>
    <row r="941" spans="1:10" x14ac:dyDescent="0.3">
      <c r="A941" t="s">
        <v>231</v>
      </c>
      <c r="B941" t="s">
        <v>698</v>
      </c>
      <c r="C941">
        <v>1</v>
      </c>
      <c r="D941" t="s">
        <v>2</v>
      </c>
      <c r="E941">
        <v>1</v>
      </c>
      <c r="F941" t="s">
        <v>11</v>
      </c>
      <c r="G941">
        <v>1</v>
      </c>
    </row>
    <row r="942" spans="1:10" x14ac:dyDescent="0.3">
      <c r="A942" t="s">
        <v>231</v>
      </c>
      <c r="B942" t="s">
        <v>698</v>
      </c>
      <c r="C942">
        <v>2</v>
      </c>
      <c r="D942" t="s">
        <v>3</v>
      </c>
      <c r="E942">
        <v>1</v>
      </c>
      <c r="F942" t="s">
        <v>305</v>
      </c>
      <c r="G942">
        <v>2</v>
      </c>
    </row>
    <row r="943" spans="1:10" x14ac:dyDescent="0.3">
      <c r="A943" t="s">
        <v>231</v>
      </c>
      <c r="B943" t="s">
        <v>698</v>
      </c>
      <c r="C943">
        <v>3</v>
      </c>
      <c r="D943" t="s">
        <v>111</v>
      </c>
      <c r="E943">
        <v>1</v>
      </c>
      <c r="F943" t="s">
        <v>12</v>
      </c>
      <c r="G943">
        <v>3</v>
      </c>
      <c r="H943" t="s">
        <v>936</v>
      </c>
      <c r="I943" t="s">
        <v>1073</v>
      </c>
      <c r="J943">
        <v>1</v>
      </c>
    </row>
    <row r="944" spans="1:10" x14ac:dyDescent="0.3">
      <c r="A944" t="s">
        <v>231</v>
      </c>
      <c r="B944" t="s">
        <v>698</v>
      </c>
      <c r="C944">
        <v>4</v>
      </c>
      <c r="D944" t="s">
        <v>309</v>
      </c>
      <c r="E944">
        <v>1</v>
      </c>
      <c r="F944" t="s">
        <v>309</v>
      </c>
      <c r="G944">
        <v>4</v>
      </c>
    </row>
    <row r="945" spans="1:10" x14ac:dyDescent="0.3">
      <c r="A945" t="s">
        <v>231</v>
      </c>
      <c r="B945" t="s">
        <v>698</v>
      </c>
      <c r="C945">
        <v>5</v>
      </c>
      <c r="D945" t="s">
        <v>401</v>
      </c>
      <c r="E945">
        <v>1</v>
      </c>
      <c r="F945" t="s">
        <v>401</v>
      </c>
      <c r="G945">
        <v>5</v>
      </c>
    </row>
    <row r="946" spans="1:10" x14ac:dyDescent="0.3">
      <c r="A946" t="s">
        <v>231</v>
      </c>
      <c r="B946" t="s">
        <v>698</v>
      </c>
      <c r="C946">
        <v>6</v>
      </c>
      <c r="D946" t="s">
        <v>912</v>
      </c>
      <c r="E946">
        <v>1</v>
      </c>
      <c r="F946" t="s">
        <v>913</v>
      </c>
      <c r="G946">
        <v>6</v>
      </c>
    </row>
    <row r="947" spans="1:10" x14ac:dyDescent="0.3">
      <c r="A947" t="s">
        <v>232</v>
      </c>
      <c r="B947" t="s">
        <v>699</v>
      </c>
      <c r="C947">
        <v>1</v>
      </c>
      <c r="D947" t="s">
        <v>2</v>
      </c>
      <c r="E947">
        <v>1</v>
      </c>
      <c r="F947" t="s">
        <v>11</v>
      </c>
      <c r="G947">
        <v>1</v>
      </c>
    </row>
    <row r="948" spans="1:10" x14ac:dyDescent="0.3">
      <c r="A948" t="s">
        <v>232</v>
      </c>
      <c r="B948" t="s">
        <v>699</v>
      </c>
      <c r="C948">
        <v>2</v>
      </c>
      <c r="D948" t="s">
        <v>3</v>
      </c>
      <c r="E948">
        <v>1</v>
      </c>
      <c r="F948" t="s">
        <v>305</v>
      </c>
      <c r="G948">
        <v>2</v>
      </c>
    </row>
    <row r="949" spans="1:10" x14ac:dyDescent="0.3">
      <c r="A949" t="s">
        <v>232</v>
      </c>
      <c r="B949" t="s">
        <v>699</v>
      </c>
      <c r="C949">
        <v>3</v>
      </c>
      <c r="D949" t="s">
        <v>111</v>
      </c>
      <c r="E949">
        <v>1</v>
      </c>
      <c r="F949" t="s">
        <v>12</v>
      </c>
      <c r="G949">
        <v>3</v>
      </c>
      <c r="H949" t="s">
        <v>937</v>
      </c>
      <c r="I949" t="s">
        <v>1074</v>
      </c>
      <c r="J949">
        <v>1</v>
      </c>
    </row>
    <row r="950" spans="1:10" x14ac:dyDescent="0.3">
      <c r="A950" t="s">
        <v>232</v>
      </c>
      <c r="B950" t="s">
        <v>699</v>
      </c>
      <c r="C950">
        <v>4</v>
      </c>
      <c r="D950" t="s">
        <v>309</v>
      </c>
      <c r="E950">
        <v>1</v>
      </c>
      <c r="F950" t="s">
        <v>309</v>
      </c>
      <c r="G950">
        <v>4</v>
      </c>
    </row>
    <row r="951" spans="1:10" x14ac:dyDescent="0.3">
      <c r="A951" t="s">
        <v>232</v>
      </c>
      <c r="B951" t="s">
        <v>699</v>
      </c>
      <c r="C951">
        <v>5</v>
      </c>
      <c r="D951" t="s">
        <v>401</v>
      </c>
      <c r="E951">
        <v>1</v>
      </c>
      <c r="F951" t="s">
        <v>401</v>
      </c>
      <c r="G951">
        <v>5</v>
      </c>
    </row>
    <row r="952" spans="1:10" x14ac:dyDescent="0.3">
      <c r="A952" t="s">
        <v>232</v>
      </c>
      <c r="B952" t="s">
        <v>699</v>
      </c>
      <c r="C952">
        <v>6</v>
      </c>
      <c r="D952" t="s">
        <v>912</v>
      </c>
      <c r="E952">
        <v>1</v>
      </c>
      <c r="F952" t="s">
        <v>913</v>
      </c>
      <c r="G952">
        <v>6</v>
      </c>
    </row>
    <row r="953" spans="1:10" x14ac:dyDescent="0.3">
      <c r="A953" t="s">
        <v>233</v>
      </c>
      <c r="B953" t="s">
        <v>700</v>
      </c>
      <c r="C953">
        <v>1</v>
      </c>
      <c r="D953" t="s">
        <v>2</v>
      </c>
      <c r="E953">
        <v>1</v>
      </c>
      <c r="F953" t="s">
        <v>11</v>
      </c>
      <c r="G953">
        <v>1</v>
      </c>
    </row>
    <row r="954" spans="1:10" x14ac:dyDescent="0.3">
      <c r="A954" t="s">
        <v>233</v>
      </c>
      <c r="B954" t="s">
        <v>700</v>
      </c>
      <c r="C954">
        <v>2</v>
      </c>
      <c r="D954" t="s">
        <v>3</v>
      </c>
      <c r="E954">
        <v>1</v>
      </c>
      <c r="F954" t="s">
        <v>305</v>
      </c>
      <c r="G954">
        <v>2</v>
      </c>
    </row>
    <row r="955" spans="1:10" x14ac:dyDescent="0.3">
      <c r="A955" t="s">
        <v>233</v>
      </c>
      <c r="B955" t="s">
        <v>700</v>
      </c>
      <c r="C955">
        <v>3</v>
      </c>
      <c r="D955" t="s">
        <v>111</v>
      </c>
      <c r="E955">
        <v>1</v>
      </c>
      <c r="F955" t="s">
        <v>12</v>
      </c>
      <c r="G955">
        <v>3</v>
      </c>
      <c r="H955" t="s">
        <v>938</v>
      </c>
      <c r="I955" t="s">
        <v>1075</v>
      </c>
      <c r="J955">
        <v>1</v>
      </c>
    </row>
    <row r="956" spans="1:10" x14ac:dyDescent="0.3">
      <c r="A956" t="s">
        <v>233</v>
      </c>
      <c r="B956" t="s">
        <v>700</v>
      </c>
      <c r="C956">
        <v>4</v>
      </c>
      <c r="D956" t="s">
        <v>309</v>
      </c>
      <c r="E956">
        <v>1</v>
      </c>
      <c r="F956" t="s">
        <v>309</v>
      </c>
      <c r="G956">
        <v>4</v>
      </c>
    </row>
    <row r="957" spans="1:10" x14ac:dyDescent="0.3">
      <c r="A957" t="s">
        <v>233</v>
      </c>
      <c r="B957" t="s">
        <v>700</v>
      </c>
      <c r="C957">
        <v>5</v>
      </c>
      <c r="D957" t="s">
        <v>401</v>
      </c>
      <c r="E957">
        <v>1</v>
      </c>
      <c r="F957" t="s">
        <v>401</v>
      </c>
      <c r="G957">
        <v>5</v>
      </c>
    </row>
    <row r="958" spans="1:10" x14ac:dyDescent="0.3">
      <c r="A958" t="s">
        <v>233</v>
      </c>
      <c r="B958" t="s">
        <v>700</v>
      </c>
      <c r="C958">
        <v>6</v>
      </c>
      <c r="D958" t="s">
        <v>912</v>
      </c>
      <c r="E958">
        <v>1</v>
      </c>
      <c r="F958" t="s">
        <v>913</v>
      </c>
      <c r="G958">
        <v>6</v>
      </c>
    </row>
    <row r="959" spans="1:10" x14ac:dyDescent="0.3">
      <c r="A959" t="s">
        <v>234</v>
      </c>
      <c r="B959" t="s">
        <v>701</v>
      </c>
      <c r="C959">
        <v>1</v>
      </c>
      <c r="D959" t="s">
        <v>2</v>
      </c>
      <c r="E959">
        <v>1</v>
      </c>
      <c r="F959" t="s">
        <v>11</v>
      </c>
      <c r="G959">
        <v>1</v>
      </c>
    </row>
    <row r="960" spans="1:10" x14ac:dyDescent="0.3">
      <c r="A960" t="s">
        <v>234</v>
      </c>
      <c r="B960" t="s">
        <v>701</v>
      </c>
      <c r="C960">
        <v>2</v>
      </c>
      <c r="D960" t="s">
        <v>3</v>
      </c>
      <c r="E960">
        <v>1</v>
      </c>
      <c r="F960" t="s">
        <v>305</v>
      </c>
      <c r="G960">
        <v>2</v>
      </c>
    </row>
    <row r="961" spans="1:10" x14ac:dyDescent="0.3">
      <c r="A961" t="s">
        <v>234</v>
      </c>
      <c r="B961" t="s">
        <v>701</v>
      </c>
      <c r="C961">
        <v>3</v>
      </c>
      <c r="D961" t="s">
        <v>111</v>
      </c>
      <c r="E961">
        <v>1</v>
      </c>
      <c r="F961" t="s">
        <v>12</v>
      </c>
      <c r="G961">
        <v>3</v>
      </c>
      <c r="H961" t="s">
        <v>939</v>
      </c>
      <c r="I961" t="s">
        <v>1076</v>
      </c>
      <c r="J961">
        <v>1</v>
      </c>
    </row>
    <row r="962" spans="1:10" x14ac:dyDescent="0.3">
      <c r="A962" t="s">
        <v>234</v>
      </c>
      <c r="B962" t="s">
        <v>701</v>
      </c>
      <c r="C962">
        <v>4</v>
      </c>
      <c r="D962" t="s">
        <v>309</v>
      </c>
      <c r="E962">
        <v>1</v>
      </c>
      <c r="F962" t="s">
        <v>309</v>
      </c>
      <c r="G962">
        <v>4</v>
      </c>
    </row>
    <row r="963" spans="1:10" x14ac:dyDescent="0.3">
      <c r="A963" t="s">
        <v>234</v>
      </c>
      <c r="B963" t="s">
        <v>701</v>
      </c>
      <c r="C963">
        <v>5</v>
      </c>
      <c r="D963" t="s">
        <v>401</v>
      </c>
      <c r="E963">
        <v>1</v>
      </c>
      <c r="F963" t="s">
        <v>401</v>
      </c>
      <c r="G963">
        <v>5</v>
      </c>
    </row>
    <row r="964" spans="1:10" x14ac:dyDescent="0.3">
      <c r="A964" t="s">
        <v>234</v>
      </c>
      <c r="B964" t="s">
        <v>701</v>
      </c>
      <c r="C964">
        <v>6</v>
      </c>
      <c r="D964" t="s">
        <v>912</v>
      </c>
      <c r="E964">
        <v>1</v>
      </c>
      <c r="F964" t="s">
        <v>913</v>
      </c>
      <c r="G964">
        <v>6</v>
      </c>
    </row>
    <row r="965" spans="1:10" x14ac:dyDescent="0.3">
      <c r="A965" t="s">
        <v>235</v>
      </c>
      <c r="B965" t="s">
        <v>702</v>
      </c>
      <c r="C965">
        <v>1</v>
      </c>
      <c r="D965" t="s">
        <v>2</v>
      </c>
      <c r="E965">
        <v>1</v>
      </c>
      <c r="F965" t="s">
        <v>11</v>
      </c>
      <c r="G965">
        <v>1</v>
      </c>
    </row>
    <row r="966" spans="1:10" x14ac:dyDescent="0.3">
      <c r="A966" t="s">
        <v>235</v>
      </c>
      <c r="B966" t="s">
        <v>702</v>
      </c>
      <c r="C966">
        <v>2</v>
      </c>
      <c r="D966" t="s">
        <v>3</v>
      </c>
      <c r="E966">
        <v>1</v>
      </c>
      <c r="F966" t="s">
        <v>305</v>
      </c>
      <c r="G966">
        <v>2</v>
      </c>
    </row>
    <row r="967" spans="1:10" x14ac:dyDescent="0.3">
      <c r="A967" t="s">
        <v>235</v>
      </c>
      <c r="B967" t="s">
        <v>702</v>
      </c>
      <c r="C967">
        <v>3</v>
      </c>
      <c r="D967" t="s">
        <v>111</v>
      </c>
      <c r="E967">
        <v>1</v>
      </c>
      <c r="F967" t="s">
        <v>12</v>
      </c>
      <c r="G967">
        <v>3</v>
      </c>
      <c r="H967" t="s">
        <v>940</v>
      </c>
      <c r="I967" t="s">
        <v>1077</v>
      </c>
      <c r="J967">
        <v>1</v>
      </c>
    </row>
    <row r="968" spans="1:10" x14ac:dyDescent="0.3">
      <c r="A968" t="s">
        <v>235</v>
      </c>
      <c r="B968" t="s">
        <v>702</v>
      </c>
      <c r="C968">
        <v>4</v>
      </c>
      <c r="D968" t="s">
        <v>309</v>
      </c>
      <c r="E968">
        <v>1</v>
      </c>
      <c r="F968" t="s">
        <v>309</v>
      </c>
      <c r="G968">
        <v>4</v>
      </c>
    </row>
    <row r="969" spans="1:10" x14ac:dyDescent="0.3">
      <c r="A969" t="s">
        <v>235</v>
      </c>
      <c r="B969" t="s">
        <v>702</v>
      </c>
      <c r="C969">
        <v>5</v>
      </c>
      <c r="D969" t="s">
        <v>401</v>
      </c>
      <c r="E969">
        <v>1</v>
      </c>
      <c r="F969" t="s">
        <v>401</v>
      </c>
      <c r="G969">
        <v>5</v>
      </c>
    </row>
    <row r="970" spans="1:10" x14ac:dyDescent="0.3">
      <c r="A970" t="s">
        <v>235</v>
      </c>
      <c r="B970" t="s">
        <v>702</v>
      </c>
      <c r="C970">
        <v>6</v>
      </c>
      <c r="D970" t="s">
        <v>912</v>
      </c>
      <c r="E970">
        <v>1</v>
      </c>
      <c r="F970" t="s">
        <v>913</v>
      </c>
      <c r="G970">
        <v>6</v>
      </c>
    </row>
    <row r="971" spans="1:10" x14ac:dyDescent="0.3">
      <c r="A971" t="s">
        <v>236</v>
      </c>
      <c r="B971" t="s">
        <v>703</v>
      </c>
      <c r="C971">
        <v>1</v>
      </c>
      <c r="D971" t="s">
        <v>2</v>
      </c>
      <c r="E971">
        <v>1</v>
      </c>
      <c r="F971" t="s">
        <v>11</v>
      </c>
      <c r="G971">
        <v>1</v>
      </c>
    </row>
    <row r="972" spans="1:10" x14ac:dyDescent="0.3">
      <c r="A972" t="s">
        <v>236</v>
      </c>
      <c r="B972" t="s">
        <v>703</v>
      </c>
      <c r="C972">
        <v>2</v>
      </c>
      <c r="D972" t="s">
        <v>3</v>
      </c>
      <c r="E972">
        <v>1</v>
      </c>
      <c r="F972" t="s">
        <v>305</v>
      </c>
      <c r="G972">
        <v>2</v>
      </c>
    </row>
    <row r="973" spans="1:10" x14ac:dyDescent="0.3">
      <c r="A973" t="s">
        <v>236</v>
      </c>
      <c r="B973" t="s">
        <v>703</v>
      </c>
      <c r="C973">
        <v>3</v>
      </c>
      <c r="D973" t="s">
        <v>111</v>
      </c>
      <c r="E973">
        <v>1</v>
      </c>
      <c r="F973" t="s">
        <v>12</v>
      </c>
      <c r="G973">
        <v>3</v>
      </c>
      <c r="H973" t="s">
        <v>941</v>
      </c>
      <c r="I973" t="s">
        <v>1078</v>
      </c>
      <c r="J973">
        <v>1</v>
      </c>
    </row>
    <row r="974" spans="1:10" x14ac:dyDescent="0.3">
      <c r="A974" t="s">
        <v>236</v>
      </c>
      <c r="B974" t="s">
        <v>703</v>
      </c>
      <c r="C974">
        <v>4</v>
      </c>
      <c r="D974" t="s">
        <v>309</v>
      </c>
      <c r="E974">
        <v>1</v>
      </c>
      <c r="F974" t="s">
        <v>309</v>
      </c>
      <c r="G974">
        <v>4</v>
      </c>
    </row>
    <row r="975" spans="1:10" x14ac:dyDescent="0.3">
      <c r="A975" t="s">
        <v>236</v>
      </c>
      <c r="B975" t="s">
        <v>703</v>
      </c>
      <c r="C975">
        <v>5</v>
      </c>
      <c r="D975" t="s">
        <v>401</v>
      </c>
      <c r="E975">
        <v>1</v>
      </c>
      <c r="F975" t="s">
        <v>401</v>
      </c>
      <c r="G975">
        <v>5</v>
      </c>
    </row>
    <row r="976" spans="1:10" x14ac:dyDescent="0.3">
      <c r="A976" t="s">
        <v>236</v>
      </c>
      <c r="B976" t="s">
        <v>703</v>
      </c>
      <c r="C976">
        <v>6</v>
      </c>
      <c r="D976" t="s">
        <v>912</v>
      </c>
      <c r="E976">
        <v>1</v>
      </c>
      <c r="F976" t="s">
        <v>913</v>
      </c>
      <c r="G976">
        <v>6</v>
      </c>
    </row>
    <row r="977" spans="1:10" x14ac:dyDescent="0.3">
      <c r="A977" t="s">
        <v>237</v>
      </c>
      <c r="B977" t="s">
        <v>704</v>
      </c>
      <c r="C977">
        <v>1</v>
      </c>
      <c r="D977" t="s">
        <v>2</v>
      </c>
      <c r="E977">
        <v>1</v>
      </c>
      <c r="F977" t="s">
        <v>11</v>
      </c>
      <c r="G977">
        <v>1</v>
      </c>
    </row>
    <row r="978" spans="1:10" x14ac:dyDescent="0.3">
      <c r="A978" t="s">
        <v>237</v>
      </c>
      <c r="B978" t="s">
        <v>704</v>
      </c>
      <c r="C978">
        <v>2</v>
      </c>
      <c r="D978" t="s">
        <v>3</v>
      </c>
      <c r="E978">
        <v>1</v>
      </c>
      <c r="F978" t="s">
        <v>305</v>
      </c>
      <c r="G978">
        <v>2</v>
      </c>
    </row>
    <row r="979" spans="1:10" x14ac:dyDescent="0.3">
      <c r="A979" t="s">
        <v>237</v>
      </c>
      <c r="B979" t="s">
        <v>704</v>
      </c>
      <c r="C979">
        <v>3</v>
      </c>
      <c r="D979" t="s">
        <v>111</v>
      </c>
      <c r="E979">
        <v>1</v>
      </c>
      <c r="F979" t="s">
        <v>12</v>
      </c>
      <c r="G979">
        <v>3</v>
      </c>
      <c r="H979" t="s">
        <v>942</v>
      </c>
      <c r="I979" t="s">
        <v>1079</v>
      </c>
      <c r="J979">
        <v>1</v>
      </c>
    </row>
    <row r="980" spans="1:10" x14ac:dyDescent="0.3">
      <c r="A980" t="s">
        <v>237</v>
      </c>
      <c r="B980" t="s">
        <v>704</v>
      </c>
      <c r="C980">
        <v>4</v>
      </c>
      <c r="D980" t="s">
        <v>309</v>
      </c>
      <c r="E980">
        <v>1</v>
      </c>
      <c r="F980" t="s">
        <v>309</v>
      </c>
      <c r="G980">
        <v>4</v>
      </c>
    </row>
    <row r="981" spans="1:10" x14ac:dyDescent="0.3">
      <c r="A981" t="s">
        <v>237</v>
      </c>
      <c r="B981" t="s">
        <v>704</v>
      </c>
      <c r="C981">
        <v>5</v>
      </c>
      <c r="D981" t="s">
        <v>401</v>
      </c>
      <c r="E981">
        <v>1</v>
      </c>
      <c r="F981" t="s">
        <v>401</v>
      </c>
      <c r="G981">
        <v>5</v>
      </c>
    </row>
    <row r="982" spans="1:10" x14ac:dyDescent="0.3">
      <c r="A982" t="s">
        <v>237</v>
      </c>
      <c r="B982" t="s">
        <v>704</v>
      </c>
      <c r="C982">
        <v>6</v>
      </c>
      <c r="D982" t="s">
        <v>912</v>
      </c>
      <c r="E982">
        <v>1</v>
      </c>
      <c r="F982" t="s">
        <v>913</v>
      </c>
      <c r="G982">
        <v>6</v>
      </c>
    </row>
    <row r="983" spans="1:10" x14ac:dyDescent="0.3">
      <c r="A983" t="s">
        <v>238</v>
      </c>
      <c r="B983" t="s">
        <v>705</v>
      </c>
      <c r="C983">
        <v>1</v>
      </c>
      <c r="D983" t="s">
        <v>2</v>
      </c>
      <c r="E983">
        <v>1</v>
      </c>
      <c r="F983" t="s">
        <v>11</v>
      </c>
      <c r="G983">
        <v>1</v>
      </c>
    </row>
    <row r="984" spans="1:10" x14ac:dyDescent="0.3">
      <c r="A984" t="s">
        <v>238</v>
      </c>
      <c r="B984" t="s">
        <v>705</v>
      </c>
      <c r="C984">
        <v>2</v>
      </c>
      <c r="D984" t="s">
        <v>3</v>
      </c>
      <c r="E984">
        <v>1</v>
      </c>
      <c r="F984" t="s">
        <v>305</v>
      </c>
      <c r="G984">
        <v>2</v>
      </c>
    </row>
    <row r="985" spans="1:10" x14ac:dyDescent="0.3">
      <c r="A985" t="s">
        <v>238</v>
      </c>
      <c r="B985" t="s">
        <v>705</v>
      </c>
      <c r="C985">
        <v>3</v>
      </c>
      <c r="D985" t="s">
        <v>111</v>
      </c>
      <c r="E985">
        <v>1</v>
      </c>
      <c r="F985" t="s">
        <v>12</v>
      </c>
      <c r="G985">
        <v>3</v>
      </c>
      <c r="H985" t="s">
        <v>943</v>
      </c>
      <c r="I985" t="s">
        <v>1080</v>
      </c>
      <c r="J985">
        <v>1</v>
      </c>
    </row>
    <row r="986" spans="1:10" x14ac:dyDescent="0.3">
      <c r="A986" t="s">
        <v>238</v>
      </c>
      <c r="B986" t="s">
        <v>705</v>
      </c>
      <c r="C986">
        <v>4</v>
      </c>
      <c r="D986" t="s">
        <v>309</v>
      </c>
      <c r="E986">
        <v>1</v>
      </c>
      <c r="F986" t="s">
        <v>309</v>
      </c>
      <c r="G986">
        <v>4</v>
      </c>
    </row>
    <row r="987" spans="1:10" x14ac:dyDescent="0.3">
      <c r="A987" t="s">
        <v>238</v>
      </c>
      <c r="B987" t="s">
        <v>705</v>
      </c>
      <c r="C987">
        <v>5</v>
      </c>
      <c r="D987" t="s">
        <v>401</v>
      </c>
      <c r="E987">
        <v>1</v>
      </c>
      <c r="F987" t="s">
        <v>401</v>
      </c>
      <c r="G987">
        <v>5</v>
      </c>
    </row>
    <row r="988" spans="1:10" x14ac:dyDescent="0.3">
      <c r="A988" t="s">
        <v>238</v>
      </c>
      <c r="B988" t="s">
        <v>705</v>
      </c>
      <c r="C988">
        <v>6</v>
      </c>
      <c r="D988" t="s">
        <v>912</v>
      </c>
      <c r="E988">
        <v>1</v>
      </c>
      <c r="F988" t="s">
        <v>913</v>
      </c>
      <c r="G988">
        <v>6</v>
      </c>
    </row>
    <row r="989" spans="1:10" x14ac:dyDescent="0.3">
      <c r="A989" t="s">
        <v>239</v>
      </c>
      <c r="B989" t="s">
        <v>706</v>
      </c>
      <c r="C989">
        <v>1</v>
      </c>
      <c r="D989" t="s">
        <v>2</v>
      </c>
      <c r="E989">
        <v>1</v>
      </c>
      <c r="F989" t="s">
        <v>11</v>
      </c>
      <c r="G989">
        <v>1</v>
      </c>
    </row>
    <row r="990" spans="1:10" x14ac:dyDescent="0.3">
      <c r="A990" t="s">
        <v>239</v>
      </c>
      <c r="B990" t="s">
        <v>706</v>
      </c>
      <c r="C990">
        <v>2</v>
      </c>
      <c r="D990" t="s">
        <v>3</v>
      </c>
      <c r="E990">
        <v>1</v>
      </c>
      <c r="F990" t="s">
        <v>305</v>
      </c>
      <c r="G990">
        <v>2</v>
      </c>
    </row>
    <row r="991" spans="1:10" x14ac:dyDescent="0.3">
      <c r="A991" t="s">
        <v>239</v>
      </c>
      <c r="B991" t="s">
        <v>706</v>
      </c>
      <c r="C991">
        <v>3</v>
      </c>
      <c r="D991" t="s">
        <v>111</v>
      </c>
      <c r="E991">
        <v>1</v>
      </c>
      <c r="F991" t="s">
        <v>12</v>
      </c>
      <c r="G991">
        <v>3</v>
      </c>
      <c r="H991" t="s">
        <v>944</v>
      </c>
      <c r="I991" t="s">
        <v>1081</v>
      </c>
      <c r="J991">
        <v>1</v>
      </c>
    </row>
    <row r="992" spans="1:10" x14ac:dyDescent="0.3">
      <c r="A992" t="s">
        <v>239</v>
      </c>
      <c r="B992" t="s">
        <v>706</v>
      </c>
      <c r="C992">
        <v>4</v>
      </c>
      <c r="D992" t="s">
        <v>309</v>
      </c>
      <c r="E992">
        <v>1</v>
      </c>
      <c r="F992" t="s">
        <v>309</v>
      </c>
      <c r="G992">
        <v>4</v>
      </c>
    </row>
    <row r="993" spans="1:10" x14ac:dyDescent="0.3">
      <c r="A993" t="s">
        <v>239</v>
      </c>
      <c r="B993" t="s">
        <v>706</v>
      </c>
      <c r="C993">
        <v>5</v>
      </c>
      <c r="D993" t="s">
        <v>401</v>
      </c>
      <c r="E993">
        <v>1</v>
      </c>
      <c r="F993" t="s">
        <v>401</v>
      </c>
      <c r="G993">
        <v>5</v>
      </c>
    </row>
    <row r="994" spans="1:10" x14ac:dyDescent="0.3">
      <c r="A994" t="s">
        <v>239</v>
      </c>
      <c r="B994" t="s">
        <v>706</v>
      </c>
      <c r="C994">
        <v>6</v>
      </c>
      <c r="D994" t="s">
        <v>912</v>
      </c>
      <c r="E994">
        <v>1</v>
      </c>
      <c r="F994" t="s">
        <v>913</v>
      </c>
      <c r="G994">
        <v>6</v>
      </c>
    </row>
    <row r="995" spans="1:10" x14ac:dyDescent="0.3">
      <c r="A995" t="s">
        <v>240</v>
      </c>
      <c r="B995" t="s">
        <v>707</v>
      </c>
      <c r="C995">
        <v>1</v>
      </c>
      <c r="D995" t="s">
        <v>2</v>
      </c>
      <c r="E995">
        <v>1</v>
      </c>
      <c r="F995" t="s">
        <v>11</v>
      </c>
      <c r="G995">
        <v>1</v>
      </c>
    </row>
    <row r="996" spans="1:10" x14ac:dyDescent="0.3">
      <c r="A996" t="s">
        <v>240</v>
      </c>
      <c r="B996" t="s">
        <v>707</v>
      </c>
      <c r="C996">
        <v>2</v>
      </c>
      <c r="D996" t="s">
        <v>3</v>
      </c>
      <c r="E996">
        <v>1</v>
      </c>
      <c r="F996" t="s">
        <v>305</v>
      </c>
      <c r="G996">
        <v>2</v>
      </c>
    </row>
    <row r="997" spans="1:10" x14ac:dyDescent="0.3">
      <c r="A997" t="s">
        <v>240</v>
      </c>
      <c r="B997" t="s">
        <v>707</v>
      </c>
      <c r="C997">
        <v>3</v>
      </c>
      <c r="D997" t="s">
        <v>111</v>
      </c>
      <c r="E997">
        <v>1</v>
      </c>
      <c r="F997" t="s">
        <v>12</v>
      </c>
      <c r="G997">
        <v>3</v>
      </c>
      <c r="H997" t="s">
        <v>945</v>
      </c>
      <c r="I997" t="s">
        <v>999</v>
      </c>
      <c r="J997">
        <v>1</v>
      </c>
    </row>
    <row r="998" spans="1:10" x14ac:dyDescent="0.3">
      <c r="A998" t="s">
        <v>240</v>
      </c>
      <c r="B998" t="s">
        <v>707</v>
      </c>
      <c r="C998">
        <v>4</v>
      </c>
      <c r="D998" t="s">
        <v>309</v>
      </c>
      <c r="E998">
        <v>1</v>
      </c>
      <c r="F998" t="s">
        <v>309</v>
      </c>
      <c r="G998">
        <v>4</v>
      </c>
    </row>
    <row r="999" spans="1:10" x14ac:dyDescent="0.3">
      <c r="A999" t="s">
        <v>240</v>
      </c>
      <c r="B999" t="s">
        <v>707</v>
      </c>
      <c r="C999">
        <v>5</v>
      </c>
      <c r="D999" t="s">
        <v>401</v>
      </c>
      <c r="E999">
        <v>1</v>
      </c>
      <c r="F999" t="s">
        <v>401</v>
      </c>
      <c r="G999">
        <v>5</v>
      </c>
    </row>
    <row r="1000" spans="1:10" x14ac:dyDescent="0.3">
      <c r="A1000" t="s">
        <v>240</v>
      </c>
      <c r="B1000" t="s">
        <v>707</v>
      </c>
      <c r="C1000">
        <v>6</v>
      </c>
      <c r="D1000" t="s">
        <v>912</v>
      </c>
      <c r="E1000">
        <v>1</v>
      </c>
      <c r="F1000" t="s">
        <v>913</v>
      </c>
      <c r="G1000">
        <v>6</v>
      </c>
    </row>
    <row r="1001" spans="1:10" x14ac:dyDescent="0.3">
      <c r="A1001" t="s">
        <v>241</v>
      </c>
      <c r="B1001" t="s">
        <v>708</v>
      </c>
      <c r="C1001">
        <v>1</v>
      </c>
      <c r="D1001" t="s">
        <v>2</v>
      </c>
      <c r="E1001">
        <v>1</v>
      </c>
      <c r="F1001" t="s">
        <v>11</v>
      </c>
      <c r="G1001">
        <v>1</v>
      </c>
    </row>
    <row r="1002" spans="1:10" x14ac:dyDescent="0.3">
      <c r="A1002" t="s">
        <v>241</v>
      </c>
      <c r="B1002" t="s">
        <v>708</v>
      </c>
      <c r="C1002">
        <v>2</v>
      </c>
      <c r="D1002" t="s">
        <v>3</v>
      </c>
      <c r="E1002">
        <v>1</v>
      </c>
      <c r="F1002" t="s">
        <v>305</v>
      </c>
      <c r="G1002">
        <v>2</v>
      </c>
    </row>
    <row r="1003" spans="1:10" x14ac:dyDescent="0.3">
      <c r="A1003" t="s">
        <v>241</v>
      </c>
      <c r="B1003" t="s">
        <v>708</v>
      </c>
      <c r="C1003">
        <v>3</v>
      </c>
      <c r="D1003" t="s">
        <v>111</v>
      </c>
      <c r="E1003">
        <v>1</v>
      </c>
      <c r="F1003" t="s">
        <v>12</v>
      </c>
      <c r="G1003">
        <v>3</v>
      </c>
      <c r="H1003" t="s">
        <v>946</v>
      </c>
      <c r="I1003" t="s">
        <v>1000</v>
      </c>
      <c r="J1003">
        <v>1</v>
      </c>
    </row>
    <row r="1004" spans="1:10" x14ac:dyDescent="0.3">
      <c r="A1004" t="s">
        <v>241</v>
      </c>
      <c r="B1004" t="s">
        <v>708</v>
      </c>
      <c r="C1004">
        <v>4</v>
      </c>
      <c r="D1004" t="s">
        <v>309</v>
      </c>
      <c r="E1004">
        <v>1</v>
      </c>
      <c r="F1004" t="s">
        <v>309</v>
      </c>
      <c r="G1004">
        <v>4</v>
      </c>
    </row>
    <row r="1005" spans="1:10" x14ac:dyDescent="0.3">
      <c r="A1005" t="s">
        <v>241</v>
      </c>
      <c r="B1005" t="s">
        <v>708</v>
      </c>
      <c r="C1005">
        <v>5</v>
      </c>
      <c r="D1005" t="s">
        <v>401</v>
      </c>
      <c r="E1005">
        <v>1</v>
      </c>
      <c r="F1005" t="s">
        <v>401</v>
      </c>
      <c r="G1005">
        <v>5</v>
      </c>
    </row>
    <row r="1006" spans="1:10" x14ac:dyDescent="0.3">
      <c r="A1006" t="s">
        <v>241</v>
      </c>
      <c r="B1006" t="s">
        <v>708</v>
      </c>
      <c r="C1006">
        <v>6</v>
      </c>
      <c r="D1006" t="s">
        <v>912</v>
      </c>
      <c r="E1006">
        <v>1</v>
      </c>
      <c r="F1006" t="s">
        <v>913</v>
      </c>
      <c r="G1006">
        <v>6</v>
      </c>
    </row>
    <row r="1007" spans="1:10" x14ac:dyDescent="0.3">
      <c r="A1007" t="s">
        <v>242</v>
      </c>
      <c r="B1007" t="s">
        <v>709</v>
      </c>
      <c r="C1007">
        <v>1</v>
      </c>
      <c r="D1007" t="s">
        <v>2</v>
      </c>
      <c r="E1007">
        <v>1</v>
      </c>
      <c r="F1007" t="s">
        <v>11</v>
      </c>
      <c r="G1007">
        <v>1</v>
      </c>
    </row>
    <row r="1008" spans="1:10" x14ac:dyDescent="0.3">
      <c r="A1008" t="s">
        <v>242</v>
      </c>
      <c r="B1008" t="s">
        <v>709</v>
      </c>
      <c r="C1008">
        <v>2</v>
      </c>
      <c r="D1008" t="s">
        <v>3</v>
      </c>
      <c r="E1008">
        <v>1</v>
      </c>
      <c r="F1008" t="s">
        <v>305</v>
      </c>
      <c r="G1008">
        <v>2</v>
      </c>
    </row>
    <row r="1009" spans="1:10" x14ac:dyDescent="0.3">
      <c r="A1009" t="s">
        <v>242</v>
      </c>
      <c r="B1009" t="s">
        <v>709</v>
      </c>
      <c r="C1009">
        <v>3</v>
      </c>
      <c r="D1009" t="s">
        <v>111</v>
      </c>
      <c r="E1009">
        <v>1</v>
      </c>
      <c r="F1009" t="s">
        <v>12</v>
      </c>
      <c r="G1009">
        <v>3</v>
      </c>
      <c r="H1009" t="s">
        <v>947</v>
      </c>
      <c r="I1009" t="s">
        <v>1001</v>
      </c>
      <c r="J1009">
        <v>1</v>
      </c>
    </row>
    <row r="1010" spans="1:10" x14ac:dyDescent="0.3">
      <c r="A1010" t="s">
        <v>242</v>
      </c>
      <c r="B1010" t="s">
        <v>709</v>
      </c>
      <c r="C1010">
        <v>4</v>
      </c>
      <c r="D1010" t="s">
        <v>309</v>
      </c>
      <c r="E1010">
        <v>1</v>
      </c>
      <c r="F1010" t="s">
        <v>309</v>
      </c>
      <c r="G1010">
        <v>4</v>
      </c>
    </row>
    <row r="1011" spans="1:10" x14ac:dyDescent="0.3">
      <c r="A1011" t="s">
        <v>242</v>
      </c>
      <c r="B1011" t="s">
        <v>709</v>
      </c>
      <c r="C1011">
        <v>5</v>
      </c>
      <c r="D1011" t="s">
        <v>401</v>
      </c>
      <c r="E1011">
        <v>1</v>
      </c>
      <c r="F1011" t="s">
        <v>401</v>
      </c>
      <c r="G1011">
        <v>5</v>
      </c>
    </row>
    <row r="1012" spans="1:10" x14ac:dyDescent="0.3">
      <c r="A1012" t="s">
        <v>242</v>
      </c>
      <c r="B1012" t="s">
        <v>709</v>
      </c>
      <c r="C1012">
        <v>6</v>
      </c>
      <c r="D1012" t="s">
        <v>912</v>
      </c>
      <c r="E1012">
        <v>1</v>
      </c>
      <c r="F1012" t="s">
        <v>913</v>
      </c>
      <c r="G1012">
        <v>6</v>
      </c>
    </row>
    <row r="1013" spans="1:10" x14ac:dyDescent="0.3">
      <c r="A1013" t="s">
        <v>243</v>
      </c>
      <c r="B1013" t="s">
        <v>710</v>
      </c>
      <c r="C1013">
        <v>1</v>
      </c>
      <c r="D1013" t="s">
        <v>2</v>
      </c>
      <c r="E1013">
        <v>1</v>
      </c>
      <c r="F1013" t="s">
        <v>11</v>
      </c>
      <c r="G1013">
        <v>1</v>
      </c>
    </row>
    <row r="1014" spans="1:10" x14ac:dyDescent="0.3">
      <c r="A1014" t="s">
        <v>243</v>
      </c>
      <c r="B1014" t="s">
        <v>710</v>
      </c>
      <c r="C1014">
        <v>2</v>
      </c>
      <c r="D1014" t="s">
        <v>3</v>
      </c>
      <c r="E1014">
        <v>1</v>
      </c>
      <c r="F1014" t="s">
        <v>305</v>
      </c>
      <c r="G1014">
        <v>2</v>
      </c>
    </row>
    <row r="1015" spans="1:10" x14ac:dyDescent="0.3">
      <c r="A1015" t="s">
        <v>243</v>
      </c>
      <c r="B1015" t="s">
        <v>710</v>
      </c>
      <c r="C1015">
        <v>3</v>
      </c>
      <c r="D1015" t="s">
        <v>111</v>
      </c>
      <c r="E1015">
        <v>1</v>
      </c>
      <c r="F1015" t="s">
        <v>12</v>
      </c>
      <c r="G1015">
        <v>3</v>
      </c>
      <c r="H1015" t="s">
        <v>948</v>
      </c>
      <c r="I1015" t="s">
        <v>1002</v>
      </c>
      <c r="J1015">
        <v>1</v>
      </c>
    </row>
    <row r="1016" spans="1:10" x14ac:dyDescent="0.3">
      <c r="A1016" t="s">
        <v>243</v>
      </c>
      <c r="B1016" t="s">
        <v>710</v>
      </c>
      <c r="C1016">
        <v>4</v>
      </c>
      <c r="D1016" t="s">
        <v>309</v>
      </c>
      <c r="E1016">
        <v>1</v>
      </c>
      <c r="F1016" t="s">
        <v>309</v>
      </c>
      <c r="G1016">
        <v>4</v>
      </c>
    </row>
    <row r="1017" spans="1:10" x14ac:dyDescent="0.3">
      <c r="A1017" t="s">
        <v>243</v>
      </c>
      <c r="B1017" t="s">
        <v>710</v>
      </c>
      <c r="C1017">
        <v>5</v>
      </c>
      <c r="D1017" t="s">
        <v>401</v>
      </c>
      <c r="E1017">
        <v>1</v>
      </c>
      <c r="F1017" t="s">
        <v>401</v>
      </c>
      <c r="G1017">
        <v>5</v>
      </c>
    </row>
    <row r="1018" spans="1:10" x14ac:dyDescent="0.3">
      <c r="A1018" t="s">
        <v>243</v>
      </c>
      <c r="B1018" t="s">
        <v>710</v>
      </c>
      <c r="C1018">
        <v>6</v>
      </c>
      <c r="D1018" t="s">
        <v>912</v>
      </c>
      <c r="E1018">
        <v>1</v>
      </c>
      <c r="F1018" t="s">
        <v>913</v>
      </c>
      <c r="G1018">
        <v>6</v>
      </c>
    </row>
    <row r="1019" spans="1:10" x14ac:dyDescent="0.3">
      <c r="A1019" t="s">
        <v>244</v>
      </c>
      <c r="B1019" t="s">
        <v>711</v>
      </c>
      <c r="C1019">
        <v>1</v>
      </c>
      <c r="D1019" t="s">
        <v>2</v>
      </c>
      <c r="E1019">
        <v>1</v>
      </c>
      <c r="F1019" t="s">
        <v>11</v>
      </c>
      <c r="G1019">
        <v>1</v>
      </c>
    </row>
    <row r="1020" spans="1:10" x14ac:dyDescent="0.3">
      <c r="A1020" t="s">
        <v>244</v>
      </c>
      <c r="B1020" t="s">
        <v>711</v>
      </c>
      <c r="C1020">
        <v>2</v>
      </c>
      <c r="D1020" t="s">
        <v>3</v>
      </c>
      <c r="E1020">
        <v>1</v>
      </c>
      <c r="F1020" t="s">
        <v>305</v>
      </c>
      <c r="G1020">
        <v>2</v>
      </c>
    </row>
    <row r="1021" spans="1:10" x14ac:dyDescent="0.3">
      <c r="A1021" t="s">
        <v>244</v>
      </c>
      <c r="B1021" t="s">
        <v>711</v>
      </c>
      <c r="C1021">
        <v>3</v>
      </c>
      <c r="D1021" t="s">
        <v>111</v>
      </c>
      <c r="E1021">
        <v>1</v>
      </c>
      <c r="F1021" t="s">
        <v>12</v>
      </c>
      <c r="G1021">
        <v>3</v>
      </c>
      <c r="H1021" t="s">
        <v>949</v>
      </c>
      <c r="I1021" t="s">
        <v>1003</v>
      </c>
      <c r="J1021">
        <v>1</v>
      </c>
    </row>
    <row r="1022" spans="1:10" x14ac:dyDescent="0.3">
      <c r="A1022" t="s">
        <v>244</v>
      </c>
      <c r="B1022" t="s">
        <v>711</v>
      </c>
      <c r="C1022">
        <v>4</v>
      </c>
      <c r="D1022" t="s">
        <v>309</v>
      </c>
      <c r="E1022">
        <v>1</v>
      </c>
      <c r="F1022" t="s">
        <v>309</v>
      </c>
      <c r="G1022">
        <v>4</v>
      </c>
    </row>
    <row r="1023" spans="1:10" x14ac:dyDescent="0.3">
      <c r="A1023" t="s">
        <v>244</v>
      </c>
      <c r="B1023" t="s">
        <v>711</v>
      </c>
      <c r="C1023">
        <v>5</v>
      </c>
      <c r="D1023" t="s">
        <v>401</v>
      </c>
      <c r="E1023">
        <v>1</v>
      </c>
      <c r="F1023" t="s">
        <v>401</v>
      </c>
      <c r="G1023">
        <v>5</v>
      </c>
    </row>
    <row r="1024" spans="1:10" x14ac:dyDescent="0.3">
      <c r="A1024" t="s">
        <v>244</v>
      </c>
      <c r="B1024" t="s">
        <v>711</v>
      </c>
      <c r="C1024">
        <v>6</v>
      </c>
      <c r="D1024" t="s">
        <v>912</v>
      </c>
      <c r="E1024">
        <v>1</v>
      </c>
      <c r="F1024" t="s">
        <v>913</v>
      </c>
      <c r="G1024">
        <v>6</v>
      </c>
    </row>
    <row r="1025" spans="1:10" x14ac:dyDescent="0.3">
      <c r="A1025" t="s">
        <v>245</v>
      </c>
      <c r="B1025" t="s">
        <v>712</v>
      </c>
      <c r="C1025">
        <v>1</v>
      </c>
      <c r="D1025" t="s">
        <v>2</v>
      </c>
      <c r="E1025">
        <v>1</v>
      </c>
      <c r="F1025" t="s">
        <v>11</v>
      </c>
      <c r="G1025">
        <v>1</v>
      </c>
    </row>
    <row r="1026" spans="1:10" x14ac:dyDescent="0.3">
      <c r="A1026" t="s">
        <v>245</v>
      </c>
      <c r="B1026" t="s">
        <v>712</v>
      </c>
      <c r="C1026">
        <v>2</v>
      </c>
      <c r="D1026" t="s">
        <v>3</v>
      </c>
      <c r="E1026">
        <v>1</v>
      </c>
      <c r="F1026" t="s">
        <v>305</v>
      </c>
      <c r="G1026">
        <v>2</v>
      </c>
    </row>
    <row r="1027" spans="1:10" x14ac:dyDescent="0.3">
      <c r="A1027" t="s">
        <v>245</v>
      </c>
      <c r="B1027" t="s">
        <v>712</v>
      </c>
      <c r="C1027">
        <v>3</v>
      </c>
      <c r="D1027" t="s">
        <v>111</v>
      </c>
      <c r="E1027">
        <v>1</v>
      </c>
      <c r="F1027" t="s">
        <v>12</v>
      </c>
      <c r="G1027">
        <v>3</v>
      </c>
      <c r="H1027" t="s">
        <v>950</v>
      </c>
      <c r="I1027" t="s">
        <v>1004</v>
      </c>
      <c r="J1027">
        <v>1</v>
      </c>
    </row>
    <row r="1028" spans="1:10" x14ac:dyDescent="0.3">
      <c r="A1028" t="s">
        <v>245</v>
      </c>
      <c r="B1028" t="s">
        <v>712</v>
      </c>
      <c r="C1028">
        <v>4</v>
      </c>
      <c r="D1028" t="s">
        <v>309</v>
      </c>
      <c r="E1028">
        <v>1</v>
      </c>
      <c r="F1028" t="s">
        <v>309</v>
      </c>
      <c r="G1028">
        <v>4</v>
      </c>
    </row>
    <row r="1029" spans="1:10" x14ac:dyDescent="0.3">
      <c r="A1029" t="s">
        <v>245</v>
      </c>
      <c r="B1029" t="s">
        <v>712</v>
      </c>
      <c r="C1029">
        <v>5</v>
      </c>
      <c r="D1029" t="s">
        <v>401</v>
      </c>
      <c r="E1029">
        <v>1</v>
      </c>
      <c r="F1029" t="s">
        <v>401</v>
      </c>
      <c r="G1029">
        <v>5</v>
      </c>
    </row>
    <row r="1030" spans="1:10" x14ac:dyDescent="0.3">
      <c r="A1030" t="s">
        <v>245</v>
      </c>
      <c r="B1030" t="s">
        <v>712</v>
      </c>
      <c r="C1030">
        <v>6</v>
      </c>
      <c r="D1030" t="s">
        <v>912</v>
      </c>
      <c r="E1030">
        <v>1</v>
      </c>
      <c r="F1030" t="s">
        <v>913</v>
      </c>
      <c r="G1030">
        <v>6</v>
      </c>
    </row>
    <row r="1031" spans="1:10" x14ac:dyDescent="0.3">
      <c r="A1031" t="s">
        <v>246</v>
      </c>
      <c r="B1031" t="s">
        <v>713</v>
      </c>
      <c r="C1031">
        <v>1</v>
      </c>
      <c r="D1031" t="s">
        <v>2</v>
      </c>
      <c r="E1031">
        <v>1</v>
      </c>
      <c r="F1031" t="s">
        <v>11</v>
      </c>
      <c r="G1031">
        <v>1</v>
      </c>
    </row>
    <row r="1032" spans="1:10" x14ac:dyDescent="0.3">
      <c r="A1032" t="s">
        <v>246</v>
      </c>
      <c r="B1032" t="s">
        <v>713</v>
      </c>
      <c r="C1032">
        <v>2</v>
      </c>
      <c r="D1032" t="s">
        <v>3</v>
      </c>
      <c r="E1032">
        <v>1</v>
      </c>
      <c r="F1032" t="s">
        <v>305</v>
      </c>
      <c r="G1032">
        <v>2</v>
      </c>
    </row>
    <row r="1033" spans="1:10" x14ac:dyDescent="0.3">
      <c r="A1033" t="s">
        <v>246</v>
      </c>
      <c r="B1033" t="s">
        <v>713</v>
      </c>
      <c r="C1033">
        <v>3</v>
      </c>
      <c r="D1033" t="s">
        <v>111</v>
      </c>
      <c r="E1033">
        <v>1</v>
      </c>
      <c r="F1033" t="s">
        <v>12</v>
      </c>
      <c r="G1033">
        <v>3</v>
      </c>
      <c r="H1033" t="s">
        <v>951</v>
      </c>
      <c r="I1033" t="s">
        <v>1005</v>
      </c>
      <c r="J1033">
        <v>1</v>
      </c>
    </row>
    <row r="1034" spans="1:10" x14ac:dyDescent="0.3">
      <c r="A1034" t="s">
        <v>246</v>
      </c>
      <c r="B1034" t="s">
        <v>713</v>
      </c>
      <c r="C1034">
        <v>4</v>
      </c>
      <c r="D1034" t="s">
        <v>309</v>
      </c>
      <c r="E1034">
        <v>1</v>
      </c>
      <c r="F1034" t="s">
        <v>309</v>
      </c>
      <c r="G1034">
        <v>4</v>
      </c>
    </row>
    <row r="1035" spans="1:10" x14ac:dyDescent="0.3">
      <c r="A1035" t="s">
        <v>246</v>
      </c>
      <c r="B1035" t="s">
        <v>713</v>
      </c>
      <c r="C1035">
        <v>5</v>
      </c>
      <c r="D1035" t="s">
        <v>401</v>
      </c>
      <c r="E1035">
        <v>1</v>
      </c>
      <c r="F1035" t="s">
        <v>401</v>
      </c>
      <c r="G1035">
        <v>5</v>
      </c>
    </row>
    <row r="1036" spans="1:10" x14ac:dyDescent="0.3">
      <c r="A1036" t="s">
        <v>246</v>
      </c>
      <c r="B1036" t="s">
        <v>713</v>
      </c>
      <c r="C1036">
        <v>6</v>
      </c>
      <c r="D1036" t="s">
        <v>912</v>
      </c>
      <c r="E1036">
        <v>1</v>
      </c>
      <c r="F1036" t="s">
        <v>913</v>
      </c>
      <c r="G1036">
        <v>6</v>
      </c>
    </row>
    <row r="1037" spans="1:10" x14ac:dyDescent="0.3">
      <c r="A1037" t="s">
        <v>247</v>
      </c>
      <c r="B1037" t="s">
        <v>714</v>
      </c>
      <c r="C1037">
        <v>1</v>
      </c>
      <c r="D1037" t="s">
        <v>2</v>
      </c>
      <c r="E1037">
        <v>1</v>
      </c>
      <c r="F1037" t="s">
        <v>11</v>
      </c>
      <c r="G1037">
        <v>1</v>
      </c>
    </row>
    <row r="1038" spans="1:10" x14ac:dyDescent="0.3">
      <c r="A1038" t="s">
        <v>247</v>
      </c>
      <c r="B1038" t="s">
        <v>714</v>
      </c>
      <c r="C1038">
        <v>2</v>
      </c>
      <c r="D1038" t="s">
        <v>3</v>
      </c>
      <c r="E1038">
        <v>1</v>
      </c>
      <c r="F1038" t="s">
        <v>305</v>
      </c>
      <c r="G1038">
        <v>2</v>
      </c>
    </row>
    <row r="1039" spans="1:10" x14ac:dyDescent="0.3">
      <c r="A1039" t="s">
        <v>247</v>
      </c>
      <c r="B1039" t="s">
        <v>714</v>
      </c>
      <c r="C1039">
        <v>3</v>
      </c>
      <c r="D1039" t="s">
        <v>111</v>
      </c>
      <c r="E1039">
        <v>1</v>
      </c>
      <c r="F1039" t="s">
        <v>12</v>
      </c>
      <c r="G1039">
        <v>3</v>
      </c>
      <c r="H1039" t="s">
        <v>952</v>
      </c>
      <c r="I1039" t="s">
        <v>1006</v>
      </c>
      <c r="J1039">
        <v>1</v>
      </c>
    </row>
    <row r="1040" spans="1:10" x14ac:dyDescent="0.3">
      <c r="A1040" t="s">
        <v>247</v>
      </c>
      <c r="B1040" t="s">
        <v>714</v>
      </c>
      <c r="C1040">
        <v>4</v>
      </c>
      <c r="D1040" t="s">
        <v>309</v>
      </c>
      <c r="E1040">
        <v>1</v>
      </c>
      <c r="F1040" t="s">
        <v>309</v>
      </c>
      <c r="G1040">
        <v>4</v>
      </c>
    </row>
    <row r="1041" spans="1:10" x14ac:dyDescent="0.3">
      <c r="A1041" t="s">
        <v>247</v>
      </c>
      <c r="B1041" t="s">
        <v>714</v>
      </c>
      <c r="C1041">
        <v>5</v>
      </c>
      <c r="D1041" t="s">
        <v>401</v>
      </c>
      <c r="E1041">
        <v>1</v>
      </c>
      <c r="F1041" t="s">
        <v>401</v>
      </c>
      <c r="G1041">
        <v>5</v>
      </c>
    </row>
    <row r="1042" spans="1:10" x14ac:dyDescent="0.3">
      <c r="A1042" t="s">
        <v>247</v>
      </c>
      <c r="B1042" t="s">
        <v>714</v>
      </c>
      <c r="C1042">
        <v>6</v>
      </c>
      <c r="D1042" t="s">
        <v>912</v>
      </c>
      <c r="E1042">
        <v>1</v>
      </c>
      <c r="F1042" t="s">
        <v>913</v>
      </c>
      <c r="G1042">
        <v>6</v>
      </c>
    </row>
    <row r="1043" spans="1:10" x14ac:dyDescent="0.3">
      <c r="A1043" t="s">
        <v>248</v>
      </c>
      <c r="B1043" t="s">
        <v>715</v>
      </c>
      <c r="C1043">
        <v>1</v>
      </c>
      <c r="D1043" t="s">
        <v>2</v>
      </c>
      <c r="E1043">
        <v>1</v>
      </c>
      <c r="F1043" t="s">
        <v>11</v>
      </c>
      <c r="G1043">
        <v>1</v>
      </c>
    </row>
    <row r="1044" spans="1:10" x14ac:dyDescent="0.3">
      <c r="A1044" t="s">
        <v>248</v>
      </c>
      <c r="B1044" t="s">
        <v>715</v>
      </c>
      <c r="C1044">
        <v>2</v>
      </c>
      <c r="D1044" t="s">
        <v>3</v>
      </c>
      <c r="E1044">
        <v>1</v>
      </c>
      <c r="F1044" t="s">
        <v>305</v>
      </c>
      <c r="G1044">
        <v>2</v>
      </c>
    </row>
    <row r="1045" spans="1:10" x14ac:dyDescent="0.3">
      <c r="A1045" t="s">
        <v>248</v>
      </c>
      <c r="B1045" t="s">
        <v>715</v>
      </c>
      <c r="C1045">
        <v>3</v>
      </c>
      <c r="D1045" t="s">
        <v>111</v>
      </c>
      <c r="E1045">
        <v>1</v>
      </c>
      <c r="F1045" t="s">
        <v>12</v>
      </c>
      <c r="G1045">
        <v>3</v>
      </c>
      <c r="H1045" t="s">
        <v>953</v>
      </c>
      <c r="I1045" t="s">
        <v>1007</v>
      </c>
      <c r="J1045">
        <v>1</v>
      </c>
    </row>
    <row r="1046" spans="1:10" x14ac:dyDescent="0.3">
      <c r="A1046" t="s">
        <v>248</v>
      </c>
      <c r="B1046" t="s">
        <v>715</v>
      </c>
      <c r="C1046">
        <v>4</v>
      </c>
      <c r="D1046" t="s">
        <v>309</v>
      </c>
      <c r="E1046">
        <v>1</v>
      </c>
      <c r="F1046" t="s">
        <v>309</v>
      </c>
      <c r="G1046">
        <v>4</v>
      </c>
    </row>
    <row r="1047" spans="1:10" x14ac:dyDescent="0.3">
      <c r="A1047" t="s">
        <v>248</v>
      </c>
      <c r="B1047" t="s">
        <v>715</v>
      </c>
      <c r="C1047">
        <v>5</v>
      </c>
      <c r="D1047" t="s">
        <v>401</v>
      </c>
      <c r="E1047">
        <v>1</v>
      </c>
      <c r="F1047" t="s">
        <v>401</v>
      </c>
      <c r="G1047">
        <v>5</v>
      </c>
    </row>
    <row r="1048" spans="1:10" x14ac:dyDescent="0.3">
      <c r="A1048" t="s">
        <v>248</v>
      </c>
      <c r="B1048" t="s">
        <v>715</v>
      </c>
      <c r="C1048">
        <v>6</v>
      </c>
      <c r="D1048" t="s">
        <v>912</v>
      </c>
      <c r="E1048">
        <v>1</v>
      </c>
      <c r="F1048" t="s">
        <v>913</v>
      </c>
      <c r="G1048">
        <v>6</v>
      </c>
    </row>
    <row r="1049" spans="1:10" x14ac:dyDescent="0.3">
      <c r="A1049" t="s">
        <v>249</v>
      </c>
      <c r="B1049" t="s">
        <v>716</v>
      </c>
      <c r="C1049">
        <v>1</v>
      </c>
      <c r="D1049" t="s">
        <v>2</v>
      </c>
      <c r="E1049">
        <v>1</v>
      </c>
      <c r="F1049" t="s">
        <v>11</v>
      </c>
      <c r="G1049">
        <v>1</v>
      </c>
    </row>
    <row r="1050" spans="1:10" x14ac:dyDescent="0.3">
      <c r="A1050" t="s">
        <v>249</v>
      </c>
      <c r="B1050" t="s">
        <v>716</v>
      </c>
      <c r="C1050">
        <v>2</v>
      </c>
      <c r="D1050" t="s">
        <v>3</v>
      </c>
      <c r="E1050">
        <v>1</v>
      </c>
      <c r="F1050" t="s">
        <v>305</v>
      </c>
      <c r="G1050">
        <v>2</v>
      </c>
    </row>
    <row r="1051" spans="1:10" x14ac:dyDescent="0.3">
      <c r="A1051" t="s">
        <v>249</v>
      </c>
      <c r="B1051" t="s">
        <v>716</v>
      </c>
      <c r="C1051">
        <v>3</v>
      </c>
      <c r="D1051" t="s">
        <v>111</v>
      </c>
      <c r="E1051">
        <v>1</v>
      </c>
      <c r="F1051" t="s">
        <v>12</v>
      </c>
      <c r="G1051">
        <v>3</v>
      </c>
      <c r="H1051" t="s">
        <v>954</v>
      </c>
      <c r="I1051" t="s">
        <v>1008</v>
      </c>
      <c r="J1051">
        <v>1</v>
      </c>
    </row>
    <row r="1052" spans="1:10" x14ac:dyDescent="0.3">
      <c r="A1052" t="s">
        <v>249</v>
      </c>
      <c r="B1052" t="s">
        <v>716</v>
      </c>
      <c r="C1052">
        <v>4</v>
      </c>
      <c r="D1052" t="s">
        <v>309</v>
      </c>
      <c r="E1052">
        <v>1</v>
      </c>
      <c r="F1052" t="s">
        <v>309</v>
      </c>
      <c r="G1052">
        <v>4</v>
      </c>
    </row>
    <row r="1053" spans="1:10" x14ac:dyDescent="0.3">
      <c r="A1053" t="s">
        <v>249</v>
      </c>
      <c r="B1053" t="s">
        <v>716</v>
      </c>
      <c r="C1053">
        <v>5</v>
      </c>
      <c r="D1053" t="s">
        <v>401</v>
      </c>
      <c r="E1053">
        <v>1</v>
      </c>
      <c r="F1053" t="s">
        <v>401</v>
      </c>
      <c r="G1053">
        <v>5</v>
      </c>
    </row>
    <row r="1054" spans="1:10" x14ac:dyDescent="0.3">
      <c r="A1054" t="s">
        <v>249</v>
      </c>
      <c r="B1054" t="s">
        <v>716</v>
      </c>
      <c r="C1054">
        <v>6</v>
      </c>
      <c r="D1054" t="s">
        <v>912</v>
      </c>
      <c r="E1054">
        <v>1</v>
      </c>
      <c r="F1054" t="s">
        <v>913</v>
      </c>
      <c r="G1054">
        <v>6</v>
      </c>
    </row>
    <row r="1055" spans="1:10" x14ac:dyDescent="0.3">
      <c r="A1055" t="s">
        <v>250</v>
      </c>
      <c r="B1055" t="s">
        <v>717</v>
      </c>
      <c r="C1055">
        <v>1</v>
      </c>
      <c r="D1055" t="s">
        <v>2</v>
      </c>
      <c r="E1055">
        <v>1</v>
      </c>
      <c r="F1055" t="s">
        <v>11</v>
      </c>
      <c r="G1055">
        <v>1</v>
      </c>
    </row>
    <row r="1056" spans="1:10" x14ac:dyDescent="0.3">
      <c r="A1056" t="s">
        <v>250</v>
      </c>
      <c r="B1056" t="s">
        <v>717</v>
      </c>
      <c r="C1056">
        <v>2</v>
      </c>
      <c r="D1056" t="s">
        <v>3</v>
      </c>
      <c r="E1056">
        <v>1</v>
      </c>
      <c r="F1056" t="s">
        <v>305</v>
      </c>
      <c r="G1056">
        <v>2</v>
      </c>
    </row>
    <row r="1057" spans="1:10" x14ac:dyDescent="0.3">
      <c r="A1057" t="s">
        <v>250</v>
      </c>
      <c r="B1057" t="s">
        <v>717</v>
      </c>
      <c r="C1057">
        <v>3</v>
      </c>
      <c r="D1057" t="s">
        <v>111</v>
      </c>
      <c r="E1057">
        <v>1</v>
      </c>
      <c r="F1057" t="s">
        <v>12</v>
      </c>
      <c r="G1057">
        <v>3</v>
      </c>
      <c r="H1057" t="s">
        <v>955</v>
      </c>
      <c r="I1057" t="s">
        <v>1009</v>
      </c>
      <c r="J1057">
        <v>1</v>
      </c>
    </row>
    <row r="1058" spans="1:10" x14ac:dyDescent="0.3">
      <c r="A1058" t="s">
        <v>250</v>
      </c>
      <c r="B1058" t="s">
        <v>717</v>
      </c>
      <c r="C1058">
        <v>4</v>
      </c>
      <c r="D1058" t="s">
        <v>309</v>
      </c>
      <c r="E1058">
        <v>1</v>
      </c>
      <c r="F1058" t="s">
        <v>309</v>
      </c>
      <c r="G1058">
        <v>4</v>
      </c>
    </row>
    <row r="1059" spans="1:10" x14ac:dyDescent="0.3">
      <c r="A1059" t="s">
        <v>250</v>
      </c>
      <c r="B1059" t="s">
        <v>717</v>
      </c>
      <c r="C1059">
        <v>5</v>
      </c>
      <c r="D1059" t="s">
        <v>401</v>
      </c>
      <c r="E1059">
        <v>1</v>
      </c>
      <c r="F1059" t="s">
        <v>401</v>
      </c>
      <c r="G1059">
        <v>5</v>
      </c>
    </row>
    <row r="1060" spans="1:10" x14ac:dyDescent="0.3">
      <c r="A1060" t="s">
        <v>250</v>
      </c>
      <c r="B1060" t="s">
        <v>717</v>
      </c>
      <c r="C1060">
        <v>6</v>
      </c>
      <c r="D1060" t="s">
        <v>912</v>
      </c>
      <c r="E1060">
        <v>1</v>
      </c>
      <c r="F1060" t="s">
        <v>913</v>
      </c>
      <c r="G1060">
        <v>6</v>
      </c>
    </row>
    <row r="1061" spans="1:10" x14ac:dyDescent="0.3">
      <c r="A1061" t="s">
        <v>251</v>
      </c>
      <c r="B1061" t="s">
        <v>718</v>
      </c>
      <c r="C1061">
        <v>1</v>
      </c>
      <c r="D1061" t="s">
        <v>2</v>
      </c>
      <c r="E1061">
        <v>1</v>
      </c>
      <c r="F1061" t="s">
        <v>11</v>
      </c>
      <c r="G1061">
        <v>1</v>
      </c>
    </row>
    <row r="1062" spans="1:10" x14ac:dyDescent="0.3">
      <c r="A1062" t="s">
        <v>251</v>
      </c>
      <c r="B1062" t="s">
        <v>718</v>
      </c>
      <c r="C1062">
        <v>2</v>
      </c>
      <c r="D1062" t="s">
        <v>3</v>
      </c>
      <c r="E1062">
        <v>1</v>
      </c>
      <c r="F1062" t="s">
        <v>305</v>
      </c>
      <c r="G1062">
        <v>2</v>
      </c>
    </row>
    <row r="1063" spans="1:10" x14ac:dyDescent="0.3">
      <c r="A1063" t="s">
        <v>251</v>
      </c>
      <c r="B1063" t="s">
        <v>718</v>
      </c>
      <c r="C1063">
        <v>3</v>
      </c>
      <c r="D1063" t="s">
        <v>111</v>
      </c>
      <c r="E1063">
        <v>1</v>
      </c>
      <c r="F1063" t="s">
        <v>12</v>
      </c>
      <c r="G1063">
        <v>3</v>
      </c>
      <c r="H1063" t="s">
        <v>956</v>
      </c>
      <c r="I1063" t="s">
        <v>1010</v>
      </c>
      <c r="J1063">
        <v>1</v>
      </c>
    </row>
    <row r="1064" spans="1:10" x14ac:dyDescent="0.3">
      <c r="A1064" t="s">
        <v>251</v>
      </c>
      <c r="B1064" t="s">
        <v>718</v>
      </c>
      <c r="C1064">
        <v>4</v>
      </c>
      <c r="D1064" t="s">
        <v>309</v>
      </c>
      <c r="E1064">
        <v>1</v>
      </c>
      <c r="F1064" t="s">
        <v>309</v>
      </c>
      <c r="G1064">
        <v>4</v>
      </c>
    </row>
    <row r="1065" spans="1:10" x14ac:dyDescent="0.3">
      <c r="A1065" t="s">
        <v>251</v>
      </c>
      <c r="B1065" t="s">
        <v>718</v>
      </c>
      <c r="C1065">
        <v>5</v>
      </c>
      <c r="D1065" t="s">
        <v>401</v>
      </c>
      <c r="E1065">
        <v>1</v>
      </c>
      <c r="F1065" t="s">
        <v>401</v>
      </c>
      <c r="G1065">
        <v>5</v>
      </c>
    </row>
    <row r="1066" spans="1:10" x14ac:dyDescent="0.3">
      <c r="A1066" t="s">
        <v>251</v>
      </c>
      <c r="B1066" t="s">
        <v>718</v>
      </c>
      <c r="C1066">
        <v>6</v>
      </c>
      <c r="D1066" t="s">
        <v>912</v>
      </c>
      <c r="E1066">
        <v>1</v>
      </c>
      <c r="F1066" t="s">
        <v>913</v>
      </c>
      <c r="G1066">
        <v>6</v>
      </c>
    </row>
    <row r="1067" spans="1:10" x14ac:dyDescent="0.3">
      <c r="A1067" t="s">
        <v>252</v>
      </c>
      <c r="B1067" t="s">
        <v>719</v>
      </c>
      <c r="C1067">
        <v>1</v>
      </c>
      <c r="D1067" t="s">
        <v>2</v>
      </c>
      <c r="E1067">
        <v>1</v>
      </c>
      <c r="F1067" t="s">
        <v>11</v>
      </c>
      <c r="G1067">
        <v>1</v>
      </c>
    </row>
    <row r="1068" spans="1:10" x14ac:dyDescent="0.3">
      <c r="A1068" t="s">
        <v>252</v>
      </c>
      <c r="B1068" t="s">
        <v>719</v>
      </c>
      <c r="C1068">
        <v>2</v>
      </c>
      <c r="D1068" t="s">
        <v>3</v>
      </c>
      <c r="E1068">
        <v>1</v>
      </c>
      <c r="F1068" t="s">
        <v>305</v>
      </c>
      <c r="G1068">
        <v>2</v>
      </c>
    </row>
    <row r="1069" spans="1:10" x14ac:dyDescent="0.3">
      <c r="A1069" t="s">
        <v>252</v>
      </c>
      <c r="B1069" t="s">
        <v>719</v>
      </c>
      <c r="C1069">
        <v>3</v>
      </c>
      <c r="D1069" t="s">
        <v>111</v>
      </c>
      <c r="E1069">
        <v>1</v>
      </c>
      <c r="F1069" t="s">
        <v>12</v>
      </c>
      <c r="G1069">
        <v>3</v>
      </c>
      <c r="H1069" t="s">
        <v>957</v>
      </c>
      <c r="I1069" t="s">
        <v>1011</v>
      </c>
      <c r="J1069">
        <v>1</v>
      </c>
    </row>
    <row r="1070" spans="1:10" x14ac:dyDescent="0.3">
      <c r="A1070" t="s">
        <v>252</v>
      </c>
      <c r="B1070" t="s">
        <v>719</v>
      </c>
      <c r="C1070">
        <v>4</v>
      </c>
      <c r="D1070" t="s">
        <v>309</v>
      </c>
      <c r="E1070">
        <v>1</v>
      </c>
      <c r="F1070" t="s">
        <v>309</v>
      </c>
      <c r="G1070">
        <v>4</v>
      </c>
    </row>
    <row r="1071" spans="1:10" x14ac:dyDescent="0.3">
      <c r="A1071" t="s">
        <v>252</v>
      </c>
      <c r="B1071" t="s">
        <v>719</v>
      </c>
      <c r="C1071">
        <v>5</v>
      </c>
      <c r="D1071" t="s">
        <v>401</v>
      </c>
      <c r="E1071">
        <v>1</v>
      </c>
      <c r="F1071" t="s">
        <v>401</v>
      </c>
      <c r="G1071">
        <v>5</v>
      </c>
    </row>
    <row r="1072" spans="1:10" x14ac:dyDescent="0.3">
      <c r="A1072" t="s">
        <v>252</v>
      </c>
      <c r="B1072" t="s">
        <v>719</v>
      </c>
      <c r="C1072">
        <v>6</v>
      </c>
      <c r="D1072" t="s">
        <v>912</v>
      </c>
      <c r="E1072">
        <v>1</v>
      </c>
      <c r="F1072" t="s">
        <v>913</v>
      </c>
      <c r="G1072">
        <v>6</v>
      </c>
    </row>
    <row r="1073" spans="1:10" x14ac:dyDescent="0.3">
      <c r="A1073" t="s">
        <v>253</v>
      </c>
      <c r="B1073" t="s">
        <v>720</v>
      </c>
      <c r="C1073">
        <v>1</v>
      </c>
      <c r="D1073" t="s">
        <v>2</v>
      </c>
      <c r="E1073">
        <v>1</v>
      </c>
      <c r="F1073" t="s">
        <v>11</v>
      </c>
      <c r="G1073">
        <v>1</v>
      </c>
    </row>
    <row r="1074" spans="1:10" x14ac:dyDescent="0.3">
      <c r="A1074" t="s">
        <v>253</v>
      </c>
      <c r="B1074" t="s">
        <v>720</v>
      </c>
      <c r="C1074">
        <v>2</v>
      </c>
      <c r="D1074" t="s">
        <v>3</v>
      </c>
      <c r="E1074">
        <v>1</v>
      </c>
      <c r="F1074" t="s">
        <v>305</v>
      </c>
      <c r="G1074">
        <v>2</v>
      </c>
    </row>
    <row r="1075" spans="1:10" x14ac:dyDescent="0.3">
      <c r="A1075" t="s">
        <v>253</v>
      </c>
      <c r="B1075" t="s">
        <v>720</v>
      </c>
      <c r="C1075">
        <v>3</v>
      </c>
      <c r="D1075" t="s">
        <v>111</v>
      </c>
      <c r="E1075">
        <v>1</v>
      </c>
      <c r="F1075" t="s">
        <v>12</v>
      </c>
      <c r="G1075">
        <v>3</v>
      </c>
      <c r="H1075" t="s">
        <v>958</v>
      </c>
      <c r="I1075" t="s">
        <v>1012</v>
      </c>
      <c r="J1075">
        <v>1</v>
      </c>
    </row>
    <row r="1076" spans="1:10" x14ac:dyDescent="0.3">
      <c r="A1076" t="s">
        <v>253</v>
      </c>
      <c r="B1076" t="s">
        <v>720</v>
      </c>
      <c r="C1076">
        <v>4</v>
      </c>
      <c r="D1076" t="s">
        <v>309</v>
      </c>
      <c r="E1076">
        <v>1</v>
      </c>
      <c r="F1076" t="s">
        <v>309</v>
      </c>
      <c r="G1076">
        <v>4</v>
      </c>
    </row>
    <row r="1077" spans="1:10" x14ac:dyDescent="0.3">
      <c r="A1077" t="s">
        <v>253</v>
      </c>
      <c r="B1077" t="s">
        <v>720</v>
      </c>
      <c r="C1077">
        <v>5</v>
      </c>
      <c r="D1077" t="s">
        <v>401</v>
      </c>
      <c r="E1077">
        <v>1</v>
      </c>
      <c r="F1077" t="s">
        <v>401</v>
      </c>
      <c r="G1077">
        <v>5</v>
      </c>
    </row>
    <row r="1078" spans="1:10" x14ac:dyDescent="0.3">
      <c r="A1078" t="s">
        <v>253</v>
      </c>
      <c r="B1078" t="s">
        <v>720</v>
      </c>
      <c r="C1078">
        <v>6</v>
      </c>
      <c r="D1078" t="s">
        <v>912</v>
      </c>
      <c r="E1078">
        <v>1</v>
      </c>
      <c r="F1078" t="s">
        <v>913</v>
      </c>
      <c r="G1078">
        <v>6</v>
      </c>
    </row>
    <row r="1079" spans="1:10" x14ac:dyDescent="0.3">
      <c r="A1079" t="s">
        <v>254</v>
      </c>
      <c r="B1079" t="s">
        <v>721</v>
      </c>
      <c r="C1079">
        <v>1</v>
      </c>
      <c r="D1079" t="s">
        <v>2</v>
      </c>
      <c r="E1079">
        <v>1</v>
      </c>
      <c r="F1079" t="s">
        <v>11</v>
      </c>
      <c r="G1079">
        <v>1</v>
      </c>
    </row>
    <row r="1080" spans="1:10" x14ac:dyDescent="0.3">
      <c r="A1080" t="s">
        <v>254</v>
      </c>
      <c r="B1080" t="s">
        <v>721</v>
      </c>
      <c r="C1080">
        <v>2</v>
      </c>
      <c r="D1080" t="s">
        <v>3</v>
      </c>
      <c r="E1080">
        <v>1</v>
      </c>
      <c r="F1080" t="s">
        <v>305</v>
      </c>
      <c r="G1080">
        <v>2</v>
      </c>
    </row>
    <row r="1081" spans="1:10" x14ac:dyDescent="0.3">
      <c r="A1081" t="s">
        <v>254</v>
      </c>
      <c r="B1081" t="s">
        <v>721</v>
      </c>
      <c r="C1081">
        <v>3</v>
      </c>
      <c r="D1081" t="s">
        <v>111</v>
      </c>
      <c r="E1081">
        <v>1</v>
      </c>
      <c r="F1081" t="s">
        <v>12</v>
      </c>
      <c r="G1081">
        <v>3</v>
      </c>
      <c r="H1081" t="s">
        <v>959</v>
      </c>
      <c r="I1081" t="s">
        <v>1013</v>
      </c>
      <c r="J1081">
        <v>1</v>
      </c>
    </row>
    <row r="1082" spans="1:10" x14ac:dyDescent="0.3">
      <c r="A1082" t="s">
        <v>254</v>
      </c>
      <c r="B1082" t="s">
        <v>721</v>
      </c>
      <c r="C1082">
        <v>4</v>
      </c>
      <c r="D1082" t="s">
        <v>309</v>
      </c>
      <c r="E1082">
        <v>1</v>
      </c>
      <c r="F1082" t="s">
        <v>309</v>
      </c>
      <c r="G1082">
        <v>4</v>
      </c>
    </row>
    <row r="1083" spans="1:10" x14ac:dyDescent="0.3">
      <c r="A1083" t="s">
        <v>254</v>
      </c>
      <c r="B1083" t="s">
        <v>721</v>
      </c>
      <c r="C1083">
        <v>5</v>
      </c>
      <c r="D1083" t="s">
        <v>401</v>
      </c>
      <c r="E1083">
        <v>1</v>
      </c>
      <c r="F1083" t="s">
        <v>401</v>
      </c>
      <c r="G1083">
        <v>5</v>
      </c>
    </row>
    <row r="1084" spans="1:10" x14ac:dyDescent="0.3">
      <c r="A1084" t="s">
        <v>254</v>
      </c>
      <c r="B1084" t="s">
        <v>721</v>
      </c>
      <c r="C1084">
        <v>6</v>
      </c>
      <c r="D1084" t="s">
        <v>912</v>
      </c>
      <c r="E1084">
        <v>1</v>
      </c>
      <c r="F1084" t="s">
        <v>913</v>
      </c>
      <c r="G1084">
        <v>6</v>
      </c>
    </row>
    <row r="1085" spans="1:10" x14ac:dyDescent="0.3">
      <c r="A1085" t="s">
        <v>255</v>
      </c>
      <c r="B1085" t="s">
        <v>722</v>
      </c>
      <c r="C1085">
        <v>1</v>
      </c>
      <c r="D1085" t="s">
        <v>2</v>
      </c>
      <c r="E1085">
        <v>1</v>
      </c>
      <c r="F1085" t="s">
        <v>11</v>
      </c>
      <c r="G1085">
        <v>1</v>
      </c>
    </row>
    <row r="1086" spans="1:10" x14ac:dyDescent="0.3">
      <c r="A1086" t="s">
        <v>255</v>
      </c>
      <c r="B1086" t="s">
        <v>722</v>
      </c>
      <c r="C1086">
        <v>2</v>
      </c>
      <c r="D1086" t="s">
        <v>3</v>
      </c>
      <c r="E1086">
        <v>1</v>
      </c>
      <c r="F1086" t="s">
        <v>305</v>
      </c>
      <c r="G1086">
        <v>2</v>
      </c>
    </row>
    <row r="1087" spans="1:10" x14ac:dyDescent="0.3">
      <c r="A1087" t="s">
        <v>255</v>
      </c>
      <c r="B1087" t="s">
        <v>722</v>
      </c>
      <c r="C1087">
        <v>3</v>
      </c>
      <c r="D1087" t="s">
        <v>111</v>
      </c>
      <c r="E1087">
        <v>1</v>
      </c>
      <c r="F1087" t="s">
        <v>12</v>
      </c>
      <c r="G1087">
        <v>3</v>
      </c>
      <c r="H1087" t="s">
        <v>960</v>
      </c>
      <c r="I1087" t="s">
        <v>1014</v>
      </c>
      <c r="J1087">
        <v>1</v>
      </c>
    </row>
    <row r="1088" spans="1:10" x14ac:dyDescent="0.3">
      <c r="A1088" t="s">
        <v>255</v>
      </c>
      <c r="B1088" t="s">
        <v>722</v>
      </c>
      <c r="C1088">
        <v>4</v>
      </c>
      <c r="D1088" t="s">
        <v>309</v>
      </c>
      <c r="E1088">
        <v>1</v>
      </c>
      <c r="F1088" t="s">
        <v>309</v>
      </c>
      <c r="G1088">
        <v>4</v>
      </c>
    </row>
    <row r="1089" spans="1:10" x14ac:dyDescent="0.3">
      <c r="A1089" t="s">
        <v>255</v>
      </c>
      <c r="B1089" t="s">
        <v>722</v>
      </c>
      <c r="C1089">
        <v>5</v>
      </c>
      <c r="D1089" t="s">
        <v>401</v>
      </c>
      <c r="E1089">
        <v>1</v>
      </c>
      <c r="F1089" t="s">
        <v>401</v>
      </c>
      <c r="G1089">
        <v>5</v>
      </c>
    </row>
    <row r="1090" spans="1:10" x14ac:dyDescent="0.3">
      <c r="A1090" t="s">
        <v>255</v>
      </c>
      <c r="B1090" t="s">
        <v>722</v>
      </c>
      <c r="C1090">
        <v>6</v>
      </c>
      <c r="D1090" t="s">
        <v>912</v>
      </c>
      <c r="E1090">
        <v>1</v>
      </c>
      <c r="F1090" t="s">
        <v>913</v>
      </c>
      <c r="G1090">
        <v>6</v>
      </c>
    </row>
    <row r="1091" spans="1:10" x14ac:dyDescent="0.3">
      <c r="A1091" t="s">
        <v>256</v>
      </c>
      <c r="B1091" t="s">
        <v>723</v>
      </c>
      <c r="C1091">
        <v>1</v>
      </c>
      <c r="D1091" t="s">
        <v>2</v>
      </c>
      <c r="E1091">
        <v>1</v>
      </c>
      <c r="F1091" t="s">
        <v>11</v>
      </c>
      <c r="G1091">
        <v>1</v>
      </c>
    </row>
    <row r="1092" spans="1:10" x14ac:dyDescent="0.3">
      <c r="A1092" t="s">
        <v>256</v>
      </c>
      <c r="B1092" t="s">
        <v>723</v>
      </c>
      <c r="C1092">
        <v>2</v>
      </c>
      <c r="D1092" t="s">
        <v>3</v>
      </c>
      <c r="E1092">
        <v>1</v>
      </c>
      <c r="F1092" t="s">
        <v>305</v>
      </c>
      <c r="G1092">
        <v>2</v>
      </c>
    </row>
    <row r="1093" spans="1:10" x14ac:dyDescent="0.3">
      <c r="A1093" t="s">
        <v>256</v>
      </c>
      <c r="B1093" t="s">
        <v>723</v>
      </c>
      <c r="C1093">
        <v>3</v>
      </c>
      <c r="D1093" t="s">
        <v>111</v>
      </c>
      <c r="E1093">
        <v>1</v>
      </c>
      <c r="F1093" t="s">
        <v>12</v>
      </c>
      <c r="G1093">
        <v>3</v>
      </c>
      <c r="H1093" t="s">
        <v>961</v>
      </c>
      <c r="I1093" t="s">
        <v>1015</v>
      </c>
      <c r="J1093">
        <v>1</v>
      </c>
    </row>
    <row r="1094" spans="1:10" x14ac:dyDescent="0.3">
      <c r="A1094" t="s">
        <v>256</v>
      </c>
      <c r="B1094" t="s">
        <v>723</v>
      </c>
      <c r="C1094">
        <v>4</v>
      </c>
      <c r="D1094" t="s">
        <v>309</v>
      </c>
      <c r="E1094">
        <v>1</v>
      </c>
      <c r="F1094" t="s">
        <v>309</v>
      </c>
      <c r="G1094">
        <v>4</v>
      </c>
    </row>
    <row r="1095" spans="1:10" x14ac:dyDescent="0.3">
      <c r="A1095" t="s">
        <v>256</v>
      </c>
      <c r="B1095" t="s">
        <v>723</v>
      </c>
      <c r="C1095">
        <v>5</v>
      </c>
      <c r="D1095" t="s">
        <v>401</v>
      </c>
      <c r="E1095">
        <v>1</v>
      </c>
      <c r="F1095" t="s">
        <v>401</v>
      </c>
      <c r="G1095">
        <v>5</v>
      </c>
    </row>
    <row r="1096" spans="1:10" x14ac:dyDescent="0.3">
      <c r="A1096" t="s">
        <v>256</v>
      </c>
      <c r="B1096" t="s">
        <v>723</v>
      </c>
      <c r="C1096">
        <v>6</v>
      </c>
      <c r="D1096" t="s">
        <v>912</v>
      </c>
      <c r="E1096">
        <v>1</v>
      </c>
      <c r="F1096" t="s">
        <v>913</v>
      </c>
      <c r="G1096">
        <v>6</v>
      </c>
    </row>
    <row r="1097" spans="1:10" x14ac:dyDescent="0.3">
      <c r="A1097" t="s">
        <v>257</v>
      </c>
      <c r="B1097" t="s">
        <v>724</v>
      </c>
      <c r="C1097">
        <v>1</v>
      </c>
      <c r="D1097" t="s">
        <v>2</v>
      </c>
      <c r="E1097">
        <v>1</v>
      </c>
      <c r="F1097" t="s">
        <v>11</v>
      </c>
      <c r="G1097">
        <v>1</v>
      </c>
    </row>
    <row r="1098" spans="1:10" x14ac:dyDescent="0.3">
      <c r="A1098" t="s">
        <v>257</v>
      </c>
      <c r="B1098" t="s">
        <v>724</v>
      </c>
      <c r="C1098">
        <v>2</v>
      </c>
      <c r="D1098" t="s">
        <v>3</v>
      </c>
      <c r="E1098">
        <v>1</v>
      </c>
      <c r="F1098" t="s">
        <v>305</v>
      </c>
      <c r="G1098">
        <v>2</v>
      </c>
    </row>
    <row r="1099" spans="1:10" x14ac:dyDescent="0.3">
      <c r="A1099" t="s">
        <v>257</v>
      </c>
      <c r="B1099" t="s">
        <v>724</v>
      </c>
      <c r="C1099">
        <v>3</v>
      </c>
      <c r="D1099" t="s">
        <v>111</v>
      </c>
      <c r="E1099">
        <v>1</v>
      </c>
      <c r="F1099" t="s">
        <v>12</v>
      </c>
      <c r="G1099">
        <v>3</v>
      </c>
      <c r="H1099" t="s">
        <v>962</v>
      </c>
      <c r="I1099" t="s">
        <v>1016</v>
      </c>
      <c r="J1099">
        <v>1</v>
      </c>
    </row>
    <row r="1100" spans="1:10" x14ac:dyDescent="0.3">
      <c r="A1100" t="s">
        <v>257</v>
      </c>
      <c r="B1100" t="s">
        <v>724</v>
      </c>
      <c r="C1100">
        <v>4</v>
      </c>
      <c r="D1100" t="s">
        <v>309</v>
      </c>
      <c r="E1100">
        <v>1</v>
      </c>
      <c r="F1100" t="s">
        <v>309</v>
      </c>
      <c r="G1100">
        <v>4</v>
      </c>
    </row>
    <row r="1101" spans="1:10" x14ac:dyDescent="0.3">
      <c r="A1101" t="s">
        <v>257</v>
      </c>
      <c r="B1101" t="s">
        <v>724</v>
      </c>
      <c r="C1101">
        <v>5</v>
      </c>
      <c r="D1101" t="s">
        <v>401</v>
      </c>
      <c r="E1101">
        <v>1</v>
      </c>
      <c r="F1101" t="s">
        <v>401</v>
      </c>
      <c r="G1101">
        <v>5</v>
      </c>
    </row>
    <row r="1102" spans="1:10" x14ac:dyDescent="0.3">
      <c r="A1102" t="s">
        <v>257</v>
      </c>
      <c r="B1102" t="s">
        <v>724</v>
      </c>
      <c r="C1102">
        <v>6</v>
      </c>
      <c r="D1102" t="s">
        <v>912</v>
      </c>
      <c r="E1102">
        <v>1</v>
      </c>
      <c r="F1102" t="s">
        <v>913</v>
      </c>
      <c r="G1102">
        <v>6</v>
      </c>
    </row>
    <row r="1103" spans="1:10" x14ac:dyDescent="0.3">
      <c r="A1103" t="s">
        <v>258</v>
      </c>
      <c r="B1103" t="s">
        <v>725</v>
      </c>
      <c r="C1103">
        <v>1</v>
      </c>
      <c r="D1103" t="s">
        <v>2</v>
      </c>
      <c r="E1103">
        <v>1</v>
      </c>
      <c r="F1103" t="s">
        <v>11</v>
      </c>
      <c r="G1103">
        <v>1</v>
      </c>
    </row>
    <row r="1104" spans="1:10" x14ac:dyDescent="0.3">
      <c r="A1104" t="s">
        <v>258</v>
      </c>
      <c r="B1104" t="s">
        <v>725</v>
      </c>
      <c r="C1104">
        <v>2</v>
      </c>
      <c r="D1104" t="s">
        <v>3</v>
      </c>
      <c r="E1104">
        <v>1</v>
      </c>
      <c r="F1104" t="s">
        <v>305</v>
      </c>
      <c r="G1104">
        <v>2</v>
      </c>
    </row>
    <row r="1105" spans="1:10" x14ac:dyDescent="0.3">
      <c r="A1105" t="s">
        <v>258</v>
      </c>
      <c r="B1105" t="s">
        <v>725</v>
      </c>
      <c r="C1105">
        <v>3</v>
      </c>
      <c r="D1105" t="s">
        <v>111</v>
      </c>
      <c r="E1105">
        <v>1</v>
      </c>
      <c r="F1105" t="s">
        <v>12</v>
      </c>
      <c r="G1105">
        <v>3</v>
      </c>
      <c r="H1105" t="s">
        <v>963</v>
      </c>
      <c r="I1105" t="s">
        <v>1017</v>
      </c>
      <c r="J1105">
        <v>1</v>
      </c>
    </row>
    <row r="1106" spans="1:10" x14ac:dyDescent="0.3">
      <c r="A1106" t="s">
        <v>258</v>
      </c>
      <c r="B1106" t="s">
        <v>725</v>
      </c>
      <c r="C1106">
        <v>4</v>
      </c>
      <c r="D1106" t="s">
        <v>309</v>
      </c>
      <c r="E1106">
        <v>1</v>
      </c>
      <c r="F1106" t="s">
        <v>309</v>
      </c>
      <c r="G1106">
        <v>4</v>
      </c>
    </row>
    <row r="1107" spans="1:10" x14ac:dyDescent="0.3">
      <c r="A1107" t="s">
        <v>258</v>
      </c>
      <c r="B1107" t="s">
        <v>725</v>
      </c>
      <c r="C1107">
        <v>5</v>
      </c>
      <c r="D1107" t="s">
        <v>401</v>
      </c>
      <c r="E1107">
        <v>1</v>
      </c>
      <c r="F1107" t="s">
        <v>401</v>
      </c>
      <c r="G1107">
        <v>5</v>
      </c>
    </row>
    <row r="1108" spans="1:10" x14ac:dyDescent="0.3">
      <c r="A1108" t="s">
        <v>258</v>
      </c>
      <c r="B1108" t="s">
        <v>725</v>
      </c>
      <c r="C1108">
        <v>6</v>
      </c>
      <c r="D1108" t="s">
        <v>912</v>
      </c>
      <c r="E1108">
        <v>1</v>
      </c>
      <c r="F1108" t="s">
        <v>913</v>
      </c>
      <c r="G1108">
        <v>6</v>
      </c>
    </row>
    <row r="1109" spans="1:10" x14ac:dyDescent="0.3">
      <c r="A1109" t="s">
        <v>259</v>
      </c>
      <c r="B1109" t="s">
        <v>726</v>
      </c>
      <c r="C1109">
        <v>1</v>
      </c>
      <c r="D1109" t="s">
        <v>2</v>
      </c>
      <c r="E1109">
        <v>1</v>
      </c>
      <c r="F1109" t="s">
        <v>11</v>
      </c>
      <c r="G1109">
        <v>1</v>
      </c>
    </row>
    <row r="1110" spans="1:10" x14ac:dyDescent="0.3">
      <c r="A1110" t="s">
        <v>259</v>
      </c>
      <c r="B1110" t="s">
        <v>726</v>
      </c>
      <c r="C1110">
        <v>2</v>
      </c>
      <c r="D1110" t="s">
        <v>3</v>
      </c>
      <c r="E1110">
        <v>1</v>
      </c>
      <c r="F1110" t="s">
        <v>305</v>
      </c>
      <c r="G1110">
        <v>2</v>
      </c>
    </row>
    <row r="1111" spans="1:10" x14ac:dyDescent="0.3">
      <c r="A1111" t="s">
        <v>259</v>
      </c>
      <c r="B1111" t="s">
        <v>726</v>
      </c>
      <c r="C1111">
        <v>3</v>
      </c>
      <c r="D1111" t="s">
        <v>111</v>
      </c>
      <c r="E1111">
        <v>1</v>
      </c>
      <c r="F1111" t="s">
        <v>12</v>
      </c>
      <c r="G1111">
        <v>3</v>
      </c>
      <c r="H1111" t="s">
        <v>964</v>
      </c>
      <c r="I1111" t="s">
        <v>1018</v>
      </c>
      <c r="J1111">
        <v>1</v>
      </c>
    </row>
    <row r="1112" spans="1:10" x14ac:dyDescent="0.3">
      <c r="A1112" t="s">
        <v>259</v>
      </c>
      <c r="B1112" t="s">
        <v>726</v>
      </c>
      <c r="C1112">
        <v>4</v>
      </c>
      <c r="D1112" t="s">
        <v>309</v>
      </c>
      <c r="E1112">
        <v>1</v>
      </c>
      <c r="F1112" t="s">
        <v>309</v>
      </c>
      <c r="G1112">
        <v>4</v>
      </c>
    </row>
    <row r="1113" spans="1:10" x14ac:dyDescent="0.3">
      <c r="A1113" t="s">
        <v>259</v>
      </c>
      <c r="B1113" t="s">
        <v>726</v>
      </c>
      <c r="C1113">
        <v>5</v>
      </c>
      <c r="D1113" t="s">
        <v>401</v>
      </c>
      <c r="E1113">
        <v>1</v>
      </c>
      <c r="F1113" t="s">
        <v>401</v>
      </c>
      <c r="G1113">
        <v>5</v>
      </c>
    </row>
    <row r="1114" spans="1:10" x14ac:dyDescent="0.3">
      <c r="A1114" t="s">
        <v>259</v>
      </c>
      <c r="B1114" t="s">
        <v>726</v>
      </c>
      <c r="C1114">
        <v>6</v>
      </c>
      <c r="D1114" t="s">
        <v>912</v>
      </c>
      <c r="E1114">
        <v>1</v>
      </c>
      <c r="F1114" t="s">
        <v>913</v>
      </c>
      <c r="G1114">
        <v>6</v>
      </c>
    </row>
    <row r="1115" spans="1:10" x14ac:dyDescent="0.3">
      <c r="A1115" t="s">
        <v>260</v>
      </c>
      <c r="B1115" t="s">
        <v>727</v>
      </c>
      <c r="C1115">
        <v>1</v>
      </c>
      <c r="D1115" t="s">
        <v>2</v>
      </c>
      <c r="E1115">
        <v>1</v>
      </c>
      <c r="F1115" t="s">
        <v>11</v>
      </c>
      <c r="G1115">
        <v>1</v>
      </c>
    </row>
    <row r="1116" spans="1:10" x14ac:dyDescent="0.3">
      <c r="A1116" t="s">
        <v>260</v>
      </c>
      <c r="B1116" t="s">
        <v>727</v>
      </c>
      <c r="C1116">
        <v>2</v>
      </c>
      <c r="D1116" t="s">
        <v>3</v>
      </c>
      <c r="E1116">
        <v>1</v>
      </c>
      <c r="F1116" t="s">
        <v>305</v>
      </c>
      <c r="G1116">
        <v>2</v>
      </c>
    </row>
    <row r="1117" spans="1:10" x14ac:dyDescent="0.3">
      <c r="A1117" t="s">
        <v>260</v>
      </c>
      <c r="B1117" t="s">
        <v>727</v>
      </c>
      <c r="C1117">
        <v>3</v>
      </c>
      <c r="D1117" t="s">
        <v>111</v>
      </c>
      <c r="E1117">
        <v>1</v>
      </c>
      <c r="F1117" t="s">
        <v>12</v>
      </c>
      <c r="G1117">
        <v>3</v>
      </c>
      <c r="H1117" t="s">
        <v>965</v>
      </c>
      <c r="I1117" t="s">
        <v>1019</v>
      </c>
      <c r="J1117">
        <v>1</v>
      </c>
    </row>
    <row r="1118" spans="1:10" x14ac:dyDescent="0.3">
      <c r="A1118" t="s">
        <v>260</v>
      </c>
      <c r="B1118" t="s">
        <v>727</v>
      </c>
      <c r="C1118">
        <v>4</v>
      </c>
      <c r="D1118" t="s">
        <v>309</v>
      </c>
      <c r="E1118">
        <v>1</v>
      </c>
      <c r="F1118" t="s">
        <v>309</v>
      </c>
      <c r="G1118">
        <v>4</v>
      </c>
    </row>
    <row r="1119" spans="1:10" x14ac:dyDescent="0.3">
      <c r="A1119" t="s">
        <v>260</v>
      </c>
      <c r="B1119" t="s">
        <v>727</v>
      </c>
      <c r="C1119">
        <v>5</v>
      </c>
      <c r="D1119" t="s">
        <v>401</v>
      </c>
      <c r="E1119">
        <v>1</v>
      </c>
      <c r="F1119" t="s">
        <v>401</v>
      </c>
      <c r="G1119">
        <v>5</v>
      </c>
    </row>
    <row r="1120" spans="1:10" x14ac:dyDescent="0.3">
      <c r="A1120" t="s">
        <v>260</v>
      </c>
      <c r="B1120" t="s">
        <v>727</v>
      </c>
      <c r="C1120">
        <v>6</v>
      </c>
      <c r="D1120" t="s">
        <v>912</v>
      </c>
      <c r="E1120">
        <v>1</v>
      </c>
      <c r="F1120" t="s">
        <v>913</v>
      </c>
      <c r="G1120">
        <v>6</v>
      </c>
    </row>
    <row r="1121" spans="1:10" x14ac:dyDescent="0.3">
      <c r="A1121" t="s">
        <v>261</v>
      </c>
      <c r="B1121" t="s">
        <v>728</v>
      </c>
      <c r="C1121">
        <v>1</v>
      </c>
      <c r="D1121" t="s">
        <v>2</v>
      </c>
      <c r="E1121">
        <v>1</v>
      </c>
      <c r="F1121" t="s">
        <v>11</v>
      </c>
      <c r="G1121">
        <v>1</v>
      </c>
    </row>
    <row r="1122" spans="1:10" x14ac:dyDescent="0.3">
      <c r="A1122" t="s">
        <v>261</v>
      </c>
      <c r="B1122" t="s">
        <v>728</v>
      </c>
      <c r="C1122">
        <v>2</v>
      </c>
      <c r="D1122" t="s">
        <v>3</v>
      </c>
      <c r="E1122">
        <v>1</v>
      </c>
      <c r="F1122" t="s">
        <v>305</v>
      </c>
      <c r="G1122">
        <v>2</v>
      </c>
    </row>
    <row r="1123" spans="1:10" x14ac:dyDescent="0.3">
      <c r="A1123" t="s">
        <v>261</v>
      </c>
      <c r="B1123" t="s">
        <v>728</v>
      </c>
      <c r="C1123">
        <v>3</v>
      </c>
      <c r="D1123" t="s">
        <v>111</v>
      </c>
      <c r="E1123">
        <v>1</v>
      </c>
      <c r="F1123" t="s">
        <v>12</v>
      </c>
      <c r="G1123">
        <v>3</v>
      </c>
      <c r="H1123" t="s">
        <v>966</v>
      </c>
      <c r="I1123" t="s">
        <v>1020</v>
      </c>
      <c r="J1123">
        <v>1</v>
      </c>
    </row>
    <row r="1124" spans="1:10" x14ac:dyDescent="0.3">
      <c r="A1124" t="s">
        <v>261</v>
      </c>
      <c r="B1124" t="s">
        <v>728</v>
      </c>
      <c r="C1124">
        <v>4</v>
      </c>
      <c r="D1124" t="s">
        <v>309</v>
      </c>
      <c r="E1124">
        <v>1</v>
      </c>
      <c r="F1124" t="s">
        <v>309</v>
      </c>
      <c r="G1124">
        <v>4</v>
      </c>
    </row>
    <row r="1125" spans="1:10" x14ac:dyDescent="0.3">
      <c r="A1125" t="s">
        <v>261</v>
      </c>
      <c r="B1125" t="s">
        <v>728</v>
      </c>
      <c r="C1125">
        <v>5</v>
      </c>
      <c r="D1125" t="s">
        <v>401</v>
      </c>
      <c r="E1125">
        <v>1</v>
      </c>
      <c r="F1125" t="s">
        <v>401</v>
      </c>
      <c r="G1125">
        <v>5</v>
      </c>
    </row>
    <row r="1126" spans="1:10" x14ac:dyDescent="0.3">
      <c r="A1126" t="s">
        <v>261</v>
      </c>
      <c r="B1126" t="s">
        <v>728</v>
      </c>
      <c r="C1126">
        <v>6</v>
      </c>
      <c r="D1126" t="s">
        <v>912</v>
      </c>
      <c r="E1126">
        <v>1</v>
      </c>
      <c r="F1126" t="s">
        <v>913</v>
      </c>
      <c r="G1126">
        <v>6</v>
      </c>
    </row>
    <row r="1127" spans="1:10" x14ac:dyDescent="0.3">
      <c r="A1127" t="s">
        <v>262</v>
      </c>
      <c r="B1127" t="s">
        <v>729</v>
      </c>
      <c r="C1127">
        <v>1</v>
      </c>
      <c r="D1127" t="s">
        <v>2</v>
      </c>
      <c r="E1127">
        <v>1</v>
      </c>
      <c r="F1127" t="s">
        <v>11</v>
      </c>
      <c r="G1127">
        <v>1</v>
      </c>
    </row>
    <row r="1128" spans="1:10" x14ac:dyDescent="0.3">
      <c r="A1128" t="s">
        <v>262</v>
      </c>
      <c r="B1128" t="s">
        <v>729</v>
      </c>
      <c r="C1128">
        <v>2</v>
      </c>
      <c r="D1128" t="s">
        <v>3</v>
      </c>
      <c r="E1128">
        <v>1</v>
      </c>
      <c r="F1128" t="s">
        <v>305</v>
      </c>
      <c r="G1128">
        <v>2</v>
      </c>
    </row>
    <row r="1129" spans="1:10" x14ac:dyDescent="0.3">
      <c r="A1129" t="s">
        <v>262</v>
      </c>
      <c r="B1129" t="s">
        <v>729</v>
      </c>
      <c r="C1129">
        <v>3</v>
      </c>
      <c r="D1129" t="s">
        <v>111</v>
      </c>
      <c r="E1129">
        <v>1</v>
      </c>
      <c r="F1129" t="s">
        <v>12</v>
      </c>
      <c r="G1129">
        <v>3</v>
      </c>
      <c r="H1129" t="s">
        <v>967</v>
      </c>
      <c r="I1129" t="s">
        <v>1021</v>
      </c>
      <c r="J1129">
        <v>1</v>
      </c>
    </row>
    <row r="1130" spans="1:10" x14ac:dyDescent="0.3">
      <c r="A1130" t="s">
        <v>262</v>
      </c>
      <c r="B1130" t="s">
        <v>729</v>
      </c>
      <c r="C1130">
        <v>4</v>
      </c>
      <c r="D1130" t="s">
        <v>309</v>
      </c>
      <c r="E1130">
        <v>1</v>
      </c>
      <c r="F1130" t="s">
        <v>309</v>
      </c>
      <c r="G1130">
        <v>4</v>
      </c>
    </row>
    <row r="1131" spans="1:10" x14ac:dyDescent="0.3">
      <c r="A1131" t="s">
        <v>262</v>
      </c>
      <c r="B1131" t="s">
        <v>729</v>
      </c>
      <c r="C1131">
        <v>5</v>
      </c>
      <c r="D1131" t="s">
        <v>401</v>
      </c>
      <c r="E1131">
        <v>1</v>
      </c>
      <c r="F1131" t="s">
        <v>401</v>
      </c>
      <c r="G1131">
        <v>5</v>
      </c>
    </row>
    <row r="1132" spans="1:10" x14ac:dyDescent="0.3">
      <c r="A1132" t="s">
        <v>262</v>
      </c>
      <c r="B1132" t="s">
        <v>729</v>
      </c>
      <c r="C1132">
        <v>6</v>
      </c>
      <c r="D1132" t="s">
        <v>912</v>
      </c>
      <c r="E1132">
        <v>1</v>
      </c>
      <c r="F1132" t="s">
        <v>913</v>
      </c>
      <c r="G1132">
        <v>6</v>
      </c>
    </row>
    <row r="1133" spans="1:10" x14ac:dyDescent="0.3">
      <c r="A1133" t="s">
        <v>263</v>
      </c>
      <c r="B1133" t="s">
        <v>730</v>
      </c>
      <c r="C1133">
        <v>1</v>
      </c>
      <c r="D1133" t="s">
        <v>2</v>
      </c>
      <c r="E1133">
        <v>1</v>
      </c>
      <c r="F1133" t="s">
        <v>11</v>
      </c>
      <c r="G1133">
        <v>1</v>
      </c>
    </row>
    <row r="1134" spans="1:10" x14ac:dyDescent="0.3">
      <c r="A1134" t="s">
        <v>263</v>
      </c>
      <c r="B1134" t="s">
        <v>730</v>
      </c>
      <c r="C1134">
        <v>2</v>
      </c>
      <c r="D1134" t="s">
        <v>3</v>
      </c>
      <c r="E1134">
        <v>1</v>
      </c>
      <c r="F1134" t="s">
        <v>305</v>
      </c>
      <c r="G1134">
        <v>2</v>
      </c>
    </row>
    <row r="1135" spans="1:10" x14ac:dyDescent="0.3">
      <c r="A1135" t="s">
        <v>263</v>
      </c>
      <c r="B1135" t="s">
        <v>730</v>
      </c>
      <c r="C1135">
        <v>3</v>
      </c>
      <c r="D1135" t="s">
        <v>111</v>
      </c>
      <c r="E1135">
        <v>1</v>
      </c>
      <c r="F1135" t="s">
        <v>12</v>
      </c>
      <c r="G1135">
        <v>3</v>
      </c>
      <c r="H1135" t="s">
        <v>968</v>
      </c>
      <c r="I1135" t="s">
        <v>1022</v>
      </c>
      <c r="J1135">
        <v>1</v>
      </c>
    </row>
    <row r="1136" spans="1:10" x14ac:dyDescent="0.3">
      <c r="A1136" t="s">
        <v>263</v>
      </c>
      <c r="B1136" t="s">
        <v>730</v>
      </c>
      <c r="C1136">
        <v>4</v>
      </c>
      <c r="D1136" t="s">
        <v>309</v>
      </c>
      <c r="E1136">
        <v>1</v>
      </c>
      <c r="F1136" t="s">
        <v>309</v>
      </c>
      <c r="G1136">
        <v>4</v>
      </c>
    </row>
    <row r="1137" spans="1:10" x14ac:dyDescent="0.3">
      <c r="A1137" t="s">
        <v>263</v>
      </c>
      <c r="B1137" t="s">
        <v>730</v>
      </c>
      <c r="C1137">
        <v>5</v>
      </c>
      <c r="D1137" t="s">
        <v>401</v>
      </c>
      <c r="E1137">
        <v>1</v>
      </c>
      <c r="F1137" t="s">
        <v>401</v>
      </c>
      <c r="G1137">
        <v>5</v>
      </c>
    </row>
    <row r="1138" spans="1:10" x14ac:dyDescent="0.3">
      <c r="A1138" t="s">
        <v>263</v>
      </c>
      <c r="B1138" t="s">
        <v>730</v>
      </c>
      <c r="C1138">
        <v>6</v>
      </c>
      <c r="D1138" t="s">
        <v>912</v>
      </c>
      <c r="E1138">
        <v>1</v>
      </c>
      <c r="F1138" t="s">
        <v>913</v>
      </c>
      <c r="G1138">
        <v>6</v>
      </c>
    </row>
    <row r="1139" spans="1:10" x14ac:dyDescent="0.3">
      <c r="A1139" t="s">
        <v>264</v>
      </c>
      <c r="B1139" t="s">
        <v>731</v>
      </c>
      <c r="C1139">
        <v>1</v>
      </c>
      <c r="D1139" t="s">
        <v>2</v>
      </c>
      <c r="E1139">
        <v>1</v>
      </c>
      <c r="F1139" t="s">
        <v>11</v>
      </c>
      <c r="G1139">
        <v>1</v>
      </c>
    </row>
    <row r="1140" spans="1:10" x14ac:dyDescent="0.3">
      <c r="A1140" t="s">
        <v>264</v>
      </c>
      <c r="B1140" t="s">
        <v>731</v>
      </c>
      <c r="C1140">
        <v>2</v>
      </c>
      <c r="D1140" t="s">
        <v>3</v>
      </c>
      <c r="E1140">
        <v>1</v>
      </c>
      <c r="F1140" t="s">
        <v>305</v>
      </c>
      <c r="G1140">
        <v>2</v>
      </c>
    </row>
    <row r="1141" spans="1:10" x14ac:dyDescent="0.3">
      <c r="A1141" t="s">
        <v>264</v>
      </c>
      <c r="B1141" t="s">
        <v>731</v>
      </c>
      <c r="C1141">
        <v>3</v>
      </c>
      <c r="D1141" t="s">
        <v>111</v>
      </c>
      <c r="E1141">
        <v>1</v>
      </c>
      <c r="F1141" t="s">
        <v>12</v>
      </c>
      <c r="G1141">
        <v>3</v>
      </c>
      <c r="H1141" t="s">
        <v>969</v>
      </c>
      <c r="I1141" t="s">
        <v>1023</v>
      </c>
      <c r="J1141">
        <v>1</v>
      </c>
    </row>
    <row r="1142" spans="1:10" x14ac:dyDescent="0.3">
      <c r="A1142" t="s">
        <v>264</v>
      </c>
      <c r="B1142" t="s">
        <v>731</v>
      </c>
      <c r="C1142">
        <v>4</v>
      </c>
      <c r="D1142" t="s">
        <v>309</v>
      </c>
      <c r="E1142">
        <v>1</v>
      </c>
      <c r="F1142" t="s">
        <v>309</v>
      </c>
      <c r="G1142">
        <v>4</v>
      </c>
    </row>
    <row r="1143" spans="1:10" x14ac:dyDescent="0.3">
      <c r="A1143" t="s">
        <v>264</v>
      </c>
      <c r="B1143" t="s">
        <v>731</v>
      </c>
      <c r="C1143">
        <v>5</v>
      </c>
      <c r="D1143" t="s">
        <v>401</v>
      </c>
      <c r="E1143">
        <v>1</v>
      </c>
      <c r="F1143" t="s">
        <v>401</v>
      </c>
      <c r="G1143">
        <v>5</v>
      </c>
    </row>
    <row r="1144" spans="1:10" x14ac:dyDescent="0.3">
      <c r="A1144" t="s">
        <v>264</v>
      </c>
      <c r="B1144" t="s">
        <v>731</v>
      </c>
      <c r="C1144">
        <v>6</v>
      </c>
      <c r="D1144" t="s">
        <v>912</v>
      </c>
      <c r="E1144">
        <v>1</v>
      </c>
      <c r="F1144" t="s">
        <v>913</v>
      </c>
      <c r="G1144">
        <v>6</v>
      </c>
    </row>
    <row r="1145" spans="1:10" x14ac:dyDescent="0.3">
      <c r="A1145" t="s">
        <v>265</v>
      </c>
      <c r="B1145" t="s">
        <v>732</v>
      </c>
      <c r="C1145">
        <v>1</v>
      </c>
      <c r="D1145" t="s">
        <v>2</v>
      </c>
      <c r="E1145">
        <v>1</v>
      </c>
      <c r="F1145" t="s">
        <v>11</v>
      </c>
      <c r="G1145">
        <v>1</v>
      </c>
    </row>
    <row r="1146" spans="1:10" x14ac:dyDescent="0.3">
      <c r="A1146" t="s">
        <v>265</v>
      </c>
      <c r="B1146" t="s">
        <v>732</v>
      </c>
      <c r="C1146">
        <v>2</v>
      </c>
      <c r="D1146" t="s">
        <v>3</v>
      </c>
      <c r="E1146">
        <v>1</v>
      </c>
      <c r="F1146" t="s">
        <v>305</v>
      </c>
      <c r="G1146">
        <v>2</v>
      </c>
    </row>
    <row r="1147" spans="1:10" x14ac:dyDescent="0.3">
      <c r="A1147" t="s">
        <v>265</v>
      </c>
      <c r="B1147" t="s">
        <v>732</v>
      </c>
      <c r="C1147">
        <v>3</v>
      </c>
      <c r="D1147" t="s">
        <v>111</v>
      </c>
      <c r="E1147">
        <v>1</v>
      </c>
      <c r="F1147" t="s">
        <v>12</v>
      </c>
      <c r="G1147">
        <v>3</v>
      </c>
      <c r="H1147" t="s">
        <v>970</v>
      </c>
      <c r="I1147" t="s">
        <v>1024</v>
      </c>
      <c r="J1147">
        <v>1</v>
      </c>
    </row>
    <row r="1148" spans="1:10" x14ac:dyDescent="0.3">
      <c r="A1148" t="s">
        <v>265</v>
      </c>
      <c r="B1148" t="s">
        <v>732</v>
      </c>
      <c r="C1148">
        <v>4</v>
      </c>
      <c r="D1148" t="s">
        <v>309</v>
      </c>
      <c r="E1148">
        <v>1</v>
      </c>
      <c r="F1148" t="s">
        <v>309</v>
      </c>
      <c r="G1148">
        <v>4</v>
      </c>
    </row>
    <row r="1149" spans="1:10" x14ac:dyDescent="0.3">
      <c r="A1149" t="s">
        <v>265</v>
      </c>
      <c r="B1149" t="s">
        <v>732</v>
      </c>
      <c r="C1149">
        <v>5</v>
      </c>
      <c r="D1149" t="s">
        <v>401</v>
      </c>
      <c r="E1149">
        <v>1</v>
      </c>
      <c r="F1149" t="s">
        <v>401</v>
      </c>
      <c r="G1149">
        <v>5</v>
      </c>
    </row>
    <row r="1150" spans="1:10" x14ac:dyDescent="0.3">
      <c r="A1150" t="s">
        <v>265</v>
      </c>
      <c r="B1150" t="s">
        <v>732</v>
      </c>
      <c r="C1150">
        <v>6</v>
      </c>
      <c r="D1150" t="s">
        <v>912</v>
      </c>
      <c r="E1150">
        <v>1</v>
      </c>
      <c r="F1150" t="s">
        <v>913</v>
      </c>
      <c r="G1150">
        <v>6</v>
      </c>
    </row>
    <row r="1151" spans="1:10" x14ac:dyDescent="0.3">
      <c r="A1151" t="s">
        <v>266</v>
      </c>
      <c r="B1151" t="s">
        <v>733</v>
      </c>
      <c r="C1151">
        <v>1</v>
      </c>
      <c r="D1151" t="s">
        <v>2</v>
      </c>
      <c r="E1151">
        <v>1</v>
      </c>
      <c r="F1151" t="s">
        <v>11</v>
      </c>
      <c r="G1151">
        <v>1</v>
      </c>
    </row>
    <row r="1152" spans="1:10" x14ac:dyDescent="0.3">
      <c r="A1152" t="s">
        <v>266</v>
      </c>
      <c r="B1152" t="s">
        <v>733</v>
      </c>
      <c r="C1152">
        <v>2</v>
      </c>
      <c r="D1152" t="s">
        <v>3</v>
      </c>
      <c r="E1152">
        <v>1</v>
      </c>
      <c r="F1152" t="s">
        <v>305</v>
      </c>
      <c r="G1152">
        <v>2</v>
      </c>
    </row>
    <row r="1153" spans="1:10" x14ac:dyDescent="0.3">
      <c r="A1153" t="s">
        <v>266</v>
      </c>
      <c r="B1153" t="s">
        <v>733</v>
      </c>
      <c r="C1153">
        <v>3</v>
      </c>
      <c r="D1153" t="s">
        <v>111</v>
      </c>
      <c r="E1153">
        <v>1</v>
      </c>
      <c r="F1153" t="s">
        <v>12</v>
      </c>
      <c r="G1153">
        <v>3</v>
      </c>
      <c r="H1153" t="s">
        <v>971</v>
      </c>
      <c r="I1153" t="s">
        <v>1025</v>
      </c>
      <c r="J1153">
        <v>1</v>
      </c>
    </row>
    <row r="1154" spans="1:10" x14ac:dyDescent="0.3">
      <c r="A1154" t="s">
        <v>266</v>
      </c>
      <c r="B1154" t="s">
        <v>733</v>
      </c>
      <c r="C1154">
        <v>4</v>
      </c>
      <c r="D1154" t="s">
        <v>309</v>
      </c>
      <c r="E1154">
        <v>1</v>
      </c>
      <c r="F1154" t="s">
        <v>309</v>
      </c>
      <c r="G1154">
        <v>4</v>
      </c>
    </row>
    <row r="1155" spans="1:10" x14ac:dyDescent="0.3">
      <c r="A1155" t="s">
        <v>266</v>
      </c>
      <c r="B1155" t="s">
        <v>733</v>
      </c>
      <c r="C1155">
        <v>5</v>
      </c>
      <c r="D1155" t="s">
        <v>401</v>
      </c>
      <c r="E1155">
        <v>1</v>
      </c>
      <c r="F1155" t="s">
        <v>401</v>
      </c>
      <c r="G1155">
        <v>5</v>
      </c>
    </row>
    <row r="1156" spans="1:10" x14ac:dyDescent="0.3">
      <c r="A1156" t="s">
        <v>266</v>
      </c>
      <c r="B1156" t="s">
        <v>733</v>
      </c>
      <c r="C1156">
        <v>6</v>
      </c>
      <c r="D1156" t="s">
        <v>912</v>
      </c>
      <c r="E1156">
        <v>1</v>
      </c>
      <c r="F1156" t="s">
        <v>913</v>
      </c>
      <c r="G1156">
        <v>6</v>
      </c>
    </row>
    <row r="1157" spans="1:10" x14ac:dyDescent="0.3">
      <c r="A1157" t="s">
        <v>267</v>
      </c>
      <c r="B1157" t="s">
        <v>734</v>
      </c>
      <c r="C1157">
        <v>1</v>
      </c>
      <c r="D1157" t="s">
        <v>2</v>
      </c>
      <c r="E1157">
        <v>1</v>
      </c>
      <c r="F1157" t="s">
        <v>11</v>
      </c>
      <c r="G1157">
        <v>1</v>
      </c>
    </row>
    <row r="1158" spans="1:10" x14ac:dyDescent="0.3">
      <c r="A1158" t="s">
        <v>267</v>
      </c>
      <c r="B1158" t="s">
        <v>734</v>
      </c>
      <c r="C1158">
        <v>2</v>
      </c>
      <c r="D1158" t="s">
        <v>3</v>
      </c>
      <c r="E1158">
        <v>1</v>
      </c>
      <c r="F1158" t="s">
        <v>305</v>
      </c>
      <c r="G1158">
        <v>2</v>
      </c>
    </row>
    <row r="1159" spans="1:10" x14ac:dyDescent="0.3">
      <c r="A1159" t="s">
        <v>267</v>
      </c>
      <c r="B1159" t="s">
        <v>734</v>
      </c>
      <c r="C1159">
        <v>3</v>
      </c>
      <c r="D1159" t="s">
        <v>111</v>
      </c>
      <c r="E1159">
        <v>1</v>
      </c>
      <c r="F1159" t="s">
        <v>12</v>
      </c>
      <c r="G1159">
        <v>3</v>
      </c>
      <c r="H1159" t="s">
        <v>972</v>
      </c>
      <c r="I1159" t="s">
        <v>1026</v>
      </c>
      <c r="J1159">
        <v>1</v>
      </c>
    </row>
    <row r="1160" spans="1:10" x14ac:dyDescent="0.3">
      <c r="A1160" t="s">
        <v>267</v>
      </c>
      <c r="B1160" t="s">
        <v>734</v>
      </c>
      <c r="C1160">
        <v>4</v>
      </c>
      <c r="D1160" t="s">
        <v>309</v>
      </c>
      <c r="E1160">
        <v>1</v>
      </c>
      <c r="F1160" t="s">
        <v>309</v>
      </c>
      <c r="G1160">
        <v>4</v>
      </c>
    </row>
    <row r="1161" spans="1:10" x14ac:dyDescent="0.3">
      <c r="A1161" t="s">
        <v>267</v>
      </c>
      <c r="B1161" t="s">
        <v>734</v>
      </c>
      <c r="C1161">
        <v>5</v>
      </c>
      <c r="D1161" t="s">
        <v>401</v>
      </c>
      <c r="E1161">
        <v>1</v>
      </c>
      <c r="F1161" t="s">
        <v>401</v>
      </c>
      <c r="G1161">
        <v>5</v>
      </c>
    </row>
    <row r="1162" spans="1:10" x14ac:dyDescent="0.3">
      <c r="A1162" t="s">
        <v>267</v>
      </c>
      <c r="B1162" t="s">
        <v>734</v>
      </c>
      <c r="C1162">
        <v>6</v>
      </c>
      <c r="D1162" t="s">
        <v>912</v>
      </c>
      <c r="E1162">
        <v>1</v>
      </c>
      <c r="F1162" t="s">
        <v>913</v>
      </c>
      <c r="G1162">
        <v>6</v>
      </c>
    </row>
    <row r="1163" spans="1:10" x14ac:dyDescent="0.3">
      <c r="A1163" t="s">
        <v>268</v>
      </c>
      <c r="B1163" t="s">
        <v>735</v>
      </c>
      <c r="C1163">
        <v>1</v>
      </c>
      <c r="D1163" t="s">
        <v>2</v>
      </c>
      <c r="E1163">
        <v>1</v>
      </c>
      <c r="F1163" t="s">
        <v>11</v>
      </c>
      <c r="G1163">
        <v>1</v>
      </c>
    </row>
    <row r="1164" spans="1:10" x14ac:dyDescent="0.3">
      <c r="A1164" t="s">
        <v>268</v>
      </c>
      <c r="B1164" t="s">
        <v>735</v>
      </c>
      <c r="C1164">
        <v>2</v>
      </c>
      <c r="D1164" t="s">
        <v>3</v>
      </c>
      <c r="E1164">
        <v>1</v>
      </c>
      <c r="F1164" t="s">
        <v>305</v>
      </c>
      <c r="G1164">
        <v>2</v>
      </c>
    </row>
    <row r="1165" spans="1:10" x14ac:dyDescent="0.3">
      <c r="A1165" t="s">
        <v>268</v>
      </c>
      <c r="B1165" t="s">
        <v>735</v>
      </c>
      <c r="C1165">
        <v>3</v>
      </c>
      <c r="D1165" t="s">
        <v>111</v>
      </c>
      <c r="E1165">
        <v>1</v>
      </c>
      <c r="F1165" t="s">
        <v>12</v>
      </c>
      <c r="G1165">
        <v>3</v>
      </c>
      <c r="H1165" t="s">
        <v>973</v>
      </c>
      <c r="I1165" t="s">
        <v>1027</v>
      </c>
      <c r="J1165">
        <v>1</v>
      </c>
    </row>
    <row r="1166" spans="1:10" x14ac:dyDescent="0.3">
      <c r="A1166" t="s">
        <v>268</v>
      </c>
      <c r="B1166" t="s">
        <v>735</v>
      </c>
      <c r="C1166">
        <v>4</v>
      </c>
      <c r="D1166" t="s">
        <v>309</v>
      </c>
      <c r="E1166">
        <v>1</v>
      </c>
      <c r="F1166" t="s">
        <v>309</v>
      </c>
      <c r="G1166">
        <v>4</v>
      </c>
    </row>
    <row r="1167" spans="1:10" x14ac:dyDescent="0.3">
      <c r="A1167" t="s">
        <v>268</v>
      </c>
      <c r="B1167" t="s">
        <v>735</v>
      </c>
      <c r="C1167">
        <v>5</v>
      </c>
      <c r="D1167" t="s">
        <v>401</v>
      </c>
      <c r="E1167">
        <v>1</v>
      </c>
      <c r="F1167" t="s">
        <v>401</v>
      </c>
      <c r="G1167">
        <v>5</v>
      </c>
    </row>
    <row r="1168" spans="1:10" x14ac:dyDescent="0.3">
      <c r="A1168" t="s">
        <v>268</v>
      </c>
      <c r="B1168" t="s">
        <v>735</v>
      </c>
      <c r="C1168">
        <v>6</v>
      </c>
      <c r="D1168" t="s">
        <v>912</v>
      </c>
      <c r="E1168">
        <v>1</v>
      </c>
      <c r="F1168" t="s">
        <v>913</v>
      </c>
      <c r="G1168">
        <v>6</v>
      </c>
    </row>
    <row r="1169" spans="1:10" x14ac:dyDescent="0.3">
      <c r="A1169" t="s">
        <v>269</v>
      </c>
      <c r="B1169" t="s">
        <v>736</v>
      </c>
      <c r="C1169">
        <v>1</v>
      </c>
      <c r="D1169" t="s">
        <v>2</v>
      </c>
      <c r="E1169">
        <v>1</v>
      </c>
      <c r="F1169" t="s">
        <v>11</v>
      </c>
      <c r="G1169">
        <v>1</v>
      </c>
    </row>
    <row r="1170" spans="1:10" x14ac:dyDescent="0.3">
      <c r="A1170" t="s">
        <v>269</v>
      </c>
      <c r="B1170" t="s">
        <v>736</v>
      </c>
      <c r="C1170">
        <v>2</v>
      </c>
      <c r="D1170" t="s">
        <v>3</v>
      </c>
      <c r="E1170">
        <v>1</v>
      </c>
      <c r="F1170" t="s">
        <v>305</v>
      </c>
      <c r="G1170">
        <v>2</v>
      </c>
    </row>
    <row r="1171" spans="1:10" x14ac:dyDescent="0.3">
      <c r="A1171" t="s">
        <v>269</v>
      </c>
      <c r="B1171" t="s">
        <v>736</v>
      </c>
      <c r="C1171">
        <v>3</v>
      </c>
      <c r="D1171" t="s">
        <v>111</v>
      </c>
      <c r="E1171">
        <v>1</v>
      </c>
      <c r="F1171" t="s">
        <v>12</v>
      </c>
      <c r="G1171">
        <v>3</v>
      </c>
      <c r="H1171" t="s">
        <v>974</v>
      </c>
      <c r="I1171" t="s">
        <v>1028</v>
      </c>
      <c r="J1171">
        <v>1</v>
      </c>
    </row>
    <row r="1172" spans="1:10" x14ac:dyDescent="0.3">
      <c r="A1172" t="s">
        <v>269</v>
      </c>
      <c r="B1172" t="s">
        <v>736</v>
      </c>
      <c r="C1172">
        <v>4</v>
      </c>
      <c r="D1172" t="s">
        <v>309</v>
      </c>
      <c r="E1172">
        <v>1</v>
      </c>
      <c r="F1172" t="s">
        <v>309</v>
      </c>
      <c r="G1172">
        <v>4</v>
      </c>
    </row>
    <row r="1173" spans="1:10" x14ac:dyDescent="0.3">
      <c r="A1173" t="s">
        <v>269</v>
      </c>
      <c r="B1173" t="s">
        <v>736</v>
      </c>
      <c r="C1173">
        <v>5</v>
      </c>
      <c r="D1173" t="s">
        <v>401</v>
      </c>
      <c r="E1173">
        <v>1</v>
      </c>
      <c r="F1173" t="s">
        <v>401</v>
      </c>
      <c r="G1173">
        <v>5</v>
      </c>
    </row>
    <row r="1174" spans="1:10" x14ac:dyDescent="0.3">
      <c r="A1174" t="s">
        <v>269</v>
      </c>
      <c r="B1174" t="s">
        <v>736</v>
      </c>
      <c r="C1174">
        <v>6</v>
      </c>
      <c r="D1174" t="s">
        <v>912</v>
      </c>
      <c r="E1174">
        <v>1</v>
      </c>
      <c r="F1174" t="s">
        <v>913</v>
      </c>
      <c r="G1174">
        <v>6</v>
      </c>
    </row>
    <row r="1175" spans="1:10" x14ac:dyDescent="0.3">
      <c r="A1175" t="s">
        <v>270</v>
      </c>
      <c r="B1175" t="s">
        <v>737</v>
      </c>
      <c r="C1175">
        <v>1</v>
      </c>
      <c r="D1175" t="s">
        <v>2</v>
      </c>
      <c r="E1175">
        <v>1</v>
      </c>
      <c r="F1175" t="s">
        <v>11</v>
      </c>
      <c r="G1175">
        <v>1</v>
      </c>
    </row>
    <row r="1176" spans="1:10" x14ac:dyDescent="0.3">
      <c r="A1176" t="s">
        <v>270</v>
      </c>
      <c r="B1176" t="s">
        <v>737</v>
      </c>
      <c r="C1176">
        <v>2</v>
      </c>
      <c r="D1176" t="s">
        <v>3</v>
      </c>
      <c r="E1176">
        <v>1</v>
      </c>
      <c r="F1176" t="s">
        <v>305</v>
      </c>
      <c r="G1176">
        <v>2</v>
      </c>
    </row>
    <row r="1177" spans="1:10" x14ac:dyDescent="0.3">
      <c r="A1177" t="s">
        <v>270</v>
      </c>
      <c r="B1177" t="s">
        <v>737</v>
      </c>
      <c r="C1177">
        <v>3</v>
      </c>
      <c r="D1177" t="s">
        <v>111</v>
      </c>
      <c r="E1177">
        <v>1</v>
      </c>
      <c r="F1177" t="s">
        <v>12</v>
      </c>
      <c r="G1177">
        <v>3</v>
      </c>
      <c r="H1177" t="s">
        <v>975</v>
      </c>
      <c r="I1177" t="s">
        <v>1029</v>
      </c>
      <c r="J1177">
        <v>1</v>
      </c>
    </row>
    <row r="1178" spans="1:10" x14ac:dyDescent="0.3">
      <c r="A1178" t="s">
        <v>270</v>
      </c>
      <c r="B1178" t="s">
        <v>737</v>
      </c>
      <c r="C1178">
        <v>4</v>
      </c>
      <c r="D1178" t="s">
        <v>309</v>
      </c>
      <c r="E1178">
        <v>1</v>
      </c>
      <c r="F1178" t="s">
        <v>309</v>
      </c>
      <c r="G1178">
        <v>4</v>
      </c>
    </row>
    <row r="1179" spans="1:10" x14ac:dyDescent="0.3">
      <c r="A1179" t="s">
        <v>270</v>
      </c>
      <c r="B1179" t="s">
        <v>737</v>
      </c>
      <c r="C1179">
        <v>5</v>
      </c>
      <c r="D1179" t="s">
        <v>401</v>
      </c>
      <c r="E1179">
        <v>1</v>
      </c>
      <c r="F1179" t="s">
        <v>401</v>
      </c>
      <c r="G1179">
        <v>5</v>
      </c>
    </row>
    <row r="1180" spans="1:10" x14ac:dyDescent="0.3">
      <c r="A1180" t="s">
        <v>270</v>
      </c>
      <c r="B1180" t="s">
        <v>737</v>
      </c>
      <c r="C1180">
        <v>6</v>
      </c>
      <c r="D1180" t="s">
        <v>912</v>
      </c>
      <c r="E1180">
        <v>1</v>
      </c>
      <c r="F1180" t="s">
        <v>913</v>
      </c>
      <c r="G1180">
        <v>6</v>
      </c>
    </row>
    <row r="1181" spans="1:10" x14ac:dyDescent="0.3">
      <c r="A1181" t="s">
        <v>271</v>
      </c>
      <c r="B1181" t="s">
        <v>738</v>
      </c>
      <c r="C1181">
        <v>1</v>
      </c>
      <c r="D1181" t="s">
        <v>2</v>
      </c>
      <c r="E1181">
        <v>1</v>
      </c>
      <c r="F1181" t="s">
        <v>11</v>
      </c>
      <c r="G1181">
        <v>1</v>
      </c>
    </row>
    <row r="1182" spans="1:10" x14ac:dyDescent="0.3">
      <c r="A1182" t="s">
        <v>271</v>
      </c>
      <c r="B1182" t="s">
        <v>738</v>
      </c>
      <c r="C1182">
        <v>2</v>
      </c>
      <c r="D1182" t="s">
        <v>3</v>
      </c>
      <c r="E1182">
        <v>1</v>
      </c>
      <c r="F1182" t="s">
        <v>305</v>
      </c>
      <c r="G1182">
        <v>2</v>
      </c>
    </row>
    <row r="1183" spans="1:10" x14ac:dyDescent="0.3">
      <c r="A1183" t="s">
        <v>271</v>
      </c>
      <c r="B1183" t="s">
        <v>738</v>
      </c>
      <c r="C1183">
        <v>3</v>
      </c>
      <c r="D1183" t="s">
        <v>111</v>
      </c>
      <c r="E1183">
        <v>1</v>
      </c>
      <c r="F1183" t="s">
        <v>12</v>
      </c>
      <c r="G1183">
        <v>3</v>
      </c>
      <c r="H1183" t="s">
        <v>976</v>
      </c>
      <c r="I1183" t="s">
        <v>1030</v>
      </c>
      <c r="J1183">
        <v>1</v>
      </c>
    </row>
    <row r="1184" spans="1:10" x14ac:dyDescent="0.3">
      <c r="A1184" t="s">
        <v>271</v>
      </c>
      <c r="B1184" t="s">
        <v>738</v>
      </c>
      <c r="C1184">
        <v>4</v>
      </c>
      <c r="D1184" t="s">
        <v>309</v>
      </c>
      <c r="E1184">
        <v>1</v>
      </c>
      <c r="F1184" t="s">
        <v>309</v>
      </c>
      <c r="G1184">
        <v>4</v>
      </c>
    </row>
    <row r="1185" spans="1:10" x14ac:dyDescent="0.3">
      <c r="A1185" t="s">
        <v>271</v>
      </c>
      <c r="B1185" t="s">
        <v>738</v>
      </c>
      <c r="C1185">
        <v>5</v>
      </c>
      <c r="D1185" t="s">
        <v>401</v>
      </c>
      <c r="E1185">
        <v>1</v>
      </c>
      <c r="F1185" t="s">
        <v>401</v>
      </c>
      <c r="G1185">
        <v>5</v>
      </c>
    </row>
    <row r="1186" spans="1:10" x14ac:dyDescent="0.3">
      <c r="A1186" t="s">
        <v>271</v>
      </c>
      <c r="B1186" t="s">
        <v>738</v>
      </c>
      <c r="C1186">
        <v>6</v>
      </c>
      <c r="D1186" t="s">
        <v>912</v>
      </c>
      <c r="E1186">
        <v>1</v>
      </c>
      <c r="F1186" t="s">
        <v>913</v>
      </c>
      <c r="G1186">
        <v>6</v>
      </c>
    </row>
    <row r="1187" spans="1:10" x14ac:dyDescent="0.3">
      <c r="A1187" t="s">
        <v>272</v>
      </c>
      <c r="B1187" t="s">
        <v>739</v>
      </c>
      <c r="C1187">
        <v>1</v>
      </c>
      <c r="D1187" t="s">
        <v>2</v>
      </c>
      <c r="E1187">
        <v>1</v>
      </c>
      <c r="F1187" t="s">
        <v>11</v>
      </c>
      <c r="G1187">
        <v>1</v>
      </c>
    </row>
    <row r="1188" spans="1:10" x14ac:dyDescent="0.3">
      <c r="A1188" t="s">
        <v>272</v>
      </c>
      <c r="B1188" t="s">
        <v>739</v>
      </c>
      <c r="C1188">
        <v>2</v>
      </c>
      <c r="D1188" t="s">
        <v>3</v>
      </c>
      <c r="E1188">
        <v>1</v>
      </c>
      <c r="F1188" t="s">
        <v>305</v>
      </c>
      <c r="G1188">
        <v>2</v>
      </c>
    </row>
    <row r="1189" spans="1:10" x14ac:dyDescent="0.3">
      <c r="A1189" t="s">
        <v>272</v>
      </c>
      <c r="B1189" t="s">
        <v>739</v>
      </c>
      <c r="C1189">
        <v>3</v>
      </c>
      <c r="D1189" t="s">
        <v>111</v>
      </c>
      <c r="E1189">
        <v>1</v>
      </c>
      <c r="F1189" t="s">
        <v>12</v>
      </c>
      <c r="G1189">
        <v>3</v>
      </c>
      <c r="H1189" t="s">
        <v>977</v>
      </c>
      <c r="I1189" t="s">
        <v>1031</v>
      </c>
      <c r="J1189">
        <v>1</v>
      </c>
    </row>
    <row r="1190" spans="1:10" x14ac:dyDescent="0.3">
      <c r="A1190" t="s">
        <v>272</v>
      </c>
      <c r="B1190" t="s">
        <v>739</v>
      </c>
      <c r="C1190">
        <v>4</v>
      </c>
      <c r="D1190" t="s">
        <v>309</v>
      </c>
      <c r="E1190">
        <v>1</v>
      </c>
      <c r="F1190" t="s">
        <v>309</v>
      </c>
      <c r="G1190">
        <v>4</v>
      </c>
    </row>
    <row r="1191" spans="1:10" x14ac:dyDescent="0.3">
      <c r="A1191" t="s">
        <v>272</v>
      </c>
      <c r="B1191" t="s">
        <v>739</v>
      </c>
      <c r="C1191">
        <v>5</v>
      </c>
      <c r="D1191" t="s">
        <v>401</v>
      </c>
      <c r="E1191">
        <v>1</v>
      </c>
      <c r="F1191" t="s">
        <v>401</v>
      </c>
      <c r="G1191">
        <v>5</v>
      </c>
    </row>
    <row r="1192" spans="1:10" x14ac:dyDescent="0.3">
      <c r="A1192" t="s">
        <v>272</v>
      </c>
      <c r="B1192" t="s">
        <v>739</v>
      </c>
      <c r="C1192">
        <v>6</v>
      </c>
      <c r="D1192" t="s">
        <v>912</v>
      </c>
      <c r="E1192">
        <v>1</v>
      </c>
      <c r="F1192" t="s">
        <v>913</v>
      </c>
      <c r="G1192">
        <v>6</v>
      </c>
    </row>
    <row r="1193" spans="1:10" x14ac:dyDescent="0.3">
      <c r="A1193" t="s">
        <v>273</v>
      </c>
      <c r="B1193" t="s">
        <v>740</v>
      </c>
      <c r="C1193">
        <v>1</v>
      </c>
      <c r="D1193" t="s">
        <v>2</v>
      </c>
      <c r="E1193">
        <v>1</v>
      </c>
      <c r="F1193" t="s">
        <v>11</v>
      </c>
      <c r="G1193">
        <v>1</v>
      </c>
    </row>
    <row r="1194" spans="1:10" x14ac:dyDescent="0.3">
      <c r="A1194" t="s">
        <v>273</v>
      </c>
      <c r="B1194" t="s">
        <v>740</v>
      </c>
      <c r="C1194">
        <v>2</v>
      </c>
      <c r="D1194" t="s">
        <v>3</v>
      </c>
      <c r="E1194">
        <v>1</v>
      </c>
      <c r="F1194" t="s">
        <v>305</v>
      </c>
      <c r="G1194">
        <v>2</v>
      </c>
    </row>
    <row r="1195" spans="1:10" x14ac:dyDescent="0.3">
      <c r="A1195" t="s">
        <v>273</v>
      </c>
      <c r="B1195" t="s">
        <v>740</v>
      </c>
      <c r="C1195">
        <v>3</v>
      </c>
      <c r="D1195" t="s">
        <v>111</v>
      </c>
      <c r="E1195">
        <v>1</v>
      </c>
      <c r="F1195" t="s">
        <v>12</v>
      </c>
      <c r="G1195">
        <v>3</v>
      </c>
      <c r="H1195" t="s">
        <v>978</v>
      </c>
      <c r="I1195" t="s">
        <v>1032</v>
      </c>
      <c r="J1195">
        <v>1</v>
      </c>
    </row>
    <row r="1196" spans="1:10" x14ac:dyDescent="0.3">
      <c r="A1196" t="s">
        <v>273</v>
      </c>
      <c r="B1196" t="s">
        <v>740</v>
      </c>
      <c r="C1196">
        <v>4</v>
      </c>
      <c r="D1196" t="s">
        <v>309</v>
      </c>
      <c r="E1196">
        <v>1</v>
      </c>
      <c r="F1196" t="s">
        <v>309</v>
      </c>
      <c r="G1196">
        <v>4</v>
      </c>
    </row>
    <row r="1197" spans="1:10" x14ac:dyDescent="0.3">
      <c r="A1197" t="s">
        <v>273</v>
      </c>
      <c r="B1197" t="s">
        <v>740</v>
      </c>
      <c r="C1197">
        <v>5</v>
      </c>
      <c r="D1197" t="s">
        <v>401</v>
      </c>
      <c r="E1197">
        <v>1</v>
      </c>
      <c r="F1197" t="s">
        <v>401</v>
      </c>
      <c r="G1197">
        <v>5</v>
      </c>
    </row>
    <row r="1198" spans="1:10" x14ac:dyDescent="0.3">
      <c r="A1198" t="s">
        <v>273</v>
      </c>
      <c r="B1198" t="s">
        <v>740</v>
      </c>
      <c r="C1198">
        <v>6</v>
      </c>
      <c r="D1198" t="s">
        <v>912</v>
      </c>
      <c r="E1198">
        <v>1</v>
      </c>
      <c r="F1198" t="s">
        <v>913</v>
      </c>
      <c r="G1198">
        <v>6</v>
      </c>
    </row>
    <row r="1199" spans="1:10" x14ac:dyDescent="0.3">
      <c r="A1199" t="s">
        <v>274</v>
      </c>
      <c r="B1199" t="s">
        <v>741</v>
      </c>
      <c r="C1199">
        <v>1</v>
      </c>
      <c r="D1199" t="s">
        <v>2</v>
      </c>
      <c r="E1199">
        <v>1</v>
      </c>
      <c r="F1199" t="s">
        <v>11</v>
      </c>
      <c r="G1199">
        <v>1</v>
      </c>
    </row>
    <row r="1200" spans="1:10" x14ac:dyDescent="0.3">
      <c r="A1200" t="s">
        <v>274</v>
      </c>
      <c r="B1200" t="s">
        <v>741</v>
      </c>
      <c r="C1200">
        <v>2</v>
      </c>
      <c r="D1200" t="s">
        <v>3</v>
      </c>
      <c r="E1200">
        <v>1</v>
      </c>
      <c r="F1200" t="s">
        <v>305</v>
      </c>
      <c r="G1200">
        <v>2</v>
      </c>
    </row>
    <row r="1201" spans="1:10" x14ac:dyDescent="0.3">
      <c r="A1201" t="s">
        <v>274</v>
      </c>
      <c r="B1201" t="s">
        <v>741</v>
      </c>
      <c r="C1201">
        <v>3</v>
      </c>
      <c r="D1201" t="s">
        <v>111</v>
      </c>
      <c r="E1201">
        <v>1</v>
      </c>
      <c r="F1201" t="s">
        <v>12</v>
      </c>
      <c r="G1201">
        <v>3</v>
      </c>
      <c r="H1201" t="s">
        <v>979</v>
      </c>
      <c r="I1201" t="s">
        <v>1033</v>
      </c>
      <c r="J1201">
        <v>1</v>
      </c>
    </row>
    <row r="1202" spans="1:10" x14ac:dyDescent="0.3">
      <c r="A1202" t="s">
        <v>274</v>
      </c>
      <c r="B1202" t="s">
        <v>741</v>
      </c>
      <c r="C1202">
        <v>4</v>
      </c>
      <c r="D1202" t="s">
        <v>309</v>
      </c>
      <c r="E1202">
        <v>1</v>
      </c>
      <c r="F1202" t="s">
        <v>309</v>
      </c>
      <c r="G1202">
        <v>4</v>
      </c>
    </row>
    <row r="1203" spans="1:10" x14ac:dyDescent="0.3">
      <c r="A1203" t="s">
        <v>274</v>
      </c>
      <c r="B1203" t="s">
        <v>741</v>
      </c>
      <c r="C1203">
        <v>5</v>
      </c>
      <c r="D1203" t="s">
        <v>401</v>
      </c>
      <c r="E1203">
        <v>1</v>
      </c>
      <c r="F1203" t="s">
        <v>401</v>
      </c>
      <c r="G1203">
        <v>5</v>
      </c>
    </row>
    <row r="1204" spans="1:10" x14ac:dyDescent="0.3">
      <c r="A1204" t="s">
        <v>274</v>
      </c>
      <c r="B1204" t="s">
        <v>741</v>
      </c>
      <c r="C1204">
        <v>6</v>
      </c>
      <c r="D1204" t="s">
        <v>912</v>
      </c>
      <c r="E1204">
        <v>1</v>
      </c>
      <c r="F1204" t="s">
        <v>913</v>
      </c>
      <c r="G1204">
        <v>6</v>
      </c>
    </row>
    <row r="1205" spans="1:10" x14ac:dyDescent="0.3">
      <c r="A1205" t="s">
        <v>275</v>
      </c>
      <c r="B1205" t="s">
        <v>742</v>
      </c>
      <c r="C1205">
        <v>1</v>
      </c>
      <c r="D1205" t="s">
        <v>2</v>
      </c>
      <c r="E1205">
        <v>1</v>
      </c>
      <c r="F1205" t="s">
        <v>11</v>
      </c>
      <c r="G1205">
        <v>1</v>
      </c>
    </row>
    <row r="1206" spans="1:10" x14ac:dyDescent="0.3">
      <c r="A1206" t="s">
        <v>275</v>
      </c>
      <c r="B1206" t="s">
        <v>742</v>
      </c>
      <c r="C1206">
        <v>2</v>
      </c>
      <c r="D1206" t="s">
        <v>3</v>
      </c>
      <c r="E1206">
        <v>1</v>
      </c>
      <c r="F1206" t="s">
        <v>305</v>
      </c>
      <c r="G1206">
        <v>2</v>
      </c>
    </row>
    <row r="1207" spans="1:10" x14ac:dyDescent="0.3">
      <c r="A1207" t="s">
        <v>275</v>
      </c>
      <c r="B1207" t="s">
        <v>742</v>
      </c>
      <c r="C1207">
        <v>3</v>
      </c>
      <c r="D1207" t="s">
        <v>111</v>
      </c>
      <c r="E1207">
        <v>1</v>
      </c>
      <c r="F1207" t="s">
        <v>12</v>
      </c>
      <c r="G1207">
        <v>3</v>
      </c>
      <c r="H1207" t="s">
        <v>980</v>
      </c>
      <c r="I1207" t="s">
        <v>1034</v>
      </c>
      <c r="J1207">
        <v>1</v>
      </c>
    </row>
    <row r="1208" spans="1:10" x14ac:dyDescent="0.3">
      <c r="A1208" t="s">
        <v>275</v>
      </c>
      <c r="B1208" t="s">
        <v>742</v>
      </c>
      <c r="C1208">
        <v>4</v>
      </c>
      <c r="D1208" t="s">
        <v>309</v>
      </c>
      <c r="E1208">
        <v>1</v>
      </c>
      <c r="F1208" t="s">
        <v>309</v>
      </c>
      <c r="G1208">
        <v>4</v>
      </c>
    </row>
    <row r="1209" spans="1:10" x14ac:dyDescent="0.3">
      <c r="A1209" t="s">
        <v>275</v>
      </c>
      <c r="B1209" t="s">
        <v>742</v>
      </c>
      <c r="C1209">
        <v>5</v>
      </c>
      <c r="D1209" t="s">
        <v>401</v>
      </c>
      <c r="E1209">
        <v>1</v>
      </c>
      <c r="F1209" t="s">
        <v>401</v>
      </c>
      <c r="G1209">
        <v>5</v>
      </c>
    </row>
    <row r="1210" spans="1:10" x14ac:dyDescent="0.3">
      <c r="A1210" t="s">
        <v>275</v>
      </c>
      <c r="B1210" t="s">
        <v>742</v>
      </c>
      <c r="C1210">
        <v>6</v>
      </c>
      <c r="D1210" t="s">
        <v>912</v>
      </c>
      <c r="E1210">
        <v>1</v>
      </c>
      <c r="F1210" t="s">
        <v>913</v>
      </c>
      <c r="G1210">
        <v>6</v>
      </c>
    </row>
    <row r="1211" spans="1:10" x14ac:dyDescent="0.3">
      <c r="A1211" t="s">
        <v>276</v>
      </c>
      <c r="B1211" t="s">
        <v>743</v>
      </c>
      <c r="C1211">
        <v>1</v>
      </c>
      <c r="D1211" t="s">
        <v>2</v>
      </c>
      <c r="E1211">
        <v>1</v>
      </c>
      <c r="F1211" t="s">
        <v>11</v>
      </c>
      <c r="G1211">
        <v>1</v>
      </c>
    </row>
    <row r="1212" spans="1:10" x14ac:dyDescent="0.3">
      <c r="A1212" t="s">
        <v>276</v>
      </c>
      <c r="B1212" t="s">
        <v>743</v>
      </c>
      <c r="C1212">
        <v>2</v>
      </c>
      <c r="D1212" t="s">
        <v>3</v>
      </c>
      <c r="E1212">
        <v>1</v>
      </c>
      <c r="F1212" t="s">
        <v>305</v>
      </c>
      <c r="G1212">
        <v>2</v>
      </c>
    </row>
    <row r="1213" spans="1:10" x14ac:dyDescent="0.3">
      <c r="A1213" t="s">
        <v>276</v>
      </c>
      <c r="B1213" t="s">
        <v>743</v>
      </c>
      <c r="C1213">
        <v>3</v>
      </c>
      <c r="D1213" t="s">
        <v>111</v>
      </c>
      <c r="E1213">
        <v>1</v>
      </c>
      <c r="F1213" t="s">
        <v>12</v>
      </c>
      <c r="G1213">
        <v>3</v>
      </c>
      <c r="H1213" t="s">
        <v>981</v>
      </c>
      <c r="I1213" t="s">
        <v>1035</v>
      </c>
      <c r="J1213">
        <v>1</v>
      </c>
    </row>
    <row r="1214" spans="1:10" x14ac:dyDescent="0.3">
      <c r="A1214" t="s">
        <v>276</v>
      </c>
      <c r="B1214" t="s">
        <v>743</v>
      </c>
      <c r="C1214">
        <v>4</v>
      </c>
      <c r="D1214" t="s">
        <v>309</v>
      </c>
      <c r="E1214">
        <v>1</v>
      </c>
      <c r="F1214" t="s">
        <v>309</v>
      </c>
      <c r="G1214">
        <v>4</v>
      </c>
    </row>
    <row r="1215" spans="1:10" x14ac:dyDescent="0.3">
      <c r="A1215" t="s">
        <v>276</v>
      </c>
      <c r="B1215" t="s">
        <v>743</v>
      </c>
      <c r="C1215">
        <v>5</v>
      </c>
      <c r="D1215" t="s">
        <v>401</v>
      </c>
      <c r="E1215">
        <v>1</v>
      </c>
      <c r="F1215" t="s">
        <v>401</v>
      </c>
      <c r="G1215">
        <v>5</v>
      </c>
    </row>
    <row r="1216" spans="1:10" x14ac:dyDescent="0.3">
      <c r="A1216" t="s">
        <v>276</v>
      </c>
      <c r="B1216" t="s">
        <v>743</v>
      </c>
      <c r="C1216">
        <v>6</v>
      </c>
      <c r="D1216" t="s">
        <v>912</v>
      </c>
      <c r="E1216">
        <v>1</v>
      </c>
      <c r="F1216" t="s">
        <v>913</v>
      </c>
      <c r="G1216">
        <v>6</v>
      </c>
    </row>
    <row r="1217" spans="1:10" x14ac:dyDescent="0.3">
      <c r="A1217" t="s">
        <v>277</v>
      </c>
      <c r="B1217" t="s">
        <v>744</v>
      </c>
      <c r="C1217">
        <v>1</v>
      </c>
      <c r="D1217" t="s">
        <v>2</v>
      </c>
      <c r="E1217">
        <v>1</v>
      </c>
      <c r="F1217" t="s">
        <v>11</v>
      </c>
      <c r="G1217">
        <v>1</v>
      </c>
    </row>
    <row r="1218" spans="1:10" x14ac:dyDescent="0.3">
      <c r="A1218" t="s">
        <v>277</v>
      </c>
      <c r="B1218" t="s">
        <v>744</v>
      </c>
      <c r="C1218">
        <v>2</v>
      </c>
      <c r="D1218" t="s">
        <v>3</v>
      </c>
      <c r="E1218">
        <v>1</v>
      </c>
      <c r="F1218" t="s">
        <v>305</v>
      </c>
      <c r="G1218">
        <v>2</v>
      </c>
    </row>
    <row r="1219" spans="1:10" x14ac:dyDescent="0.3">
      <c r="A1219" t="s">
        <v>277</v>
      </c>
      <c r="B1219" t="s">
        <v>744</v>
      </c>
      <c r="C1219">
        <v>3</v>
      </c>
      <c r="D1219" t="s">
        <v>111</v>
      </c>
      <c r="E1219">
        <v>1</v>
      </c>
      <c r="F1219" t="s">
        <v>12</v>
      </c>
      <c r="G1219">
        <v>3</v>
      </c>
      <c r="H1219" t="s">
        <v>982</v>
      </c>
      <c r="I1219" t="s">
        <v>1036</v>
      </c>
      <c r="J1219">
        <v>1</v>
      </c>
    </row>
    <row r="1220" spans="1:10" x14ac:dyDescent="0.3">
      <c r="A1220" t="s">
        <v>277</v>
      </c>
      <c r="B1220" t="s">
        <v>744</v>
      </c>
      <c r="C1220">
        <v>4</v>
      </c>
      <c r="D1220" t="s">
        <v>309</v>
      </c>
      <c r="E1220">
        <v>1</v>
      </c>
      <c r="F1220" t="s">
        <v>309</v>
      </c>
      <c r="G1220">
        <v>4</v>
      </c>
    </row>
    <row r="1221" spans="1:10" x14ac:dyDescent="0.3">
      <c r="A1221" t="s">
        <v>277</v>
      </c>
      <c r="B1221" t="s">
        <v>744</v>
      </c>
      <c r="C1221">
        <v>5</v>
      </c>
      <c r="D1221" t="s">
        <v>401</v>
      </c>
      <c r="E1221">
        <v>1</v>
      </c>
      <c r="F1221" t="s">
        <v>401</v>
      </c>
      <c r="G1221">
        <v>5</v>
      </c>
    </row>
    <row r="1222" spans="1:10" x14ac:dyDescent="0.3">
      <c r="A1222" t="s">
        <v>277</v>
      </c>
      <c r="B1222" t="s">
        <v>744</v>
      </c>
      <c r="C1222">
        <v>6</v>
      </c>
      <c r="D1222" t="s">
        <v>912</v>
      </c>
      <c r="E1222">
        <v>1</v>
      </c>
      <c r="F1222" t="s">
        <v>913</v>
      </c>
      <c r="G1222">
        <v>6</v>
      </c>
    </row>
    <row r="1223" spans="1:10" x14ac:dyDescent="0.3">
      <c r="A1223" t="s">
        <v>278</v>
      </c>
      <c r="B1223" t="s">
        <v>745</v>
      </c>
      <c r="C1223">
        <v>1</v>
      </c>
      <c r="D1223" t="s">
        <v>2</v>
      </c>
      <c r="E1223">
        <v>1</v>
      </c>
      <c r="F1223" t="s">
        <v>11</v>
      </c>
      <c r="G1223">
        <v>1</v>
      </c>
    </row>
    <row r="1224" spans="1:10" x14ac:dyDescent="0.3">
      <c r="A1224" t="s">
        <v>278</v>
      </c>
      <c r="B1224" t="s">
        <v>745</v>
      </c>
      <c r="C1224">
        <v>2</v>
      </c>
      <c r="D1224" t="s">
        <v>3</v>
      </c>
      <c r="E1224">
        <v>1</v>
      </c>
      <c r="F1224" t="s">
        <v>305</v>
      </c>
      <c r="G1224">
        <v>2</v>
      </c>
    </row>
    <row r="1225" spans="1:10" x14ac:dyDescent="0.3">
      <c r="A1225" t="s">
        <v>278</v>
      </c>
      <c r="B1225" t="s">
        <v>745</v>
      </c>
      <c r="C1225">
        <v>3</v>
      </c>
      <c r="D1225" t="s">
        <v>111</v>
      </c>
      <c r="E1225">
        <v>1</v>
      </c>
      <c r="F1225" t="s">
        <v>12</v>
      </c>
      <c r="G1225">
        <v>3</v>
      </c>
      <c r="H1225" t="s">
        <v>983</v>
      </c>
      <c r="I1225" t="s">
        <v>1037</v>
      </c>
      <c r="J1225">
        <v>1</v>
      </c>
    </row>
    <row r="1226" spans="1:10" x14ac:dyDescent="0.3">
      <c r="A1226" t="s">
        <v>278</v>
      </c>
      <c r="B1226" t="s">
        <v>745</v>
      </c>
      <c r="C1226">
        <v>4</v>
      </c>
      <c r="D1226" t="s">
        <v>309</v>
      </c>
      <c r="E1226">
        <v>1</v>
      </c>
      <c r="F1226" t="s">
        <v>309</v>
      </c>
      <c r="G1226">
        <v>4</v>
      </c>
    </row>
    <row r="1227" spans="1:10" x14ac:dyDescent="0.3">
      <c r="A1227" t="s">
        <v>278</v>
      </c>
      <c r="B1227" t="s">
        <v>745</v>
      </c>
      <c r="C1227">
        <v>5</v>
      </c>
      <c r="D1227" t="s">
        <v>401</v>
      </c>
      <c r="E1227">
        <v>1</v>
      </c>
      <c r="F1227" t="s">
        <v>401</v>
      </c>
      <c r="G1227">
        <v>5</v>
      </c>
    </row>
    <row r="1228" spans="1:10" x14ac:dyDescent="0.3">
      <c r="A1228" t="s">
        <v>278</v>
      </c>
      <c r="B1228" t="s">
        <v>745</v>
      </c>
      <c r="C1228">
        <v>6</v>
      </c>
      <c r="D1228" t="s">
        <v>912</v>
      </c>
      <c r="E1228">
        <v>1</v>
      </c>
      <c r="F1228" t="s">
        <v>913</v>
      </c>
      <c r="G1228">
        <v>6</v>
      </c>
    </row>
    <row r="1229" spans="1:10" x14ac:dyDescent="0.3">
      <c r="A1229" t="s">
        <v>279</v>
      </c>
      <c r="B1229" t="s">
        <v>746</v>
      </c>
      <c r="C1229">
        <v>1</v>
      </c>
      <c r="D1229" t="s">
        <v>2</v>
      </c>
      <c r="E1229">
        <v>1</v>
      </c>
      <c r="F1229" t="s">
        <v>11</v>
      </c>
      <c r="G1229">
        <v>1</v>
      </c>
    </row>
    <row r="1230" spans="1:10" x14ac:dyDescent="0.3">
      <c r="A1230" t="s">
        <v>279</v>
      </c>
      <c r="B1230" t="s">
        <v>746</v>
      </c>
      <c r="C1230">
        <v>2</v>
      </c>
      <c r="D1230" t="s">
        <v>3</v>
      </c>
      <c r="E1230">
        <v>1</v>
      </c>
      <c r="F1230" t="s">
        <v>305</v>
      </c>
      <c r="G1230">
        <v>2</v>
      </c>
    </row>
    <row r="1231" spans="1:10" x14ac:dyDescent="0.3">
      <c r="A1231" t="s">
        <v>279</v>
      </c>
      <c r="B1231" t="s">
        <v>746</v>
      </c>
      <c r="C1231">
        <v>3</v>
      </c>
      <c r="D1231" t="s">
        <v>111</v>
      </c>
      <c r="E1231">
        <v>1</v>
      </c>
      <c r="F1231" t="s">
        <v>12</v>
      </c>
      <c r="G1231">
        <v>3</v>
      </c>
      <c r="H1231" t="s">
        <v>984</v>
      </c>
      <c r="I1231" t="s">
        <v>1038</v>
      </c>
      <c r="J1231">
        <v>1</v>
      </c>
    </row>
    <row r="1232" spans="1:10" x14ac:dyDescent="0.3">
      <c r="A1232" t="s">
        <v>279</v>
      </c>
      <c r="B1232" t="s">
        <v>746</v>
      </c>
      <c r="C1232">
        <v>4</v>
      </c>
      <c r="D1232" t="s">
        <v>309</v>
      </c>
      <c r="E1232">
        <v>1</v>
      </c>
      <c r="F1232" t="s">
        <v>309</v>
      </c>
      <c r="G1232">
        <v>4</v>
      </c>
    </row>
    <row r="1233" spans="1:10" x14ac:dyDescent="0.3">
      <c r="A1233" t="s">
        <v>279</v>
      </c>
      <c r="B1233" t="s">
        <v>746</v>
      </c>
      <c r="C1233">
        <v>5</v>
      </c>
      <c r="D1233" t="s">
        <v>401</v>
      </c>
      <c r="E1233">
        <v>1</v>
      </c>
      <c r="F1233" t="s">
        <v>401</v>
      </c>
      <c r="G1233">
        <v>5</v>
      </c>
    </row>
    <row r="1234" spans="1:10" x14ac:dyDescent="0.3">
      <c r="A1234" t="s">
        <v>279</v>
      </c>
      <c r="B1234" t="s">
        <v>746</v>
      </c>
      <c r="C1234">
        <v>6</v>
      </c>
      <c r="D1234" t="s">
        <v>912</v>
      </c>
      <c r="E1234">
        <v>1</v>
      </c>
      <c r="F1234" t="s">
        <v>913</v>
      </c>
      <c r="G1234">
        <v>6</v>
      </c>
    </row>
    <row r="1235" spans="1:10" x14ac:dyDescent="0.3">
      <c r="A1235" t="s">
        <v>280</v>
      </c>
      <c r="B1235" t="s">
        <v>747</v>
      </c>
      <c r="C1235">
        <v>1</v>
      </c>
      <c r="D1235" t="s">
        <v>2</v>
      </c>
      <c r="E1235">
        <v>1</v>
      </c>
      <c r="F1235" t="s">
        <v>11</v>
      </c>
      <c r="G1235">
        <v>1</v>
      </c>
    </row>
    <row r="1236" spans="1:10" x14ac:dyDescent="0.3">
      <c r="A1236" t="s">
        <v>280</v>
      </c>
      <c r="B1236" t="s">
        <v>747</v>
      </c>
      <c r="C1236">
        <v>2</v>
      </c>
      <c r="D1236" t="s">
        <v>3</v>
      </c>
      <c r="E1236">
        <v>1</v>
      </c>
      <c r="F1236" t="s">
        <v>305</v>
      </c>
      <c r="G1236">
        <v>2</v>
      </c>
    </row>
    <row r="1237" spans="1:10" x14ac:dyDescent="0.3">
      <c r="A1237" t="s">
        <v>280</v>
      </c>
      <c r="B1237" t="s">
        <v>747</v>
      </c>
      <c r="C1237">
        <v>3</v>
      </c>
      <c r="D1237" t="s">
        <v>111</v>
      </c>
      <c r="E1237">
        <v>1</v>
      </c>
      <c r="F1237" t="s">
        <v>12</v>
      </c>
      <c r="G1237">
        <v>3</v>
      </c>
      <c r="H1237" t="s">
        <v>985</v>
      </c>
      <c r="I1237" t="s">
        <v>1039</v>
      </c>
      <c r="J1237">
        <v>1</v>
      </c>
    </row>
    <row r="1238" spans="1:10" x14ac:dyDescent="0.3">
      <c r="A1238" t="s">
        <v>280</v>
      </c>
      <c r="B1238" t="s">
        <v>747</v>
      </c>
      <c r="C1238">
        <v>4</v>
      </c>
      <c r="D1238" t="s">
        <v>309</v>
      </c>
      <c r="E1238">
        <v>1</v>
      </c>
      <c r="F1238" t="s">
        <v>309</v>
      </c>
      <c r="G1238">
        <v>4</v>
      </c>
    </row>
    <row r="1239" spans="1:10" x14ac:dyDescent="0.3">
      <c r="A1239" t="s">
        <v>280</v>
      </c>
      <c r="B1239" t="s">
        <v>747</v>
      </c>
      <c r="C1239">
        <v>5</v>
      </c>
      <c r="D1239" t="s">
        <v>401</v>
      </c>
      <c r="E1239">
        <v>1</v>
      </c>
      <c r="F1239" t="s">
        <v>401</v>
      </c>
      <c r="G1239">
        <v>5</v>
      </c>
    </row>
    <row r="1240" spans="1:10" x14ac:dyDescent="0.3">
      <c r="A1240" t="s">
        <v>280</v>
      </c>
      <c r="B1240" t="s">
        <v>747</v>
      </c>
      <c r="C1240">
        <v>6</v>
      </c>
      <c r="D1240" t="s">
        <v>912</v>
      </c>
      <c r="E1240">
        <v>1</v>
      </c>
      <c r="F1240" t="s">
        <v>913</v>
      </c>
      <c r="G1240">
        <v>6</v>
      </c>
    </row>
    <row r="1241" spans="1:10" x14ac:dyDescent="0.3">
      <c r="A1241" t="s">
        <v>281</v>
      </c>
      <c r="B1241" t="s">
        <v>748</v>
      </c>
      <c r="C1241">
        <v>1</v>
      </c>
      <c r="D1241" t="s">
        <v>2</v>
      </c>
      <c r="E1241">
        <v>1</v>
      </c>
      <c r="F1241" t="s">
        <v>11</v>
      </c>
      <c r="G1241">
        <v>1</v>
      </c>
    </row>
    <row r="1242" spans="1:10" x14ac:dyDescent="0.3">
      <c r="A1242" t="s">
        <v>281</v>
      </c>
      <c r="B1242" t="s">
        <v>748</v>
      </c>
      <c r="C1242">
        <v>2</v>
      </c>
      <c r="D1242" t="s">
        <v>3</v>
      </c>
      <c r="E1242">
        <v>1</v>
      </c>
      <c r="F1242" t="s">
        <v>305</v>
      </c>
      <c r="G1242">
        <v>2</v>
      </c>
    </row>
    <row r="1243" spans="1:10" x14ac:dyDescent="0.3">
      <c r="A1243" t="s">
        <v>281</v>
      </c>
      <c r="B1243" t="s">
        <v>748</v>
      </c>
      <c r="C1243">
        <v>3</v>
      </c>
      <c r="D1243" t="s">
        <v>111</v>
      </c>
      <c r="E1243">
        <v>1</v>
      </c>
      <c r="F1243" t="s">
        <v>12</v>
      </c>
      <c r="G1243">
        <v>3</v>
      </c>
      <c r="H1243" t="s">
        <v>986</v>
      </c>
      <c r="I1243" t="s">
        <v>1040</v>
      </c>
      <c r="J1243">
        <v>1</v>
      </c>
    </row>
    <row r="1244" spans="1:10" x14ac:dyDescent="0.3">
      <c r="A1244" t="s">
        <v>281</v>
      </c>
      <c r="B1244" t="s">
        <v>748</v>
      </c>
      <c r="C1244">
        <v>4</v>
      </c>
      <c r="D1244" t="s">
        <v>309</v>
      </c>
      <c r="E1244">
        <v>1</v>
      </c>
      <c r="F1244" t="s">
        <v>309</v>
      </c>
      <c r="G1244">
        <v>4</v>
      </c>
    </row>
    <row r="1245" spans="1:10" x14ac:dyDescent="0.3">
      <c r="A1245" t="s">
        <v>281</v>
      </c>
      <c r="B1245" t="s">
        <v>748</v>
      </c>
      <c r="C1245">
        <v>5</v>
      </c>
      <c r="D1245" t="s">
        <v>401</v>
      </c>
      <c r="E1245">
        <v>1</v>
      </c>
      <c r="F1245" t="s">
        <v>401</v>
      </c>
      <c r="G1245">
        <v>5</v>
      </c>
    </row>
    <row r="1246" spans="1:10" x14ac:dyDescent="0.3">
      <c r="A1246" t="s">
        <v>281</v>
      </c>
      <c r="B1246" t="s">
        <v>748</v>
      </c>
      <c r="C1246">
        <v>6</v>
      </c>
      <c r="D1246" t="s">
        <v>912</v>
      </c>
      <c r="E1246">
        <v>1</v>
      </c>
      <c r="F1246" t="s">
        <v>913</v>
      </c>
      <c r="G1246">
        <v>6</v>
      </c>
    </row>
    <row r="1247" spans="1:10" x14ac:dyDescent="0.3">
      <c r="A1247" t="s">
        <v>282</v>
      </c>
      <c r="B1247" t="s">
        <v>749</v>
      </c>
      <c r="C1247">
        <v>1</v>
      </c>
      <c r="D1247" t="s">
        <v>2</v>
      </c>
      <c r="E1247">
        <v>1</v>
      </c>
      <c r="F1247" t="s">
        <v>11</v>
      </c>
      <c r="G1247">
        <v>1</v>
      </c>
    </row>
    <row r="1248" spans="1:10" x14ac:dyDescent="0.3">
      <c r="A1248" t="s">
        <v>282</v>
      </c>
      <c r="B1248" t="s">
        <v>749</v>
      </c>
      <c r="C1248">
        <v>2</v>
      </c>
      <c r="D1248" t="s">
        <v>3</v>
      </c>
      <c r="E1248">
        <v>1</v>
      </c>
      <c r="F1248" t="s">
        <v>305</v>
      </c>
      <c r="G1248">
        <v>2</v>
      </c>
    </row>
    <row r="1249" spans="1:10" x14ac:dyDescent="0.3">
      <c r="A1249" t="s">
        <v>282</v>
      </c>
      <c r="B1249" t="s">
        <v>749</v>
      </c>
      <c r="C1249">
        <v>3</v>
      </c>
      <c r="D1249" t="s">
        <v>111</v>
      </c>
      <c r="E1249">
        <v>1</v>
      </c>
      <c r="F1249" t="s">
        <v>12</v>
      </c>
      <c r="G1249">
        <v>3</v>
      </c>
      <c r="H1249" t="s">
        <v>987</v>
      </c>
      <c r="I1249" t="s">
        <v>1041</v>
      </c>
      <c r="J1249">
        <v>1</v>
      </c>
    </row>
    <row r="1250" spans="1:10" x14ac:dyDescent="0.3">
      <c r="A1250" t="s">
        <v>282</v>
      </c>
      <c r="B1250" t="s">
        <v>749</v>
      </c>
      <c r="C1250">
        <v>4</v>
      </c>
      <c r="D1250" t="s">
        <v>309</v>
      </c>
      <c r="E1250">
        <v>1</v>
      </c>
      <c r="F1250" t="s">
        <v>309</v>
      </c>
      <c r="G1250">
        <v>4</v>
      </c>
    </row>
    <row r="1251" spans="1:10" x14ac:dyDescent="0.3">
      <c r="A1251" t="s">
        <v>282</v>
      </c>
      <c r="B1251" t="s">
        <v>749</v>
      </c>
      <c r="C1251">
        <v>5</v>
      </c>
      <c r="D1251" t="s">
        <v>401</v>
      </c>
      <c r="E1251">
        <v>1</v>
      </c>
      <c r="F1251" t="s">
        <v>401</v>
      </c>
      <c r="G1251">
        <v>5</v>
      </c>
    </row>
    <row r="1252" spans="1:10" x14ac:dyDescent="0.3">
      <c r="A1252" t="s">
        <v>282</v>
      </c>
      <c r="B1252" t="s">
        <v>749</v>
      </c>
      <c r="C1252">
        <v>6</v>
      </c>
      <c r="D1252" t="s">
        <v>912</v>
      </c>
      <c r="E1252">
        <v>1</v>
      </c>
      <c r="F1252" t="s">
        <v>913</v>
      </c>
      <c r="G1252">
        <v>6</v>
      </c>
    </row>
    <row r="1253" spans="1:10" x14ac:dyDescent="0.3">
      <c r="A1253" t="s">
        <v>283</v>
      </c>
      <c r="B1253" t="s">
        <v>750</v>
      </c>
      <c r="C1253">
        <v>1</v>
      </c>
      <c r="D1253" t="s">
        <v>2</v>
      </c>
      <c r="E1253">
        <v>1</v>
      </c>
      <c r="F1253" t="s">
        <v>11</v>
      </c>
      <c r="G1253">
        <v>1</v>
      </c>
    </row>
    <row r="1254" spans="1:10" x14ac:dyDescent="0.3">
      <c r="A1254" t="s">
        <v>283</v>
      </c>
      <c r="B1254" t="s">
        <v>750</v>
      </c>
      <c r="C1254">
        <v>2</v>
      </c>
      <c r="D1254" t="s">
        <v>3</v>
      </c>
      <c r="E1254">
        <v>1</v>
      </c>
      <c r="F1254" t="s">
        <v>305</v>
      </c>
      <c r="G1254">
        <v>2</v>
      </c>
    </row>
    <row r="1255" spans="1:10" x14ac:dyDescent="0.3">
      <c r="A1255" t="s">
        <v>283</v>
      </c>
      <c r="B1255" t="s">
        <v>750</v>
      </c>
      <c r="C1255">
        <v>3</v>
      </c>
      <c r="D1255" t="s">
        <v>111</v>
      </c>
      <c r="E1255">
        <v>1</v>
      </c>
      <c r="F1255" t="s">
        <v>12</v>
      </c>
      <c r="G1255">
        <v>3</v>
      </c>
      <c r="H1255" t="s">
        <v>988</v>
      </c>
      <c r="I1255" t="s">
        <v>1042</v>
      </c>
      <c r="J1255">
        <v>1</v>
      </c>
    </row>
    <row r="1256" spans="1:10" x14ac:dyDescent="0.3">
      <c r="A1256" t="s">
        <v>283</v>
      </c>
      <c r="B1256" t="s">
        <v>750</v>
      </c>
      <c r="C1256">
        <v>4</v>
      </c>
      <c r="D1256" t="s">
        <v>309</v>
      </c>
      <c r="E1256">
        <v>1</v>
      </c>
      <c r="F1256" t="s">
        <v>309</v>
      </c>
      <c r="G1256">
        <v>4</v>
      </c>
    </row>
    <row r="1257" spans="1:10" x14ac:dyDescent="0.3">
      <c r="A1257" t="s">
        <v>283</v>
      </c>
      <c r="B1257" t="s">
        <v>750</v>
      </c>
      <c r="C1257">
        <v>5</v>
      </c>
      <c r="D1257" t="s">
        <v>401</v>
      </c>
      <c r="E1257">
        <v>1</v>
      </c>
      <c r="F1257" t="s">
        <v>401</v>
      </c>
      <c r="G1257">
        <v>5</v>
      </c>
    </row>
    <row r="1258" spans="1:10" x14ac:dyDescent="0.3">
      <c r="A1258" t="s">
        <v>283</v>
      </c>
      <c r="B1258" t="s">
        <v>750</v>
      </c>
      <c r="C1258">
        <v>6</v>
      </c>
      <c r="D1258" t="s">
        <v>912</v>
      </c>
      <c r="E1258">
        <v>1</v>
      </c>
      <c r="F1258" t="s">
        <v>913</v>
      </c>
      <c r="G1258">
        <v>6</v>
      </c>
    </row>
    <row r="1259" spans="1:10" x14ac:dyDescent="0.3">
      <c r="A1259" t="s">
        <v>284</v>
      </c>
      <c r="B1259" t="s">
        <v>751</v>
      </c>
      <c r="C1259">
        <v>1</v>
      </c>
      <c r="D1259" t="s">
        <v>2</v>
      </c>
      <c r="E1259">
        <v>1</v>
      </c>
      <c r="F1259" t="s">
        <v>11</v>
      </c>
      <c r="G1259">
        <v>1</v>
      </c>
    </row>
    <row r="1260" spans="1:10" x14ac:dyDescent="0.3">
      <c r="A1260" t="s">
        <v>284</v>
      </c>
      <c r="B1260" t="s">
        <v>751</v>
      </c>
      <c r="C1260">
        <v>2</v>
      </c>
      <c r="D1260" t="s">
        <v>3</v>
      </c>
      <c r="E1260">
        <v>1</v>
      </c>
      <c r="F1260" t="s">
        <v>305</v>
      </c>
      <c r="G1260">
        <v>2</v>
      </c>
    </row>
    <row r="1261" spans="1:10" x14ac:dyDescent="0.3">
      <c r="A1261" t="s">
        <v>284</v>
      </c>
      <c r="B1261" t="s">
        <v>751</v>
      </c>
      <c r="C1261">
        <v>3</v>
      </c>
      <c r="D1261" t="s">
        <v>111</v>
      </c>
      <c r="E1261">
        <v>1</v>
      </c>
      <c r="F1261" t="s">
        <v>12</v>
      </c>
      <c r="G1261">
        <v>3</v>
      </c>
      <c r="H1261" t="s">
        <v>989</v>
      </c>
      <c r="I1261" t="s">
        <v>1043</v>
      </c>
      <c r="J1261">
        <v>1</v>
      </c>
    </row>
    <row r="1262" spans="1:10" x14ac:dyDescent="0.3">
      <c r="A1262" t="s">
        <v>284</v>
      </c>
      <c r="B1262" t="s">
        <v>751</v>
      </c>
      <c r="C1262">
        <v>4</v>
      </c>
      <c r="D1262" t="s">
        <v>309</v>
      </c>
      <c r="E1262">
        <v>1</v>
      </c>
      <c r="F1262" t="s">
        <v>309</v>
      </c>
      <c r="G1262">
        <v>4</v>
      </c>
    </row>
    <row r="1263" spans="1:10" x14ac:dyDescent="0.3">
      <c r="A1263" t="s">
        <v>284</v>
      </c>
      <c r="B1263" t="s">
        <v>751</v>
      </c>
      <c r="C1263">
        <v>5</v>
      </c>
      <c r="D1263" t="s">
        <v>401</v>
      </c>
      <c r="E1263">
        <v>1</v>
      </c>
      <c r="F1263" t="s">
        <v>401</v>
      </c>
      <c r="G1263">
        <v>5</v>
      </c>
    </row>
    <row r="1264" spans="1:10" x14ac:dyDescent="0.3">
      <c r="A1264" t="s">
        <v>284</v>
      </c>
      <c r="B1264" t="s">
        <v>751</v>
      </c>
      <c r="C1264">
        <v>6</v>
      </c>
      <c r="D1264" t="s">
        <v>912</v>
      </c>
      <c r="E1264">
        <v>1</v>
      </c>
      <c r="F1264" t="s">
        <v>913</v>
      </c>
      <c r="G1264">
        <v>6</v>
      </c>
    </row>
    <row r="1265" spans="1:10" x14ac:dyDescent="0.3">
      <c r="A1265" t="s">
        <v>285</v>
      </c>
      <c r="B1265" t="s">
        <v>752</v>
      </c>
      <c r="C1265">
        <v>1</v>
      </c>
      <c r="D1265" t="s">
        <v>2</v>
      </c>
      <c r="E1265">
        <v>1</v>
      </c>
      <c r="F1265" t="s">
        <v>11</v>
      </c>
      <c r="G1265">
        <v>1</v>
      </c>
    </row>
    <row r="1266" spans="1:10" x14ac:dyDescent="0.3">
      <c r="A1266" t="s">
        <v>285</v>
      </c>
      <c r="B1266" t="s">
        <v>752</v>
      </c>
      <c r="C1266">
        <v>2</v>
      </c>
      <c r="D1266" t="s">
        <v>3</v>
      </c>
      <c r="E1266">
        <v>1</v>
      </c>
      <c r="F1266" t="s">
        <v>305</v>
      </c>
      <c r="G1266">
        <v>2</v>
      </c>
    </row>
    <row r="1267" spans="1:10" x14ac:dyDescent="0.3">
      <c r="A1267" t="s">
        <v>285</v>
      </c>
      <c r="B1267" t="s">
        <v>752</v>
      </c>
      <c r="C1267">
        <v>3</v>
      </c>
      <c r="D1267" t="s">
        <v>111</v>
      </c>
      <c r="E1267">
        <v>1</v>
      </c>
      <c r="F1267" t="s">
        <v>12</v>
      </c>
      <c r="G1267">
        <v>3</v>
      </c>
      <c r="H1267" t="s">
        <v>990</v>
      </c>
      <c r="I1267" t="s">
        <v>1044</v>
      </c>
      <c r="J1267">
        <v>1</v>
      </c>
    </row>
    <row r="1268" spans="1:10" x14ac:dyDescent="0.3">
      <c r="A1268" t="s">
        <v>285</v>
      </c>
      <c r="B1268" t="s">
        <v>752</v>
      </c>
      <c r="C1268">
        <v>4</v>
      </c>
      <c r="D1268" t="s">
        <v>309</v>
      </c>
      <c r="E1268">
        <v>1</v>
      </c>
      <c r="F1268" t="s">
        <v>309</v>
      </c>
      <c r="G1268">
        <v>4</v>
      </c>
    </row>
    <row r="1269" spans="1:10" x14ac:dyDescent="0.3">
      <c r="A1269" t="s">
        <v>285</v>
      </c>
      <c r="B1269" t="s">
        <v>752</v>
      </c>
      <c r="C1269">
        <v>5</v>
      </c>
      <c r="D1269" t="s">
        <v>401</v>
      </c>
      <c r="E1269">
        <v>1</v>
      </c>
      <c r="F1269" t="s">
        <v>401</v>
      </c>
      <c r="G1269">
        <v>5</v>
      </c>
    </row>
    <row r="1270" spans="1:10" x14ac:dyDescent="0.3">
      <c r="A1270" t="s">
        <v>285</v>
      </c>
      <c r="B1270" t="s">
        <v>752</v>
      </c>
      <c r="C1270">
        <v>6</v>
      </c>
      <c r="D1270" t="s">
        <v>912</v>
      </c>
      <c r="E1270">
        <v>1</v>
      </c>
      <c r="F1270" t="s">
        <v>913</v>
      </c>
      <c r="G1270">
        <v>6</v>
      </c>
    </row>
    <row r="1271" spans="1:10" x14ac:dyDescent="0.3">
      <c r="A1271" t="s">
        <v>286</v>
      </c>
      <c r="B1271" t="s">
        <v>753</v>
      </c>
      <c r="C1271">
        <v>1</v>
      </c>
      <c r="D1271" t="s">
        <v>2</v>
      </c>
      <c r="E1271">
        <v>1</v>
      </c>
      <c r="F1271" t="s">
        <v>11</v>
      </c>
      <c r="G1271">
        <v>1</v>
      </c>
    </row>
    <row r="1272" spans="1:10" x14ac:dyDescent="0.3">
      <c r="A1272" t="s">
        <v>286</v>
      </c>
      <c r="B1272" t="s">
        <v>753</v>
      </c>
      <c r="C1272">
        <v>2</v>
      </c>
      <c r="D1272" t="s">
        <v>3</v>
      </c>
      <c r="E1272">
        <v>1</v>
      </c>
      <c r="F1272" t="s">
        <v>305</v>
      </c>
      <c r="G1272">
        <v>2</v>
      </c>
    </row>
    <row r="1273" spans="1:10" x14ac:dyDescent="0.3">
      <c r="A1273" t="s">
        <v>286</v>
      </c>
      <c r="B1273" t="s">
        <v>753</v>
      </c>
      <c r="C1273">
        <v>3</v>
      </c>
      <c r="D1273" t="s">
        <v>111</v>
      </c>
      <c r="E1273">
        <v>1</v>
      </c>
      <c r="F1273" t="s">
        <v>12</v>
      </c>
      <c r="G1273">
        <v>3</v>
      </c>
      <c r="H1273" t="s">
        <v>991</v>
      </c>
      <c r="I1273" t="s">
        <v>1045</v>
      </c>
      <c r="J1273">
        <v>1</v>
      </c>
    </row>
    <row r="1274" spans="1:10" x14ac:dyDescent="0.3">
      <c r="A1274" t="s">
        <v>286</v>
      </c>
      <c r="B1274" t="s">
        <v>753</v>
      </c>
      <c r="C1274">
        <v>4</v>
      </c>
      <c r="D1274" t="s">
        <v>309</v>
      </c>
      <c r="E1274">
        <v>1</v>
      </c>
      <c r="F1274" t="s">
        <v>309</v>
      </c>
      <c r="G1274">
        <v>4</v>
      </c>
    </row>
    <row r="1275" spans="1:10" x14ac:dyDescent="0.3">
      <c r="A1275" t="s">
        <v>286</v>
      </c>
      <c r="B1275" t="s">
        <v>753</v>
      </c>
      <c r="C1275">
        <v>5</v>
      </c>
      <c r="D1275" t="s">
        <v>401</v>
      </c>
      <c r="E1275">
        <v>1</v>
      </c>
      <c r="F1275" t="s">
        <v>401</v>
      </c>
      <c r="G1275">
        <v>5</v>
      </c>
    </row>
    <row r="1276" spans="1:10" x14ac:dyDescent="0.3">
      <c r="A1276" t="s">
        <v>286</v>
      </c>
      <c r="B1276" t="s">
        <v>753</v>
      </c>
      <c r="C1276">
        <v>6</v>
      </c>
      <c r="D1276" t="s">
        <v>912</v>
      </c>
      <c r="E1276">
        <v>1</v>
      </c>
      <c r="F1276" t="s">
        <v>913</v>
      </c>
      <c r="G1276">
        <v>6</v>
      </c>
    </row>
    <row r="1277" spans="1:10" x14ac:dyDescent="0.3">
      <c r="A1277" t="s">
        <v>287</v>
      </c>
      <c r="B1277" t="s">
        <v>754</v>
      </c>
      <c r="C1277">
        <v>1</v>
      </c>
      <c r="D1277" t="s">
        <v>2</v>
      </c>
      <c r="E1277">
        <v>1</v>
      </c>
      <c r="F1277" t="s">
        <v>11</v>
      </c>
      <c r="G1277">
        <v>1</v>
      </c>
    </row>
    <row r="1278" spans="1:10" x14ac:dyDescent="0.3">
      <c r="A1278" t="s">
        <v>287</v>
      </c>
      <c r="B1278" t="s">
        <v>754</v>
      </c>
      <c r="C1278">
        <v>2</v>
      </c>
      <c r="D1278" t="s">
        <v>3</v>
      </c>
      <c r="E1278">
        <v>1</v>
      </c>
      <c r="F1278" t="s">
        <v>305</v>
      </c>
      <c r="G1278">
        <v>2</v>
      </c>
    </row>
    <row r="1279" spans="1:10" x14ac:dyDescent="0.3">
      <c r="A1279" t="s">
        <v>287</v>
      </c>
      <c r="B1279" t="s">
        <v>754</v>
      </c>
      <c r="C1279">
        <v>3</v>
      </c>
      <c r="D1279" t="s">
        <v>111</v>
      </c>
      <c r="E1279">
        <v>1</v>
      </c>
      <c r="F1279" t="s">
        <v>12</v>
      </c>
      <c r="G1279">
        <v>3</v>
      </c>
      <c r="H1279" t="s">
        <v>992</v>
      </c>
      <c r="I1279" t="s">
        <v>1046</v>
      </c>
      <c r="J1279">
        <v>1</v>
      </c>
    </row>
    <row r="1280" spans="1:10" x14ac:dyDescent="0.3">
      <c r="A1280" t="s">
        <v>287</v>
      </c>
      <c r="B1280" t="s">
        <v>754</v>
      </c>
      <c r="C1280">
        <v>4</v>
      </c>
      <c r="D1280" t="s">
        <v>309</v>
      </c>
      <c r="E1280">
        <v>1</v>
      </c>
      <c r="F1280" t="s">
        <v>309</v>
      </c>
      <c r="G1280">
        <v>4</v>
      </c>
    </row>
    <row r="1281" spans="1:10" x14ac:dyDescent="0.3">
      <c r="A1281" t="s">
        <v>287</v>
      </c>
      <c r="B1281" t="s">
        <v>754</v>
      </c>
      <c r="C1281">
        <v>5</v>
      </c>
      <c r="D1281" t="s">
        <v>401</v>
      </c>
      <c r="E1281">
        <v>1</v>
      </c>
      <c r="F1281" t="s">
        <v>401</v>
      </c>
      <c r="G1281">
        <v>5</v>
      </c>
    </row>
    <row r="1282" spans="1:10" x14ac:dyDescent="0.3">
      <c r="A1282" t="s">
        <v>287</v>
      </c>
      <c r="B1282" t="s">
        <v>754</v>
      </c>
      <c r="C1282">
        <v>6</v>
      </c>
      <c r="D1282" t="s">
        <v>912</v>
      </c>
      <c r="E1282">
        <v>1</v>
      </c>
      <c r="F1282" t="s">
        <v>913</v>
      </c>
      <c r="G1282">
        <v>6</v>
      </c>
    </row>
    <row r="1283" spans="1:10" x14ac:dyDescent="0.3">
      <c r="A1283" t="s">
        <v>288</v>
      </c>
      <c r="B1283" t="s">
        <v>755</v>
      </c>
      <c r="C1283">
        <v>1</v>
      </c>
      <c r="D1283" t="s">
        <v>2</v>
      </c>
      <c r="E1283">
        <v>1</v>
      </c>
      <c r="F1283" t="s">
        <v>11</v>
      </c>
      <c r="G1283">
        <v>1</v>
      </c>
    </row>
    <row r="1284" spans="1:10" x14ac:dyDescent="0.3">
      <c r="A1284" t="s">
        <v>288</v>
      </c>
      <c r="B1284" t="s">
        <v>755</v>
      </c>
      <c r="C1284">
        <v>2</v>
      </c>
      <c r="D1284" t="s">
        <v>3</v>
      </c>
      <c r="E1284">
        <v>1</v>
      </c>
      <c r="F1284" t="s">
        <v>305</v>
      </c>
      <c r="G1284">
        <v>2</v>
      </c>
    </row>
    <row r="1285" spans="1:10" x14ac:dyDescent="0.3">
      <c r="A1285" t="s">
        <v>288</v>
      </c>
      <c r="B1285" t="s">
        <v>755</v>
      </c>
      <c r="C1285">
        <v>3</v>
      </c>
      <c r="D1285" t="s">
        <v>111</v>
      </c>
      <c r="E1285">
        <v>1</v>
      </c>
      <c r="F1285" t="s">
        <v>12</v>
      </c>
      <c r="G1285">
        <v>3</v>
      </c>
      <c r="H1285" t="s">
        <v>993</v>
      </c>
      <c r="I1285" t="s">
        <v>1047</v>
      </c>
      <c r="J1285">
        <v>1</v>
      </c>
    </row>
    <row r="1286" spans="1:10" x14ac:dyDescent="0.3">
      <c r="A1286" t="s">
        <v>288</v>
      </c>
      <c r="B1286" t="s">
        <v>755</v>
      </c>
      <c r="C1286">
        <v>4</v>
      </c>
      <c r="D1286" t="s">
        <v>309</v>
      </c>
      <c r="E1286">
        <v>1</v>
      </c>
      <c r="F1286" t="s">
        <v>309</v>
      </c>
      <c r="G1286">
        <v>4</v>
      </c>
    </row>
    <row r="1287" spans="1:10" x14ac:dyDescent="0.3">
      <c r="A1287" t="s">
        <v>288</v>
      </c>
      <c r="B1287" t="s">
        <v>755</v>
      </c>
      <c r="C1287">
        <v>5</v>
      </c>
      <c r="D1287" t="s">
        <v>401</v>
      </c>
      <c r="E1287">
        <v>1</v>
      </c>
      <c r="F1287" t="s">
        <v>401</v>
      </c>
      <c r="G1287">
        <v>5</v>
      </c>
    </row>
    <row r="1288" spans="1:10" x14ac:dyDescent="0.3">
      <c r="A1288" t="s">
        <v>288</v>
      </c>
      <c r="B1288" t="s">
        <v>755</v>
      </c>
      <c r="C1288">
        <v>6</v>
      </c>
      <c r="D1288" t="s">
        <v>912</v>
      </c>
      <c r="E1288">
        <v>1</v>
      </c>
      <c r="F1288" t="s">
        <v>913</v>
      </c>
      <c r="G1288">
        <v>6</v>
      </c>
    </row>
    <row r="1289" spans="1:10" x14ac:dyDescent="0.3">
      <c r="A1289" t="s">
        <v>289</v>
      </c>
      <c r="B1289" t="s">
        <v>756</v>
      </c>
      <c r="C1289">
        <v>1</v>
      </c>
      <c r="D1289" t="s">
        <v>2</v>
      </c>
      <c r="E1289">
        <v>1</v>
      </c>
      <c r="F1289" t="s">
        <v>11</v>
      </c>
      <c r="G1289">
        <v>1</v>
      </c>
    </row>
    <row r="1290" spans="1:10" x14ac:dyDescent="0.3">
      <c r="A1290" t="s">
        <v>289</v>
      </c>
      <c r="B1290" t="s">
        <v>756</v>
      </c>
      <c r="C1290">
        <v>2</v>
      </c>
      <c r="D1290" t="s">
        <v>3</v>
      </c>
      <c r="E1290">
        <v>1</v>
      </c>
      <c r="F1290" t="s">
        <v>305</v>
      </c>
      <c r="G1290">
        <v>2</v>
      </c>
    </row>
    <row r="1291" spans="1:10" x14ac:dyDescent="0.3">
      <c r="A1291" t="s">
        <v>289</v>
      </c>
      <c r="B1291" t="s">
        <v>756</v>
      </c>
      <c r="C1291">
        <v>3</v>
      </c>
      <c r="D1291" t="s">
        <v>111</v>
      </c>
      <c r="E1291">
        <v>1</v>
      </c>
      <c r="F1291" t="s">
        <v>12</v>
      </c>
      <c r="G1291">
        <v>3</v>
      </c>
      <c r="H1291" t="s">
        <v>994</v>
      </c>
      <c r="I1291" t="s">
        <v>1048</v>
      </c>
      <c r="J1291">
        <v>1</v>
      </c>
    </row>
    <row r="1292" spans="1:10" x14ac:dyDescent="0.3">
      <c r="A1292" t="s">
        <v>289</v>
      </c>
      <c r="B1292" t="s">
        <v>756</v>
      </c>
      <c r="C1292">
        <v>4</v>
      </c>
      <c r="D1292" t="s">
        <v>309</v>
      </c>
      <c r="E1292">
        <v>1</v>
      </c>
      <c r="F1292" t="s">
        <v>309</v>
      </c>
      <c r="G1292">
        <v>4</v>
      </c>
    </row>
    <row r="1293" spans="1:10" x14ac:dyDescent="0.3">
      <c r="A1293" t="s">
        <v>289</v>
      </c>
      <c r="B1293" t="s">
        <v>756</v>
      </c>
      <c r="C1293">
        <v>5</v>
      </c>
      <c r="D1293" t="s">
        <v>401</v>
      </c>
      <c r="E1293">
        <v>1</v>
      </c>
      <c r="F1293" t="s">
        <v>401</v>
      </c>
      <c r="G1293">
        <v>5</v>
      </c>
    </row>
    <row r="1294" spans="1:10" x14ac:dyDescent="0.3">
      <c r="A1294" t="s">
        <v>289</v>
      </c>
      <c r="B1294" t="s">
        <v>756</v>
      </c>
      <c r="C1294">
        <v>6</v>
      </c>
      <c r="D1294" t="s">
        <v>912</v>
      </c>
      <c r="E1294">
        <v>1</v>
      </c>
      <c r="F1294" t="s">
        <v>913</v>
      </c>
      <c r="G1294">
        <v>6</v>
      </c>
    </row>
    <row r="1295" spans="1:10" x14ac:dyDescent="0.3">
      <c r="A1295" t="s">
        <v>290</v>
      </c>
      <c r="B1295" t="s">
        <v>757</v>
      </c>
      <c r="C1295">
        <v>1</v>
      </c>
      <c r="D1295" t="s">
        <v>2</v>
      </c>
      <c r="E1295">
        <v>1</v>
      </c>
      <c r="F1295" t="s">
        <v>11</v>
      </c>
      <c r="G1295">
        <v>1</v>
      </c>
    </row>
    <row r="1296" spans="1:10" x14ac:dyDescent="0.3">
      <c r="A1296" t="s">
        <v>290</v>
      </c>
      <c r="B1296" t="s">
        <v>757</v>
      </c>
      <c r="C1296">
        <v>2</v>
      </c>
      <c r="D1296" t="s">
        <v>3</v>
      </c>
      <c r="E1296">
        <v>1</v>
      </c>
      <c r="F1296" t="s">
        <v>305</v>
      </c>
      <c r="G1296">
        <v>2</v>
      </c>
    </row>
    <row r="1297" spans="1:10" x14ac:dyDescent="0.3">
      <c r="A1297" t="s">
        <v>290</v>
      </c>
      <c r="B1297" t="s">
        <v>757</v>
      </c>
      <c r="C1297">
        <v>3</v>
      </c>
      <c r="D1297" t="s">
        <v>111</v>
      </c>
      <c r="E1297">
        <v>1</v>
      </c>
      <c r="F1297" t="s">
        <v>12</v>
      </c>
      <c r="G1297">
        <v>3</v>
      </c>
      <c r="H1297" t="s">
        <v>995</v>
      </c>
      <c r="I1297" t="s">
        <v>1049</v>
      </c>
      <c r="J1297">
        <v>1</v>
      </c>
    </row>
    <row r="1298" spans="1:10" x14ac:dyDescent="0.3">
      <c r="A1298" t="s">
        <v>290</v>
      </c>
      <c r="B1298" t="s">
        <v>757</v>
      </c>
      <c r="C1298">
        <v>4</v>
      </c>
      <c r="D1298" t="s">
        <v>309</v>
      </c>
      <c r="E1298">
        <v>1</v>
      </c>
      <c r="F1298" t="s">
        <v>309</v>
      </c>
      <c r="G1298">
        <v>4</v>
      </c>
    </row>
    <row r="1299" spans="1:10" x14ac:dyDescent="0.3">
      <c r="A1299" t="s">
        <v>290</v>
      </c>
      <c r="B1299" t="s">
        <v>757</v>
      </c>
      <c r="C1299">
        <v>5</v>
      </c>
      <c r="D1299" t="s">
        <v>401</v>
      </c>
      <c r="E1299">
        <v>1</v>
      </c>
      <c r="F1299" t="s">
        <v>401</v>
      </c>
      <c r="G1299">
        <v>5</v>
      </c>
    </row>
    <row r="1300" spans="1:10" x14ac:dyDescent="0.3">
      <c r="A1300" t="s">
        <v>290</v>
      </c>
      <c r="B1300" t="s">
        <v>757</v>
      </c>
      <c r="C1300">
        <v>6</v>
      </c>
      <c r="D1300" t="s">
        <v>912</v>
      </c>
      <c r="E1300">
        <v>1</v>
      </c>
      <c r="F1300" t="s">
        <v>913</v>
      </c>
      <c r="G1300">
        <v>6</v>
      </c>
    </row>
    <row r="1301" spans="1:10" x14ac:dyDescent="0.3">
      <c r="A1301" t="s">
        <v>291</v>
      </c>
      <c r="B1301" t="s">
        <v>758</v>
      </c>
      <c r="C1301">
        <v>1</v>
      </c>
      <c r="D1301" t="s">
        <v>2</v>
      </c>
      <c r="E1301">
        <v>1</v>
      </c>
      <c r="F1301" t="s">
        <v>11</v>
      </c>
      <c r="G1301">
        <v>1</v>
      </c>
    </row>
    <row r="1302" spans="1:10" x14ac:dyDescent="0.3">
      <c r="A1302" t="s">
        <v>291</v>
      </c>
      <c r="B1302" t="s">
        <v>758</v>
      </c>
      <c r="C1302">
        <v>2</v>
      </c>
      <c r="D1302" t="s">
        <v>3</v>
      </c>
      <c r="E1302">
        <v>1</v>
      </c>
      <c r="F1302" t="s">
        <v>305</v>
      </c>
      <c r="G1302">
        <v>2</v>
      </c>
    </row>
    <row r="1303" spans="1:10" x14ac:dyDescent="0.3">
      <c r="A1303" t="s">
        <v>291</v>
      </c>
      <c r="B1303" t="s">
        <v>758</v>
      </c>
      <c r="C1303">
        <v>3</v>
      </c>
      <c r="D1303" t="s">
        <v>111</v>
      </c>
      <c r="E1303">
        <v>1</v>
      </c>
      <c r="F1303" t="s">
        <v>12</v>
      </c>
      <c r="G1303">
        <v>3</v>
      </c>
      <c r="H1303" t="s">
        <v>996</v>
      </c>
      <c r="I1303" t="s">
        <v>1050</v>
      </c>
      <c r="J1303">
        <v>1</v>
      </c>
    </row>
    <row r="1304" spans="1:10" x14ac:dyDescent="0.3">
      <c r="A1304" t="s">
        <v>291</v>
      </c>
      <c r="B1304" t="s">
        <v>758</v>
      </c>
      <c r="C1304">
        <v>4</v>
      </c>
      <c r="D1304" t="s">
        <v>309</v>
      </c>
      <c r="E1304">
        <v>1</v>
      </c>
      <c r="F1304" t="s">
        <v>309</v>
      </c>
      <c r="G1304">
        <v>4</v>
      </c>
    </row>
    <row r="1305" spans="1:10" x14ac:dyDescent="0.3">
      <c r="A1305" t="s">
        <v>291</v>
      </c>
      <c r="B1305" t="s">
        <v>758</v>
      </c>
      <c r="C1305">
        <v>5</v>
      </c>
      <c r="D1305" t="s">
        <v>401</v>
      </c>
      <c r="E1305">
        <v>1</v>
      </c>
      <c r="F1305" t="s">
        <v>401</v>
      </c>
      <c r="G1305">
        <v>5</v>
      </c>
    </row>
    <row r="1306" spans="1:10" x14ac:dyDescent="0.3">
      <c r="A1306" t="s">
        <v>291</v>
      </c>
      <c r="B1306" t="s">
        <v>758</v>
      </c>
      <c r="C1306">
        <v>6</v>
      </c>
      <c r="D1306" t="s">
        <v>912</v>
      </c>
      <c r="E1306">
        <v>1</v>
      </c>
      <c r="F1306" t="s">
        <v>913</v>
      </c>
      <c r="G1306">
        <v>6</v>
      </c>
    </row>
    <row r="1307" spans="1:10" x14ac:dyDescent="0.3">
      <c r="A1307" t="s">
        <v>292</v>
      </c>
      <c r="B1307" t="s">
        <v>759</v>
      </c>
      <c r="C1307">
        <v>1</v>
      </c>
      <c r="D1307" t="s">
        <v>2</v>
      </c>
      <c r="E1307">
        <v>1</v>
      </c>
      <c r="F1307" t="s">
        <v>11</v>
      </c>
      <c r="G1307">
        <v>1</v>
      </c>
    </row>
    <row r="1308" spans="1:10" x14ac:dyDescent="0.3">
      <c r="A1308" t="s">
        <v>292</v>
      </c>
      <c r="B1308" t="s">
        <v>759</v>
      </c>
      <c r="C1308">
        <v>2</v>
      </c>
      <c r="D1308" t="s">
        <v>3</v>
      </c>
      <c r="E1308">
        <v>1</v>
      </c>
      <c r="F1308" t="s">
        <v>305</v>
      </c>
      <c r="G1308">
        <v>2</v>
      </c>
    </row>
    <row r="1309" spans="1:10" x14ac:dyDescent="0.3">
      <c r="A1309" t="s">
        <v>292</v>
      </c>
      <c r="B1309" t="s">
        <v>759</v>
      </c>
      <c r="C1309">
        <v>3</v>
      </c>
      <c r="D1309" t="s">
        <v>111</v>
      </c>
      <c r="E1309">
        <v>1</v>
      </c>
      <c r="F1309" t="s">
        <v>12</v>
      </c>
      <c r="G1309">
        <v>3</v>
      </c>
      <c r="H1309" t="s">
        <v>997</v>
      </c>
      <c r="I1309" t="s">
        <v>1051</v>
      </c>
      <c r="J1309">
        <v>1</v>
      </c>
    </row>
    <row r="1310" spans="1:10" x14ac:dyDescent="0.3">
      <c r="A1310" t="s">
        <v>292</v>
      </c>
      <c r="B1310" t="s">
        <v>759</v>
      </c>
      <c r="C1310">
        <v>4</v>
      </c>
      <c r="D1310" t="s">
        <v>309</v>
      </c>
      <c r="E1310">
        <v>1</v>
      </c>
      <c r="F1310" t="s">
        <v>309</v>
      </c>
      <c r="G1310">
        <v>4</v>
      </c>
    </row>
    <row r="1311" spans="1:10" x14ac:dyDescent="0.3">
      <c r="A1311" t="s">
        <v>292</v>
      </c>
      <c r="B1311" t="s">
        <v>759</v>
      </c>
      <c r="C1311">
        <v>5</v>
      </c>
      <c r="D1311" t="s">
        <v>401</v>
      </c>
      <c r="E1311">
        <v>1</v>
      </c>
      <c r="F1311" t="s">
        <v>401</v>
      </c>
      <c r="G1311">
        <v>5</v>
      </c>
    </row>
    <row r="1312" spans="1:10" x14ac:dyDescent="0.3">
      <c r="A1312" t="s">
        <v>292</v>
      </c>
      <c r="B1312" t="s">
        <v>759</v>
      </c>
      <c r="C1312">
        <v>6</v>
      </c>
      <c r="D1312" t="s">
        <v>912</v>
      </c>
      <c r="E1312">
        <v>1</v>
      </c>
      <c r="F1312" t="s">
        <v>913</v>
      </c>
      <c r="G1312">
        <v>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22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67.6640625" bestFit="1" customWidth="1"/>
    <col min="3" max="3" width="21.33203125" bestFit="1" customWidth="1"/>
    <col min="4" max="4" width="39.33203125" bestFit="1" customWidth="1"/>
    <col min="5" max="5" width="34.109375" bestFit="1" customWidth="1"/>
    <col min="6" max="6" width="67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114</v>
      </c>
      <c r="B2" t="s">
        <v>806</v>
      </c>
      <c r="C2" t="s">
        <v>33</v>
      </c>
      <c r="D2" t="s">
        <v>121</v>
      </c>
      <c r="F2" t="s">
        <v>806</v>
      </c>
      <c r="G2" t="s">
        <v>552</v>
      </c>
      <c r="H2" t="s">
        <v>29</v>
      </c>
      <c r="I2" t="s">
        <v>20</v>
      </c>
    </row>
    <row r="3" spans="1:9" x14ac:dyDescent="0.3">
      <c r="A3" t="s">
        <v>26</v>
      </c>
      <c r="B3" t="s">
        <v>807</v>
      </c>
      <c r="C3" t="s">
        <v>298</v>
      </c>
      <c r="D3" t="s">
        <v>122</v>
      </c>
      <c r="E3" t="s">
        <v>553</v>
      </c>
      <c r="F3" t="s">
        <v>807</v>
      </c>
      <c r="H3" t="s">
        <v>29</v>
      </c>
      <c r="I3" t="s">
        <v>20</v>
      </c>
    </row>
    <row r="4" spans="1:9" x14ac:dyDescent="0.3">
      <c r="A4" t="s">
        <v>25</v>
      </c>
      <c r="B4" t="s">
        <v>808</v>
      </c>
      <c r="C4" t="s">
        <v>302</v>
      </c>
      <c r="D4" t="s">
        <v>122</v>
      </c>
      <c r="E4" t="s">
        <v>553</v>
      </c>
      <c r="F4" t="s">
        <v>808</v>
      </c>
      <c r="H4" t="s">
        <v>29</v>
      </c>
      <c r="I4" t="s">
        <v>20</v>
      </c>
    </row>
    <row r="5" spans="1:9" x14ac:dyDescent="0.3">
      <c r="A5" t="s">
        <v>107</v>
      </c>
      <c r="B5" t="s">
        <v>810</v>
      </c>
      <c r="C5" t="s">
        <v>310</v>
      </c>
      <c r="D5" t="s">
        <v>547</v>
      </c>
      <c r="F5" t="s">
        <v>810</v>
      </c>
      <c r="G5" t="s">
        <v>554</v>
      </c>
      <c r="H5" t="s">
        <v>29</v>
      </c>
      <c r="I5" t="s">
        <v>20</v>
      </c>
    </row>
    <row r="6" spans="1:9" x14ac:dyDescent="0.3">
      <c r="A6" t="s">
        <v>107</v>
      </c>
      <c r="B6" t="s">
        <v>810</v>
      </c>
      <c r="C6" t="s">
        <v>310</v>
      </c>
      <c r="D6" t="s">
        <v>548</v>
      </c>
      <c r="F6" t="s">
        <v>810</v>
      </c>
      <c r="G6" t="s">
        <v>555</v>
      </c>
      <c r="H6" t="s">
        <v>29</v>
      </c>
      <c r="I6" t="s">
        <v>20</v>
      </c>
    </row>
    <row r="7" spans="1:9" x14ac:dyDescent="0.3">
      <c r="A7" t="s">
        <v>107</v>
      </c>
      <c r="B7" t="s">
        <v>810</v>
      </c>
      <c r="C7" t="s">
        <v>310</v>
      </c>
      <c r="D7" t="s">
        <v>549</v>
      </c>
      <c r="F7" t="s">
        <v>810</v>
      </c>
      <c r="G7" t="s">
        <v>556</v>
      </c>
      <c r="H7" t="s">
        <v>29</v>
      </c>
      <c r="I7" t="s">
        <v>20</v>
      </c>
    </row>
    <row r="8" spans="1:9" x14ac:dyDescent="0.3">
      <c r="A8" t="s">
        <v>107</v>
      </c>
      <c r="B8" t="s">
        <v>810</v>
      </c>
      <c r="C8" t="s">
        <v>310</v>
      </c>
      <c r="D8" t="s">
        <v>550</v>
      </c>
      <c r="F8" t="s">
        <v>810</v>
      </c>
      <c r="G8" t="s">
        <v>557</v>
      </c>
      <c r="H8" t="s">
        <v>29</v>
      </c>
      <c r="I8" t="s">
        <v>20</v>
      </c>
    </row>
    <row r="9" spans="1:9" x14ac:dyDescent="0.3">
      <c r="A9" t="s">
        <v>107</v>
      </c>
      <c r="B9" t="s">
        <v>810</v>
      </c>
      <c r="C9" t="s">
        <v>310</v>
      </c>
      <c r="D9" t="s">
        <v>551</v>
      </c>
      <c r="F9" t="s">
        <v>810</v>
      </c>
      <c r="G9" t="s">
        <v>558</v>
      </c>
      <c r="H9" t="s">
        <v>29</v>
      </c>
      <c r="I9" t="s">
        <v>20</v>
      </c>
    </row>
    <row r="10" spans="1:9" x14ac:dyDescent="0.3">
      <c r="A10" t="s">
        <v>108</v>
      </c>
      <c r="B10" t="s">
        <v>809</v>
      </c>
      <c r="C10" t="s">
        <v>309</v>
      </c>
      <c r="D10" t="s">
        <v>122</v>
      </c>
      <c r="E10" t="s">
        <v>553</v>
      </c>
      <c r="F10" t="s">
        <v>809</v>
      </c>
      <c r="H10" t="s">
        <v>29</v>
      </c>
      <c r="I10" t="s">
        <v>20</v>
      </c>
    </row>
    <row r="11" spans="1:9" x14ac:dyDescent="0.3">
      <c r="A11" t="s">
        <v>115</v>
      </c>
      <c r="B11" t="s">
        <v>811</v>
      </c>
      <c r="C11" t="s">
        <v>33</v>
      </c>
      <c r="D11" t="s">
        <v>121</v>
      </c>
      <c r="F11" t="s">
        <v>811</v>
      </c>
      <c r="G11" t="s">
        <v>563</v>
      </c>
      <c r="H11" t="s">
        <v>110</v>
      </c>
      <c r="I11" t="s">
        <v>20</v>
      </c>
    </row>
    <row r="12" spans="1:9" x14ac:dyDescent="0.3">
      <c r="A12" t="s">
        <v>117</v>
      </c>
      <c r="B12" t="s">
        <v>812</v>
      </c>
      <c r="C12" t="s">
        <v>298</v>
      </c>
      <c r="D12" t="s">
        <v>122</v>
      </c>
      <c r="E12" t="s">
        <v>561</v>
      </c>
      <c r="F12" t="s">
        <v>812</v>
      </c>
      <c r="H12" t="s">
        <v>110</v>
      </c>
      <c r="I12" t="s">
        <v>20</v>
      </c>
    </row>
    <row r="13" spans="1:9" x14ac:dyDescent="0.3">
      <c r="A13" t="s">
        <v>118</v>
      </c>
      <c r="B13" t="s">
        <v>813</v>
      </c>
      <c r="C13" t="s">
        <v>302</v>
      </c>
      <c r="D13" t="s">
        <v>122</v>
      </c>
      <c r="E13" t="s">
        <v>561</v>
      </c>
      <c r="F13" t="s">
        <v>813</v>
      </c>
      <c r="H13" t="s">
        <v>110</v>
      </c>
      <c r="I13" t="s">
        <v>20</v>
      </c>
    </row>
    <row r="14" spans="1:9" x14ac:dyDescent="0.3">
      <c r="A14" t="s">
        <v>119</v>
      </c>
      <c r="B14" t="s">
        <v>815</v>
      </c>
      <c r="C14" t="s">
        <v>316</v>
      </c>
      <c r="D14" t="s">
        <v>547</v>
      </c>
      <c r="F14" t="s">
        <v>815</v>
      </c>
      <c r="G14" t="s">
        <v>1168</v>
      </c>
      <c r="H14" t="s">
        <v>110</v>
      </c>
      <c r="I14" t="s">
        <v>20</v>
      </c>
    </row>
    <row r="15" spans="1:9" x14ac:dyDescent="0.3">
      <c r="A15" t="s">
        <v>119</v>
      </c>
      <c r="B15" t="s">
        <v>815</v>
      </c>
      <c r="C15" t="s">
        <v>316</v>
      </c>
      <c r="D15" t="s">
        <v>548</v>
      </c>
      <c r="F15" t="s">
        <v>815</v>
      </c>
      <c r="G15" t="s">
        <v>1169</v>
      </c>
      <c r="H15" t="s">
        <v>110</v>
      </c>
      <c r="I15" t="s">
        <v>20</v>
      </c>
    </row>
    <row r="16" spans="1:9" x14ac:dyDescent="0.3">
      <c r="A16" t="s">
        <v>119</v>
      </c>
      <c r="B16" t="s">
        <v>815</v>
      </c>
      <c r="C16" t="s">
        <v>316</v>
      </c>
      <c r="D16" t="s">
        <v>549</v>
      </c>
      <c r="F16" t="s">
        <v>815</v>
      </c>
      <c r="G16" t="s">
        <v>1170</v>
      </c>
      <c r="H16" t="s">
        <v>110</v>
      </c>
      <c r="I16" t="s">
        <v>20</v>
      </c>
    </row>
    <row r="17" spans="1:9" x14ac:dyDescent="0.3">
      <c r="A17" t="s">
        <v>119</v>
      </c>
      <c r="B17" t="s">
        <v>815</v>
      </c>
      <c r="C17" t="s">
        <v>316</v>
      </c>
      <c r="D17" t="s">
        <v>550</v>
      </c>
      <c r="F17" t="s">
        <v>815</v>
      </c>
      <c r="G17" t="s">
        <v>562</v>
      </c>
      <c r="H17" t="s">
        <v>110</v>
      </c>
      <c r="I17" t="s">
        <v>20</v>
      </c>
    </row>
    <row r="18" spans="1:9" x14ac:dyDescent="0.3">
      <c r="A18" t="s">
        <v>119</v>
      </c>
      <c r="B18" t="s">
        <v>815</v>
      </c>
      <c r="C18" t="s">
        <v>316</v>
      </c>
      <c r="D18" t="s">
        <v>551</v>
      </c>
      <c r="F18" t="s">
        <v>815</v>
      </c>
      <c r="G18" t="s">
        <v>564</v>
      </c>
      <c r="H18" t="s">
        <v>110</v>
      </c>
      <c r="I18" t="s">
        <v>20</v>
      </c>
    </row>
    <row r="19" spans="1:9" x14ac:dyDescent="0.3">
      <c r="A19" t="s">
        <v>120</v>
      </c>
      <c r="B19" t="s">
        <v>814</v>
      </c>
      <c r="C19" t="s">
        <v>309</v>
      </c>
      <c r="D19" t="s">
        <v>122</v>
      </c>
      <c r="E19" t="s">
        <v>561</v>
      </c>
      <c r="F19" t="s">
        <v>814</v>
      </c>
      <c r="H19" t="s">
        <v>110</v>
      </c>
      <c r="I19" t="s">
        <v>20</v>
      </c>
    </row>
    <row r="20" spans="1:9" x14ac:dyDescent="0.3">
      <c r="A20" t="s">
        <v>132</v>
      </c>
      <c r="B20" t="s">
        <v>816</v>
      </c>
      <c r="C20" t="s">
        <v>33</v>
      </c>
      <c r="D20" t="s">
        <v>121</v>
      </c>
      <c r="F20" t="s">
        <v>816</v>
      </c>
      <c r="G20" t="s">
        <v>566</v>
      </c>
      <c r="H20" t="s">
        <v>116</v>
      </c>
      <c r="I20" t="s">
        <v>20</v>
      </c>
    </row>
    <row r="21" spans="1:9" x14ac:dyDescent="0.3">
      <c r="A21" t="s">
        <v>124</v>
      </c>
      <c r="B21" t="s">
        <v>817</v>
      </c>
      <c r="C21" t="s">
        <v>298</v>
      </c>
      <c r="D21" t="s">
        <v>122</v>
      </c>
      <c r="E21" t="s">
        <v>565</v>
      </c>
      <c r="F21" t="s">
        <v>817</v>
      </c>
      <c r="H21" t="s">
        <v>116</v>
      </c>
      <c r="I21" t="s">
        <v>20</v>
      </c>
    </row>
    <row r="22" spans="1:9" x14ac:dyDescent="0.3">
      <c r="A22" t="s">
        <v>125</v>
      </c>
      <c r="B22" t="s">
        <v>818</v>
      </c>
      <c r="C22" t="s">
        <v>302</v>
      </c>
      <c r="D22" t="s">
        <v>122</v>
      </c>
      <c r="E22" t="s">
        <v>565</v>
      </c>
      <c r="F22" t="s">
        <v>818</v>
      </c>
      <c r="H22" t="s">
        <v>116</v>
      </c>
      <c r="I22" t="s">
        <v>20</v>
      </c>
    </row>
    <row r="23" spans="1:9" x14ac:dyDescent="0.3">
      <c r="A23" t="s">
        <v>126</v>
      </c>
      <c r="B23" t="s">
        <v>820</v>
      </c>
      <c r="C23" t="s">
        <v>316</v>
      </c>
      <c r="D23" t="s">
        <v>547</v>
      </c>
      <c r="F23" t="s">
        <v>820</v>
      </c>
      <c r="G23" t="s">
        <v>1171</v>
      </c>
      <c r="H23" t="s">
        <v>116</v>
      </c>
      <c r="I23" t="s">
        <v>20</v>
      </c>
    </row>
    <row r="24" spans="1:9" x14ac:dyDescent="0.3">
      <c r="A24" t="s">
        <v>126</v>
      </c>
      <c r="B24" t="s">
        <v>820</v>
      </c>
      <c r="C24" t="s">
        <v>316</v>
      </c>
      <c r="D24" t="s">
        <v>548</v>
      </c>
      <c r="F24" t="s">
        <v>820</v>
      </c>
      <c r="G24" t="s">
        <v>568</v>
      </c>
      <c r="H24" t="s">
        <v>116</v>
      </c>
      <c r="I24" t="s">
        <v>20</v>
      </c>
    </row>
    <row r="25" spans="1:9" x14ac:dyDescent="0.3">
      <c r="A25" t="s">
        <v>126</v>
      </c>
      <c r="B25" t="s">
        <v>820</v>
      </c>
      <c r="C25" t="s">
        <v>316</v>
      </c>
      <c r="D25" t="s">
        <v>549</v>
      </c>
      <c r="F25" t="s">
        <v>820</v>
      </c>
      <c r="G25" t="s">
        <v>1172</v>
      </c>
      <c r="H25" t="s">
        <v>116</v>
      </c>
      <c r="I25" t="s">
        <v>20</v>
      </c>
    </row>
    <row r="26" spans="1:9" x14ac:dyDescent="0.3">
      <c r="A26" t="s">
        <v>126</v>
      </c>
      <c r="B26" t="s">
        <v>820</v>
      </c>
      <c r="C26" t="s">
        <v>316</v>
      </c>
      <c r="D26" t="s">
        <v>550</v>
      </c>
      <c r="F26" t="s">
        <v>820</v>
      </c>
      <c r="G26" t="s">
        <v>567</v>
      </c>
      <c r="H26" t="s">
        <v>116</v>
      </c>
      <c r="I26" t="s">
        <v>20</v>
      </c>
    </row>
    <row r="27" spans="1:9" x14ac:dyDescent="0.3">
      <c r="A27" t="s">
        <v>126</v>
      </c>
      <c r="B27" t="s">
        <v>820</v>
      </c>
      <c r="C27" t="s">
        <v>316</v>
      </c>
      <c r="D27" t="s">
        <v>551</v>
      </c>
      <c r="F27" t="s">
        <v>820</v>
      </c>
      <c r="G27" t="s">
        <v>569</v>
      </c>
      <c r="H27" t="s">
        <v>116</v>
      </c>
      <c r="I27" t="s">
        <v>20</v>
      </c>
    </row>
    <row r="28" spans="1:9" x14ac:dyDescent="0.3">
      <c r="A28" t="s">
        <v>127</v>
      </c>
      <c r="B28" t="s">
        <v>819</v>
      </c>
      <c r="C28" t="s">
        <v>309</v>
      </c>
      <c r="D28" t="s">
        <v>122</v>
      </c>
      <c r="E28" t="s">
        <v>565</v>
      </c>
      <c r="F28" t="s">
        <v>819</v>
      </c>
      <c r="H28" t="s">
        <v>116</v>
      </c>
      <c r="I28" t="s">
        <v>20</v>
      </c>
    </row>
    <row r="29" spans="1:9" x14ac:dyDescent="0.3">
      <c r="A29" t="s">
        <v>133</v>
      </c>
      <c r="B29" t="s">
        <v>821</v>
      </c>
      <c r="C29" t="s">
        <v>33</v>
      </c>
      <c r="D29" t="s">
        <v>121</v>
      </c>
      <c r="F29" t="s">
        <v>821</v>
      </c>
      <c r="G29" t="s">
        <v>570</v>
      </c>
      <c r="H29" t="s">
        <v>123</v>
      </c>
      <c r="I29" t="s">
        <v>20</v>
      </c>
    </row>
    <row r="30" spans="1:9" x14ac:dyDescent="0.3">
      <c r="A30" t="s">
        <v>128</v>
      </c>
      <c r="B30" t="s">
        <v>822</v>
      </c>
      <c r="C30" t="s">
        <v>298</v>
      </c>
      <c r="D30" t="s">
        <v>122</v>
      </c>
      <c r="E30" t="s">
        <v>559</v>
      </c>
      <c r="F30" t="s">
        <v>822</v>
      </c>
      <c r="H30" t="s">
        <v>123</v>
      </c>
      <c r="I30" t="s">
        <v>20</v>
      </c>
    </row>
    <row r="31" spans="1:9" x14ac:dyDescent="0.3">
      <c r="A31" t="s">
        <v>129</v>
      </c>
      <c r="B31" t="s">
        <v>823</v>
      </c>
      <c r="C31" t="s">
        <v>302</v>
      </c>
      <c r="D31" t="s">
        <v>122</v>
      </c>
      <c r="E31" t="s">
        <v>559</v>
      </c>
      <c r="F31" t="s">
        <v>823</v>
      </c>
      <c r="H31" t="s">
        <v>123</v>
      </c>
      <c r="I31" t="s">
        <v>20</v>
      </c>
    </row>
    <row r="32" spans="1:9" x14ac:dyDescent="0.3">
      <c r="A32" t="s">
        <v>130</v>
      </c>
      <c r="B32" t="s">
        <v>825</v>
      </c>
      <c r="C32" t="s">
        <v>316</v>
      </c>
      <c r="D32" t="s">
        <v>547</v>
      </c>
      <c r="F32" t="s">
        <v>825</v>
      </c>
      <c r="G32" t="s">
        <v>1173</v>
      </c>
      <c r="H32" t="s">
        <v>123</v>
      </c>
      <c r="I32" t="s">
        <v>20</v>
      </c>
    </row>
    <row r="33" spans="1:9" x14ac:dyDescent="0.3">
      <c r="A33" t="s">
        <v>130</v>
      </c>
      <c r="B33" t="s">
        <v>825</v>
      </c>
      <c r="C33" t="s">
        <v>316</v>
      </c>
      <c r="D33" t="s">
        <v>548</v>
      </c>
      <c r="F33" t="s">
        <v>825</v>
      </c>
      <c r="G33" t="s">
        <v>1166</v>
      </c>
      <c r="H33" t="s">
        <v>123</v>
      </c>
      <c r="I33" t="s">
        <v>20</v>
      </c>
    </row>
    <row r="34" spans="1:9" x14ac:dyDescent="0.3">
      <c r="A34" t="s">
        <v>130</v>
      </c>
      <c r="B34" t="s">
        <v>825</v>
      </c>
      <c r="C34" t="s">
        <v>316</v>
      </c>
      <c r="D34" t="s">
        <v>549</v>
      </c>
      <c r="F34" t="s">
        <v>825</v>
      </c>
      <c r="G34" t="s">
        <v>1167</v>
      </c>
      <c r="H34" t="s">
        <v>123</v>
      </c>
      <c r="I34" t="s">
        <v>20</v>
      </c>
    </row>
    <row r="35" spans="1:9" x14ac:dyDescent="0.3">
      <c r="A35" t="s">
        <v>130</v>
      </c>
      <c r="B35" t="s">
        <v>825</v>
      </c>
      <c r="C35" t="s">
        <v>316</v>
      </c>
      <c r="D35" t="s">
        <v>550</v>
      </c>
      <c r="F35" t="s">
        <v>825</v>
      </c>
      <c r="G35" t="s">
        <v>560</v>
      </c>
      <c r="H35" t="s">
        <v>123</v>
      </c>
      <c r="I35" t="s">
        <v>20</v>
      </c>
    </row>
    <row r="36" spans="1:9" x14ac:dyDescent="0.3">
      <c r="A36" t="s">
        <v>130</v>
      </c>
      <c r="B36" t="s">
        <v>825</v>
      </c>
      <c r="C36" t="s">
        <v>316</v>
      </c>
      <c r="D36" t="s">
        <v>551</v>
      </c>
      <c r="F36" t="s">
        <v>825</v>
      </c>
      <c r="G36" t="s">
        <v>571</v>
      </c>
      <c r="H36" t="s">
        <v>123</v>
      </c>
      <c r="I36" t="s">
        <v>20</v>
      </c>
    </row>
    <row r="37" spans="1:9" x14ac:dyDescent="0.3">
      <c r="A37" t="s">
        <v>131</v>
      </c>
      <c r="B37" t="s">
        <v>824</v>
      </c>
      <c r="C37" t="s">
        <v>309</v>
      </c>
      <c r="D37" t="s">
        <v>122</v>
      </c>
      <c r="E37" t="s">
        <v>559</v>
      </c>
      <c r="F37" t="s">
        <v>824</v>
      </c>
      <c r="H37" t="s">
        <v>123</v>
      </c>
      <c r="I37" t="s">
        <v>20</v>
      </c>
    </row>
    <row r="38" spans="1:9" x14ac:dyDescent="0.3">
      <c r="A38" t="s">
        <v>460</v>
      </c>
      <c r="B38" t="s">
        <v>826</v>
      </c>
      <c r="C38" t="s">
        <v>33</v>
      </c>
      <c r="D38" t="s">
        <v>121</v>
      </c>
      <c r="F38" t="s">
        <v>826</v>
      </c>
      <c r="G38" t="s">
        <v>573</v>
      </c>
      <c r="H38" t="s">
        <v>144</v>
      </c>
      <c r="I38" t="s">
        <v>20</v>
      </c>
    </row>
    <row r="39" spans="1:9" x14ac:dyDescent="0.3">
      <c r="A39" t="s">
        <v>461</v>
      </c>
      <c r="B39" t="s">
        <v>827</v>
      </c>
      <c r="C39" t="s">
        <v>298</v>
      </c>
      <c r="D39" t="s">
        <v>122</v>
      </c>
      <c r="E39" t="s">
        <v>572</v>
      </c>
      <c r="F39" t="s">
        <v>827</v>
      </c>
      <c r="H39" t="s">
        <v>144</v>
      </c>
      <c r="I39" t="s">
        <v>20</v>
      </c>
    </row>
    <row r="40" spans="1:9" x14ac:dyDescent="0.3">
      <c r="A40" t="s">
        <v>462</v>
      </c>
      <c r="B40" t="s">
        <v>828</v>
      </c>
      <c r="C40" t="s">
        <v>302</v>
      </c>
      <c r="D40" t="s">
        <v>122</v>
      </c>
      <c r="E40" t="s">
        <v>572</v>
      </c>
      <c r="F40" t="s">
        <v>828</v>
      </c>
      <c r="H40" t="s">
        <v>144</v>
      </c>
      <c r="I40" t="s">
        <v>20</v>
      </c>
    </row>
    <row r="41" spans="1:9" x14ac:dyDescent="0.3">
      <c r="A41" t="s">
        <v>463</v>
      </c>
      <c r="B41" t="s">
        <v>830</v>
      </c>
      <c r="C41" t="s">
        <v>316</v>
      </c>
      <c r="D41" t="s">
        <v>547</v>
      </c>
      <c r="F41" t="s">
        <v>830</v>
      </c>
      <c r="G41" t="s">
        <v>1174</v>
      </c>
      <c r="H41" t="s">
        <v>144</v>
      </c>
      <c r="I41" t="s">
        <v>20</v>
      </c>
    </row>
    <row r="42" spans="1:9" x14ac:dyDescent="0.3">
      <c r="A42" t="s">
        <v>463</v>
      </c>
      <c r="B42" t="s">
        <v>830</v>
      </c>
      <c r="C42" t="s">
        <v>316</v>
      </c>
      <c r="D42" t="s">
        <v>548</v>
      </c>
      <c r="F42" t="s">
        <v>830</v>
      </c>
      <c r="G42" t="s">
        <v>1175</v>
      </c>
      <c r="H42" t="s">
        <v>144</v>
      </c>
      <c r="I42" t="s">
        <v>20</v>
      </c>
    </row>
    <row r="43" spans="1:9" x14ac:dyDescent="0.3">
      <c r="A43" t="s">
        <v>463</v>
      </c>
      <c r="B43" t="s">
        <v>830</v>
      </c>
      <c r="C43" t="s">
        <v>316</v>
      </c>
      <c r="D43" t="s">
        <v>549</v>
      </c>
      <c r="F43" t="s">
        <v>830</v>
      </c>
      <c r="G43" t="s">
        <v>1176</v>
      </c>
      <c r="H43" t="s">
        <v>144</v>
      </c>
      <c r="I43" t="s">
        <v>20</v>
      </c>
    </row>
    <row r="44" spans="1:9" x14ac:dyDescent="0.3">
      <c r="A44" t="s">
        <v>463</v>
      </c>
      <c r="B44" t="s">
        <v>830</v>
      </c>
      <c r="C44" t="s">
        <v>316</v>
      </c>
      <c r="D44" t="s">
        <v>550</v>
      </c>
      <c r="F44" t="s">
        <v>830</v>
      </c>
      <c r="G44" t="s">
        <v>1177</v>
      </c>
      <c r="H44" t="s">
        <v>144</v>
      </c>
      <c r="I44" t="s">
        <v>20</v>
      </c>
    </row>
    <row r="45" spans="1:9" x14ac:dyDescent="0.3">
      <c r="A45" t="s">
        <v>463</v>
      </c>
      <c r="B45" t="s">
        <v>830</v>
      </c>
      <c r="C45" t="s">
        <v>316</v>
      </c>
      <c r="D45" t="s">
        <v>551</v>
      </c>
      <c r="F45" t="s">
        <v>830</v>
      </c>
      <c r="G45" t="s">
        <v>574</v>
      </c>
      <c r="H45" t="s">
        <v>144</v>
      </c>
      <c r="I45" t="s">
        <v>20</v>
      </c>
    </row>
    <row r="46" spans="1:9" x14ac:dyDescent="0.3">
      <c r="A46" t="s">
        <v>464</v>
      </c>
      <c r="B46" t="s">
        <v>829</v>
      </c>
      <c r="C46" t="s">
        <v>309</v>
      </c>
      <c r="D46" t="s">
        <v>122</v>
      </c>
      <c r="E46" t="s">
        <v>572</v>
      </c>
      <c r="F46" t="s">
        <v>829</v>
      </c>
      <c r="H46" t="s">
        <v>144</v>
      </c>
      <c r="I46" t="s">
        <v>20</v>
      </c>
    </row>
    <row r="47" spans="1:9" x14ac:dyDescent="0.3">
      <c r="A47" t="s">
        <v>465</v>
      </c>
      <c r="B47" t="s">
        <v>831</v>
      </c>
      <c r="C47" t="s">
        <v>33</v>
      </c>
      <c r="D47" t="s">
        <v>121</v>
      </c>
      <c r="F47" t="s">
        <v>831</v>
      </c>
      <c r="G47" t="s">
        <v>576</v>
      </c>
      <c r="H47" t="s">
        <v>145</v>
      </c>
      <c r="I47" t="s">
        <v>20</v>
      </c>
    </row>
    <row r="48" spans="1:9" x14ac:dyDescent="0.3">
      <c r="A48" t="s">
        <v>466</v>
      </c>
      <c r="B48" t="s">
        <v>832</v>
      </c>
      <c r="C48" t="s">
        <v>298</v>
      </c>
      <c r="D48" t="s">
        <v>122</v>
      </c>
      <c r="E48" t="s">
        <v>575</v>
      </c>
      <c r="F48" t="s">
        <v>832</v>
      </c>
      <c r="H48" t="s">
        <v>145</v>
      </c>
      <c r="I48" t="s">
        <v>20</v>
      </c>
    </row>
    <row r="49" spans="1:9" x14ac:dyDescent="0.3">
      <c r="A49" t="s">
        <v>467</v>
      </c>
      <c r="B49" t="s">
        <v>833</v>
      </c>
      <c r="C49" t="s">
        <v>302</v>
      </c>
      <c r="D49" t="s">
        <v>122</v>
      </c>
      <c r="E49" t="s">
        <v>575</v>
      </c>
      <c r="F49" t="s">
        <v>833</v>
      </c>
      <c r="H49" t="s">
        <v>145</v>
      </c>
      <c r="I49" t="s">
        <v>20</v>
      </c>
    </row>
    <row r="50" spans="1:9" x14ac:dyDescent="0.3">
      <c r="A50" t="s">
        <v>468</v>
      </c>
      <c r="B50" t="s">
        <v>835</v>
      </c>
      <c r="C50" t="s">
        <v>316</v>
      </c>
      <c r="D50" t="s">
        <v>547</v>
      </c>
      <c r="F50" t="s">
        <v>835</v>
      </c>
      <c r="G50" t="s">
        <v>779</v>
      </c>
      <c r="H50" t="s">
        <v>145</v>
      </c>
      <c r="I50" t="s">
        <v>20</v>
      </c>
    </row>
    <row r="51" spans="1:9" x14ac:dyDescent="0.3">
      <c r="A51" t="s">
        <v>468</v>
      </c>
      <c r="B51" t="s">
        <v>835</v>
      </c>
      <c r="C51" t="s">
        <v>316</v>
      </c>
      <c r="D51" t="s">
        <v>548</v>
      </c>
      <c r="F51" t="s">
        <v>835</v>
      </c>
      <c r="G51" t="s">
        <v>780</v>
      </c>
      <c r="H51" t="s">
        <v>145</v>
      </c>
      <c r="I51" t="s">
        <v>20</v>
      </c>
    </row>
    <row r="52" spans="1:9" x14ac:dyDescent="0.3">
      <c r="A52" t="s">
        <v>468</v>
      </c>
      <c r="B52" t="s">
        <v>835</v>
      </c>
      <c r="C52" t="s">
        <v>316</v>
      </c>
      <c r="D52" t="s">
        <v>549</v>
      </c>
      <c r="F52" t="s">
        <v>835</v>
      </c>
      <c r="G52" t="s">
        <v>781</v>
      </c>
      <c r="H52" t="s">
        <v>145</v>
      </c>
      <c r="I52" t="s">
        <v>20</v>
      </c>
    </row>
    <row r="53" spans="1:9" x14ac:dyDescent="0.3">
      <c r="A53" t="s">
        <v>468</v>
      </c>
      <c r="B53" t="s">
        <v>835</v>
      </c>
      <c r="C53" t="s">
        <v>316</v>
      </c>
      <c r="D53" t="s">
        <v>550</v>
      </c>
      <c r="F53" t="s">
        <v>835</v>
      </c>
      <c r="G53" t="s">
        <v>782</v>
      </c>
      <c r="H53" t="s">
        <v>145</v>
      </c>
      <c r="I53" t="s">
        <v>20</v>
      </c>
    </row>
    <row r="54" spans="1:9" x14ac:dyDescent="0.3">
      <c r="A54" t="s">
        <v>468</v>
      </c>
      <c r="B54" t="s">
        <v>835</v>
      </c>
      <c r="C54" t="s">
        <v>316</v>
      </c>
      <c r="D54" t="s">
        <v>551</v>
      </c>
      <c r="F54" t="s">
        <v>835</v>
      </c>
      <c r="G54" t="s">
        <v>577</v>
      </c>
      <c r="H54" t="s">
        <v>145</v>
      </c>
      <c r="I54" t="s">
        <v>20</v>
      </c>
    </row>
    <row r="55" spans="1:9" x14ac:dyDescent="0.3">
      <c r="A55" t="s">
        <v>469</v>
      </c>
      <c r="B55" t="s">
        <v>834</v>
      </c>
      <c r="C55" t="s">
        <v>309</v>
      </c>
      <c r="D55" t="s">
        <v>122</v>
      </c>
      <c r="E55" t="s">
        <v>575</v>
      </c>
      <c r="F55" t="s">
        <v>834</v>
      </c>
      <c r="H55" t="s">
        <v>145</v>
      </c>
      <c r="I55" t="s">
        <v>20</v>
      </c>
    </row>
    <row r="56" spans="1:9" x14ac:dyDescent="0.3">
      <c r="A56" t="s">
        <v>470</v>
      </c>
      <c r="B56" t="s">
        <v>836</v>
      </c>
      <c r="C56" t="s">
        <v>33</v>
      </c>
      <c r="D56" t="s">
        <v>121</v>
      </c>
      <c r="F56" t="s">
        <v>836</v>
      </c>
      <c r="G56" t="s">
        <v>786</v>
      </c>
      <c r="H56" t="s">
        <v>146</v>
      </c>
      <c r="I56" t="s">
        <v>20</v>
      </c>
    </row>
    <row r="57" spans="1:9" x14ac:dyDescent="0.3">
      <c r="A57" t="s">
        <v>471</v>
      </c>
      <c r="B57" t="s">
        <v>837</v>
      </c>
      <c r="C57" t="s">
        <v>298</v>
      </c>
      <c r="D57" t="s">
        <v>122</v>
      </c>
      <c r="E57" t="s">
        <v>578</v>
      </c>
      <c r="F57" t="s">
        <v>837</v>
      </c>
      <c r="H57" t="s">
        <v>146</v>
      </c>
      <c r="I57" t="s">
        <v>20</v>
      </c>
    </row>
    <row r="58" spans="1:9" x14ac:dyDescent="0.3">
      <c r="A58" t="s">
        <v>472</v>
      </c>
      <c r="B58" t="s">
        <v>838</v>
      </c>
      <c r="C58" t="s">
        <v>302</v>
      </c>
      <c r="D58" t="s">
        <v>122</v>
      </c>
      <c r="E58" t="s">
        <v>578</v>
      </c>
      <c r="F58" t="s">
        <v>838</v>
      </c>
      <c r="H58" t="s">
        <v>146</v>
      </c>
      <c r="I58" t="s">
        <v>20</v>
      </c>
    </row>
    <row r="59" spans="1:9" x14ac:dyDescent="0.3">
      <c r="A59" t="s">
        <v>473</v>
      </c>
      <c r="B59" t="s">
        <v>840</v>
      </c>
      <c r="C59" t="s">
        <v>316</v>
      </c>
      <c r="D59" t="s">
        <v>547</v>
      </c>
      <c r="F59" t="s">
        <v>840</v>
      </c>
      <c r="G59" t="s">
        <v>783</v>
      </c>
      <c r="H59" t="s">
        <v>146</v>
      </c>
      <c r="I59" t="s">
        <v>20</v>
      </c>
    </row>
    <row r="60" spans="1:9" x14ac:dyDescent="0.3">
      <c r="A60" t="s">
        <v>473</v>
      </c>
      <c r="B60" t="s">
        <v>840</v>
      </c>
      <c r="C60" t="s">
        <v>316</v>
      </c>
      <c r="D60" t="s">
        <v>548</v>
      </c>
      <c r="F60" t="s">
        <v>840</v>
      </c>
      <c r="G60" t="s">
        <v>784</v>
      </c>
      <c r="H60" t="s">
        <v>146</v>
      </c>
      <c r="I60" t="s">
        <v>20</v>
      </c>
    </row>
    <row r="61" spans="1:9" x14ac:dyDescent="0.3">
      <c r="A61" t="s">
        <v>473</v>
      </c>
      <c r="B61" t="s">
        <v>840</v>
      </c>
      <c r="C61" t="s">
        <v>316</v>
      </c>
      <c r="D61" t="s">
        <v>549</v>
      </c>
      <c r="F61" t="s">
        <v>840</v>
      </c>
      <c r="G61" t="s">
        <v>785</v>
      </c>
      <c r="H61" t="s">
        <v>146</v>
      </c>
      <c r="I61" t="s">
        <v>20</v>
      </c>
    </row>
    <row r="62" spans="1:9" x14ac:dyDescent="0.3">
      <c r="A62" t="s">
        <v>473</v>
      </c>
      <c r="B62" t="s">
        <v>840</v>
      </c>
      <c r="C62" t="s">
        <v>316</v>
      </c>
      <c r="D62" t="s">
        <v>550</v>
      </c>
      <c r="F62" t="s">
        <v>840</v>
      </c>
      <c r="G62" t="s">
        <v>579</v>
      </c>
      <c r="H62" t="s">
        <v>146</v>
      </c>
      <c r="I62" t="s">
        <v>20</v>
      </c>
    </row>
    <row r="63" spans="1:9" x14ac:dyDescent="0.3">
      <c r="A63" t="s">
        <v>473</v>
      </c>
      <c r="B63" t="s">
        <v>840</v>
      </c>
      <c r="C63" t="s">
        <v>316</v>
      </c>
      <c r="D63" t="s">
        <v>551</v>
      </c>
      <c r="F63" t="s">
        <v>840</v>
      </c>
      <c r="G63" t="s">
        <v>580</v>
      </c>
      <c r="H63" t="s">
        <v>146</v>
      </c>
      <c r="I63" t="s">
        <v>20</v>
      </c>
    </row>
    <row r="64" spans="1:9" x14ac:dyDescent="0.3">
      <c r="A64" t="s">
        <v>474</v>
      </c>
      <c r="B64" t="s">
        <v>839</v>
      </c>
      <c r="C64" t="s">
        <v>309</v>
      </c>
      <c r="D64" t="s">
        <v>122</v>
      </c>
      <c r="E64" t="s">
        <v>578</v>
      </c>
      <c r="F64" t="s">
        <v>839</v>
      </c>
      <c r="H64" t="s">
        <v>146</v>
      </c>
      <c r="I64" t="s">
        <v>20</v>
      </c>
    </row>
    <row r="65" spans="1:9" x14ac:dyDescent="0.3">
      <c r="A65" t="s">
        <v>475</v>
      </c>
      <c r="B65" t="s">
        <v>841</v>
      </c>
      <c r="C65" t="s">
        <v>33</v>
      </c>
      <c r="D65" t="s">
        <v>121</v>
      </c>
      <c r="F65" t="s">
        <v>841</v>
      </c>
      <c r="G65" t="s">
        <v>774</v>
      </c>
      <c r="H65" t="s">
        <v>147</v>
      </c>
      <c r="I65" t="s">
        <v>20</v>
      </c>
    </row>
    <row r="66" spans="1:9" x14ac:dyDescent="0.3">
      <c r="A66" t="s">
        <v>476</v>
      </c>
      <c r="B66" t="s">
        <v>842</v>
      </c>
      <c r="C66" t="s">
        <v>298</v>
      </c>
      <c r="D66" t="s">
        <v>122</v>
      </c>
      <c r="E66" t="s">
        <v>581</v>
      </c>
      <c r="F66" t="s">
        <v>842</v>
      </c>
      <c r="H66" t="s">
        <v>147</v>
      </c>
      <c r="I66" t="s">
        <v>20</v>
      </c>
    </row>
    <row r="67" spans="1:9" x14ac:dyDescent="0.3">
      <c r="A67" t="s">
        <v>477</v>
      </c>
      <c r="B67" t="s">
        <v>843</v>
      </c>
      <c r="C67" t="s">
        <v>302</v>
      </c>
      <c r="D67" t="s">
        <v>122</v>
      </c>
      <c r="E67" t="s">
        <v>581</v>
      </c>
      <c r="F67" t="s">
        <v>843</v>
      </c>
      <c r="H67" t="s">
        <v>147</v>
      </c>
      <c r="I67" t="s">
        <v>20</v>
      </c>
    </row>
    <row r="68" spans="1:9" x14ac:dyDescent="0.3">
      <c r="A68" t="s">
        <v>478</v>
      </c>
      <c r="B68" t="s">
        <v>845</v>
      </c>
      <c r="C68" t="s">
        <v>316</v>
      </c>
      <c r="D68" t="s">
        <v>547</v>
      </c>
      <c r="F68" t="s">
        <v>845</v>
      </c>
      <c r="G68" t="s">
        <v>775</v>
      </c>
      <c r="H68" t="s">
        <v>147</v>
      </c>
      <c r="I68" t="s">
        <v>20</v>
      </c>
    </row>
    <row r="69" spans="1:9" x14ac:dyDescent="0.3">
      <c r="A69" t="s">
        <v>478</v>
      </c>
      <c r="B69" t="s">
        <v>845</v>
      </c>
      <c r="C69" t="s">
        <v>316</v>
      </c>
      <c r="D69" t="s">
        <v>548</v>
      </c>
      <c r="F69" t="s">
        <v>845</v>
      </c>
      <c r="G69" t="s">
        <v>776</v>
      </c>
      <c r="H69" t="s">
        <v>147</v>
      </c>
      <c r="I69" t="s">
        <v>20</v>
      </c>
    </row>
    <row r="70" spans="1:9" x14ac:dyDescent="0.3">
      <c r="A70" t="s">
        <v>478</v>
      </c>
      <c r="B70" t="s">
        <v>845</v>
      </c>
      <c r="C70" t="s">
        <v>316</v>
      </c>
      <c r="D70" t="s">
        <v>549</v>
      </c>
      <c r="F70" t="s">
        <v>845</v>
      </c>
      <c r="G70" t="s">
        <v>777</v>
      </c>
      <c r="H70" t="s">
        <v>147</v>
      </c>
      <c r="I70" t="s">
        <v>20</v>
      </c>
    </row>
    <row r="71" spans="1:9" x14ac:dyDescent="0.3">
      <c r="A71" t="s">
        <v>478</v>
      </c>
      <c r="B71" t="s">
        <v>845</v>
      </c>
      <c r="C71" t="s">
        <v>316</v>
      </c>
      <c r="D71" t="s">
        <v>550</v>
      </c>
      <c r="F71" t="s">
        <v>845</v>
      </c>
      <c r="G71" t="s">
        <v>778</v>
      </c>
      <c r="H71" t="s">
        <v>147</v>
      </c>
      <c r="I71" t="s">
        <v>20</v>
      </c>
    </row>
    <row r="72" spans="1:9" x14ac:dyDescent="0.3">
      <c r="A72" t="s">
        <v>478</v>
      </c>
      <c r="B72" t="s">
        <v>845</v>
      </c>
      <c r="C72" t="s">
        <v>316</v>
      </c>
      <c r="D72" t="s">
        <v>551</v>
      </c>
      <c r="F72" t="s">
        <v>845</v>
      </c>
      <c r="G72" t="s">
        <v>582</v>
      </c>
      <c r="H72" t="s">
        <v>147</v>
      </c>
      <c r="I72" t="s">
        <v>20</v>
      </c>
    </row>
    <row r="73" spans="1:9" x14ac:dyDescent="0.3">
      <c r="A73" t="s">
        <v>479</v>
      </c>
      <c r="B73" t="s">
        <v>844</v>
      </c>
      <c r="C73" t="s">
        <v>309</v>
      </c>
      <c r="D73" t="s">
        <v>122</v>
      </c>
      <c r="E73" t="s">
        <v>581</v>
      </c>
      <c r="F73" t="s">
        <v>844</v>
      </c>
      <c r="H73" t="s">
        <v>147</v>
      </c>
      <c r="I73" t="s">
        <v>20</v>
      </c>
    </row>
    <row r="74" spans="1:9" x14ac:dyDescent="0.3">
      <c r="A74" t="s">
        <v>480</v>
      </c>
      <c r="B74" t="s">
        <v>846</v>
      </c>
      <c r="C74" t="s">
        <v>113</v>
      </c>
      <c r="D74" t="s">
        <v>547</v>
      </c>
      <c r="E74" t="s">
        <v>584</v>
      </c>
      <c r="F74" t="s">
        <v>846</v>
      </c>
      <c r="H74" t="s">
        <v>148</v>
      </c>
      <c r="I74" t="s">
        <v>109</v>
      </c>
    </row>
    <row r="75" spans="1:9" x14ac:dyDescent="0.3">
      <c r="A75" t="s">
        <v>480</v>
      </c>
      <c r="B75" t="s">
        <v>846</v>
      </c>
      <c r="C75" t="s">
        <v>113</v>
      </c>
      <c r="D75" t="s">
        <v>548</v>
      </c>
      <c r="E75" t="s">
        <v>585</v>
      </c>
      <c r="F75" t="s">
        <v>846</v>
      </c>
      <c r="H75" t="s">
        <v>148</v>
      </c>
      <c r="I75" t="s">
        <v>109</v>
      </c>
    </row>
    <row r="76" spans="1:9" x14ac:dyDescent="0.3">
      <c r="A76" t="s">
        <v>480</v>
      </c>
      <c r="B76" t="s">
        <v>846</v>
      </c>
      <c r="C76" t="s">
        <v>113</v>
      </c>
      <c r="D76" t="s">
        <v>549</v>
      </c>
      <c r="E76" t="s">
        <v>586</v>
      </c>
      <c r="F76" t="s">
        <v>846</v>
      </c>
      <c r="H76" t="s">
        <v>148</v>
      </c>
      <c r="I76" t="s">
        <v>109</v>
      </c>
    </row>
    <row r="77" spans="1:9" x14ac:dyDescent="0.3">
      <c r="A77" t="s">
        <v>480</v>
      </c>
      <c r="B77" t="s">
        <v>846</v>
      </c>
      <c r="C77" t="s">
        <v>113</v>
      </c>
      <c r="D77" t="s">
        <v>550</v>
      </c>
      <c r="E77" t="s">
        <v>587</v>
      </c>
      <c r="F77" t="s">
        <v>846</v>
      </c>
      <c r="H77" t="s">
        <v>148</v>
      </c>
      <c r="I77" t="s">
        <v>109</v>
      </c>
    </row>
    <row r="78" spans="1:9" x14ac:dyDescent="0.3">
      <c r="A78" t="s">
        <v>480</v>
      </c>
      <c r="B78" t="s">
        <v>846</v>
      </c>
      <c r="C78" t="s">
        <v>113</v>
      </c>
      <c r="D78" t="s">
        <v>551</v>
      </c>
      <c r="E78" t="s">
        <v>134</v>
      </c>
      <c r="F78" t="s">
        <v>846</v>
      </c>
      <c r="H78" t="s">
        <v>148</v>
      </c>
      <c r="I78" t="s">
        <v>109</v>
      </c>
    </row>
    <row r="79" spans="1:9" x14ac:dyDescent="0.3">
      <c r="A79" t="s">
        <v>480</v>
      </c>
      <c r="B79" t="s">
        <v>846</v>
      </c>
      <c r="C79" t="s">
        <v>113</v>
      </c>
      <c r="D79" t="s">
        <v>583</v>
      </c>
      <c r="E79" t="s">
        <v>588</v>
      </c>
      <c r="F79" t="s">
        <v>846</v>
      </c>
      <c r="H79" t="s">
        <v>148</v>
      </c>
      <c r="I79" t="s">
        <v>109</v>
      </c>
    </row>
    <row r="80" spans="1:9" x14ac:dyDescent="0.3">
      <c r="A80" t="s">
        <v>481</v>
      </c>
      <c r="B80" t="s">
        <v>847</v>
      </c>
      <c r="C80" t="s">
        <v>113</v>
      </c>
      <c r="D80" t="s">
        <v>547</v>
      </c>
      <c r="E80" t="s">
        <v>584</v>
      </c>
      <c r="F80" t="s">
        <v>847</v>
      </c>
      <c r="H80" t="s">
        <v>149</v>
      </c>
      <c r="I80" t="s">
        <v>109</v>
      </c>
    </row>
    <row r="81" spans="1:9" x14ac:dyDescent="0.3">
      <c r="A81" t="s">
        <v>481</v>
      </c>
      <c r="B81" t="s">
        <v>847</v>
      </c>
      <c r="C81" t="s">
        <v>113</v>
      </c>
      <c r="D81" t="s">
        <v>548</v>
      </c>
      <c r="E81" t="s">
        <v>585</v>
      </c>
      <c r="F81" t="s">
        <v>847</v>
      </c>
      <c r="H81" t="s">
        <v>149</v>
      </c>
      <c r="I81" t="s">
        <v>109</v>
      </c>
    </row>
    <row r="82" spans="1:9" x14ac:dyDescent="0.3">
      <c r="A82" t="s">
        <v>481</v>
      </c>
      <c r="B82" t="s">
        <v>847</v>
      </c>
      <c r="C82" t="s">
        <v>113</v>
      </c>
      <c r="D82" t="s">
        <v>549</v>
      </c>
      <c r="E82" t="s">
        <v>586</v>
      </c>
      <c r="F82" t="s">
        <v>847</v>
      </c>
      <c r="H82" t="s">
        <v>149</v>
      </c>
      <c r="I82" t="s">
        <v>109</v>
      </c>
    </row>
    <row r="83" spans="1:9" x14ac:dyDescent="0.3">
      <c r="A83" t="s">
        <v>481</v>
      </c>
      <c r="B83" t="s">
        <v>847</v>
      </c>
      <c r="C83" t="s">
        <v>113</v>
      </c>
      <c r="D83" t="s">
        <v>550</v>
      </c>
      <c r="E83" t="s">
        <v>587</v>
      </c>
      <c r="F83" t="s">
        <v>847</v>
      </c>
      <c r="H83" t="s">
        <v>149</v>
      </c>
      <c r="I83" t="s">
        <v>109</v>
      </c>
    </row>
    <row r="84" spans="1:9" x14ac:dyDescent="0.3">
      <c r="A84" t="s">
        <v>481</v>
      </c>
      <c r="B84" t="s">
        <v>847</v>
      </c>
      <c r="C84" t="s">
        <v>113</v>
      </c>
      <c r="D84" t="s">
        <v>551</v>
      </c>
      <c r="E84" t="s">
        <v>134</v>
      </c>
      <c r="F84" t="s">
        <v>847</v>
      </c>
      <c r="H84" t="s">
        <v>149</v>
      </c>
      <c r="I84" t="s">
        <v>109</v>
      </c>
    </row>
    <row r="85" spans="1:9" x14ac:dyDescent="0.3">
      <c r="A85" t="s">
        <v>481</v>
      </c>
      <c r="B85" t="s">
        <v>847</v>
      </c>
      <c r="C85" t="s">
        <v>113</v>
      </c>
      <c r="D85" t="s">
        <v>583</v>
      </c>
      <c r="E85" t="s">
        <v>588</v>
      </c>
      <c r="F85" t="s">
        <v>847</v>
      </c>
      <c r="H85" t="s">
        <v>149</v>
      </c>
      <c r="I85" t="s">
        <v>109</v>
      </c>
    </row>
    <row r="86" spans="1:9" x14ac:dyDescent="0.3">
      <c r="A86" t="s">
        <v>482</v>
      </c>
      <c r="B86" t="s">
        <v>848</v>
      </c>
      <c r="C86" t="s">
        <v>113</v>
      </c>
      <c r="D86" t="s">
        <v>547</v>
      </c>
      <c r="E86" t="s">
        <v>584</v>
      </c>
      <c r="F86" t="s">
        <v>848</v>
      </c>
      <c r="H86" t="s">
        <v>150</v>
      </c>
      <c r="I86" t="s">
        <v>109</v>
      </c>
    </row>
    <row r="87" spans="1:9" x14ac:dyDescent="0.3">
      <c r="A87" t="s">
        <v>482</v>
      </c>
      <c r="B87" t="s">
        <v>848</v>
      </c>
      <c r="C87" t="s">
        <v>113</v>
      </c>
      <c r="D87" t="s">
        <v>548</v>
      </c>
      <c r="E87" t="s">
        <v>585</v>
      </c>
      <c r="F87" t="s">
        <v>848</v>
      </c>
      <c r="H87" t="s">
        <v>150</v>
      </c>
      <c r="I87" t="s">
        <v>109</v>
      </c>
    </row>
    <row r="88" spans="1:9" x14ac:dyDescent="0.3">
      <c r="A88" t="s">
        <v>482</v>
      </c>
      <c r="B88" t="s">
        <v>848</v>
      </c>
      <c r="C88" t="s">
        <v>113</v>
      </c>
      <c r="D88" t="s">
        <v>549</v>
      </c>
      <c r="E88" t="s">
        <v>586</v>
      </c>
      <c r="F88" t="s">
        <v>848</v>
      </c>
      <c r="H88" t="s">
        <v>150</v>
      </c>
      <c r="I88" t="s">
        <v>109</v>
      </c>
    </row>
    <row r="89" spans="1:9" x14ac:dyDescent="0.3">
      <c r="A89" t="s">
        <v>482</v>
      </c>
      <c r="B89" t="s">
        <v>848</v>
      </c>
      <c r="C89" t="s">
        <v>113</v>
      </c>
      <c r="D89" t="s">
        <v>550</v>
      </c>
      <c r="E89" t="s">
        <v>587</v>
      </c>
      <c r="F89" t="s">
        <v>848</v>
      </c>
      <c r="H89" t="s">
        <v>150</v>
      </c>
      <c r="I89" t="s">
        <v>109</v>
      </c>
    </row>
    <row r="90" spans="1:9" x14ac:dyDescent="0.3">
      <c r="A90" t="s">
        <v>482</v>
      </c>
      <c r="B90" t="s">
        <v>848</v>
      </c>
      <c r="C90" t="s">
        <v>113</v>
      </c>
      <c r="D90" t="s">
        <v>551</v>
      </c>
      <c r="E90" t="s">
        <v>134</v>
      </c>
      <c r="F90" t="s">
        <v>848</v>
      </c>
      <c r="H90" t="s">
        <v>150</v>
      </c>
      <c r="I90" t="s">
        <v>109</v>
      </c>
    </row>
    <row r="91" spans="1:9" x14ac:dyDescent="0.3">
      <c r="A91" t="s">
        <v>482</v>
      </c>
      <c r="B91" t="s">
        <v>848</v>
      </c>
      <c r="C91" t="s">
        <v>113</v>
      </c>
      <c r="D91" t="s">
        <v>583</v>
      </c>
      <c r="E91" t="s">
        <v>588</v>
      </c>
      <c r="F91" t="s">
        <v>848</v>
      </c>
      <c r="H91" t="s">
        <v>150</v>
      </c>
      <c r="I91" t="s">
        <v>109</v>
      </c>
    </row>
    <row r="92" spans="1:9" x14ac:dyDescent="0.3">
      <c r="A92" t="s">
        <v>483</v>
      </c>
      <c r="B92" t="s">
        <v>849</v>
      </c>
      <c r="C92" t="s">
        <v>113</v>
      </c>
      <c r="D92" t="s">
        <v>547</v>
      </c>
      <c r="E92" t="s">
        <v>584</v>
      </c>
      <c r="F92" t="s">
        <v>849</v>
      </c>
      <c r="H92" t="s">
        <v>151</v>
      </c>
      <c r="I92" t="s">
        <v>109</v>
      </c>
    </row>
    <row r="93" spans="1:9" x14ac:dyDescent="0.3">
      <c r="A93" t="s">
        <v>483</v>
      </c>
      <c r="B93" t="s">
        <v>849</v>
      </c>
      <c r="C93" t="s">
        <v>113</v>
      </c>
      <c r="D93" t="s">
        <v>548</v>
      </c>
      <c r="E93" t="s">
        <v>585</v>
      </c>
      <c r="F93" t="s">
        <v>849</v>
      </c>
      <c r="H93" t="s">
        <v>151</v>
      </c>
      <c r="I93" t="s">
        <v>109</v>
      </c>
    </row>
    <row r="94" spans="1:9" x14ac:dyDescent="0.3">
      <c r="A94" t="s">
        <v>483</v>
      </c>
      <c r="B94" t="s">
        <v>849</v>
      </c>
      <c r="C94" t="s">
        <v>113</v>
      </c>
      <c r="D94" t="s">
        <v>549</v>
      </c>
      <c r="E94" t="s">
        <v>586</v>
      </c>
      <c r="F94" t="s">
        <v>849</v>
      </c>
      <c r="H94" t="s">
        <v>151</v>
      </c>
      <c r="I94" t="s">
        <v>109</v>
      </c>
    </row>
    <row r="95" spans="1:9" x14ac:dyDescent="0.3">
      <c r="A95" t="s">
        <v>483</v>
      </c>
      <c r="B95" t="s">
        <v>849</v>
      </c>
      <c r="C95" t="s">
        <v>113</v>
      </c>
      <c r="D95" t="s">
        <v>550</v>
      </c>
      <c r="E95" t="s">
        <v>587</v>
      </c>
      <c r="F95" t="s">
        <v>849</v>
      </c>
      <c r="H95" t="s">
        <v>151</v>
      </c>
      <c r="I95" t="s">
        <v>109</v>
      </c>
    </row>
    <row r="96" spans="1:9" x14ac:dyDescent="0.3">
      <c r="A96" t="s">
        <v>483</v>
      </c>
      <c r="B96" t="s">
        <v>849</v>
      </c>
      <c r="C96" t="s">
        <v>113</v>
      </c>
      <c r="D96" t="s">
        <v>551</v>
      </c>
      <c r="E96" t="s">
        <v>134</v>
      </c>
      <c r="F96" t="s">
        <v>849</v>
      </c>
      <c r="H96" t="s">
        <v>151</v>
      </c>
      <c r="I96" t="s">
        <v>109</v>
      </c>
    </row>
    <row r="97" spans="1:9" x14ac:dyDescent="0.3">
      <c r="A97" t="s">
        <v>483</v>
      </c>
      <c r="B97" t="s">
        <v>849</v>
      </c>
      <c r="C97" t="s">
        <v>113</v>
      </c>
      <c r="D97" t="s">
        <v>583</v>
      </c>
      <c r="E97" t="s">
        <v>588</v>
      </c>
      <c r="F97" t="s">
        <v>849</v>
      </c>
      <c r="H97" t="s">
        <v>151</v>
      </c>
      <c r="I97" t="s">
        <v>109</v>
      </c>
    </row>
    <row r="98" spans="1:9" x14ac:dyDescent="0.3">
      <c r="A98" t="s">
        <v>484</v>
      </c>
      <c r="B98" t="s">
        <v>850</v>
      </c>
      <c r="C98" t="s">
        <v>113</v>
      </c>
      <c r="D98" t="s">
        <v>547</v>
      </c>
      <c r="E98" t="s">
        <v>584</v>
      </c>
      <c r="F98" t="s">
        <v>850</v>
      </c>
      <c r="H98" t="s">
        <v>152</v>
      </c>
      <c r="I98" t="s">
        <v>109</v>
      </c>
    </row>
    <row r="99" spans="1:9" x14ac:dyDescent="0.3">
      <c r="A99" t="s">
        <v>484</v>
      </c>
      <c r="B99" t="s">
        <v>850</v>
      </c>
      <c r="C99" t="s">
        <v>113</v>
      </c>
      <c r="D99" t="s">
        <v>548</v>
      </c>
      <c r="E99" t="s">
        <v>585</v>
      </c>
      <c r="F99" t="s">
        <v>850</v>
      </c>
      <c r="H99" t="s">
        <v>152</v>
      </c>
      <c r="I99" t="s">
        <v>109</v>
      </c>
    </row>
    <row r="100" spans="1:9" x14ac:dyDescent="0.3">
      <c r="A100" t="s">
        <v>484</v>
      </c>
      <c r="B100" t="s">
        <v>850</v>
      </c>
      <c r="C100" t="s">
        <v>113</v>
      </c>
      <c r="D100" t="s">
        <v>549</v>
      </c>
      <c r="E100" t="s">
        <v>586</v>
      </c>
      <c r="F100" t="s">
        <v>850</v>
      </c>
      <c r="H100" t="s">
        <v>152</v>
      </c>
      <c r="I100" t="s">
        <v>109</v>
      </c>
    </row>
    <row r="101" spans="1:9" x14ac:dyDescent="0.3">
      <c r="A101" t="s">
        <v>484</v>
      </c>
      <c r="B101" t="s">
        <v>850</v>
      </c>
      <c r="C101" t="s">
        <v>113</v>
      </c>
      <c r="D101" t="s">
        <v>550</v>
      </c>
      <c r="E101" t="s">
        <v>587</v>
      </c>
      <c r="F101" t="s">
        <v>850</v>
      </c>
      <c r="H101" t="s">
        <v>152</v>
      </c>
      <c r="I101" t="s">
        <v>109</v>
      </c>
    </row>
    <row r="102" spans="1:9" x14ac:dyDescent="0.3">
      <c r="A102" t="s">
        <v>484</v>
      </c>
      <c r="B102" t="s">
        <v>850</v>
      </c>
      <c r="C102" t="s">
        <v>113</v>
      </c>
      <c r="D102" t="s">
        <v>551</v>
      </c>
      <c r="E102" t="s">
        <v>134</v>
      </c>
      <c r="F102" t="s">
        <v>850</v>
      </c>
      <c r="H102" t="s">
        <v>152</v>
      </c>
      <c r="I102" t="s">
        <v>109</v>
      </c>
    </row>
    <row r="103" spans="1:9" x14ac:dyDescent="0.3">
      <c r="A103" t="s">
        <v>484</v>
      </c>
      <c r="B103" t="s">
        <v>850</v>
      </c>
      <c r="C103" t="s">
        <v>113</v>
      </c>
      <c r="D103" t="s">
        <v>583</v>
      </c>
      <c r="E103" t="s">
        <v>588</v>
      </c>
      <c r="F103" t="s">
        <v>850</v>
      </c>
      <c r="H103" t="s">
        <v>152</v>
      </c>
      <c r="I103" t="s">
        <v>109</v>
      </c>
    </row>
    <row r="104" spans="1:9" x14ac:dyDescent="0.3">
      <c r="A104" t="s">
        <v>485</v>
      </c>
      <c r="B104" t="s">
        <v>851</v>
      </c>
      <c r="C104" t="s">
        <v>113</v>
      </c>
      <c r="D104" t="s">
        <v>547</v>
      </c>
      <c r="E104" t="s">
        <v>584</v>
      </c>
      <c r="F104" t="s">
        <v>851</v>
      </c>
      <c r="H104" t="s">
        <v>153</v>
      </c>
      <c r="I104" t="s">
        <v>109</v>
      </c>
    </row>
    <row r="105" spans="1:9" x14ac:dyDescent="0.3">
      <c r="A105" t="s">
        <v>485</v>
      </c>
      <c r="B105" t="s">
        <v>851</v>
      </c>
      <c r="C105" t="s">
        <v>113</v>
      </c>
      <c r="D105" t="s">
        <v>548</v>
      </c>
      <c r="E105" t="s">
        <v>585</v>
      </c>
      <c r="F105" t="s">
        <v>851</v>
      </c>
      <c r="H105" t="s">
        <v>153</v>
      </c>
      <c r="I105" t="s">
        <v>109</v>
      </c>
    </row>
    <row r="106" spans="1:9" x14ac:dyDescent="0.3">
      <c r="A106" t="s">
        <v>485</v>
      </c>
      <c r="B106" t="s">
        <v>851</v>
      </c>
      <c r="C106" t="s">
        <v>113</v>
      </c>
      <c r="D106" t="s">
        <v>549</v>
      </c>
      <c r="E106" t="s">
        <v>586</v>
      </c>
      <c r="F106" t="s">
        <v>851</v>
      </c>
      <c r="H106" t="s">
        <v>153</v>
      </c>
      <c r="I106" t="s">
        <v>109</v>
      </c>
    </row>
    <row r="107" spans="1:9" x14ac:dyDescent="0.3">
      <c r="A107" t="s">
        <v>485</v>
      </c>
      <c r="B107" t="s">
        <v>851</v>
      </c>
      <c r="C107" t="s">
        <v>113</v>
      </c>
      <c r="D107" t="s">
        <v>550</v>
      </c>
      <c r="E107" t="s">
        <v>587</v>
      </c>
      <c r="F107" t="s">
        <v>851</v>
      </c>
      <c r="H107" t="s">
        <v>153</v>
      </c>
      <c r="I107" t="s">
        <v>109</v>
      </c>
    </row>
    <row r="108" spans="1:9" x14ac:dyDescent="0.3">
      <c r="A108" t="s">
        <v>485</v>
      </c>
      <c r="B108" t="s">
        <v>851</v>
      </c>
      <c r="C108" t="s">
        <v>113</v>
      </c>
      <c r="D108" t="s">
        <v>551</v>
      </c>
      <c r="E108" t="s">
        <v>134</v>
      </c>
      <c r="F108" t="s">
        <v>851</v>
      </c>
      <c r="H108" t="s">
        <v>153</v>
      </c>
      <c r="I108" t="s">
        <v>109</v>
      </c>
    </row>
    <row r="109" spans="1:9" x14ac:dyDescent="0.3">
      <c r="A109" t="s">
        <v>485</v>
      </c>
      <c r="B109" t="s">
        <v>851</v>
      </c>
      <c r="C109" t="s">
        <v>113</v>
      </c>
      <c r="D109" t="s">
        <v>583</v>
      </c>
      <c r="E109" t="s">
        <v>588</v>
      </c>
      <c r="F109" t="s">
        <v>851</v>
      </c>
      <c r="H109" t="s">
        <v>153</v>
      </c>
      <c r="I109" t="s">
        <v>109</v>
      </c>
    </row>
    <row r="110" spans="1:9" x14ac:dyDescent="0.3">
      <c r="A110" t="s">
        <v>486</v>
      </c>
      <c r="B110" t="s">
        <v>852</v>
      </c>
      <c r="C110" t="s">
        <v>113</v>
      </c>
      <c r="D110" t="s">
        <v>547</v>
      </c>
      <c r="E110" t="s">
        <v>584</v>
      </c>
      <c r="F110" t="s">
        <v>852</v>
      </c>
      <c r="H110" t="s">
        <v>154</v>
      </c>
      <c r="I110" t="s">
        <v>109</v>
      </c>
    </row>
    <row r="111" spans="1:9" x14ac:dyDescent="0.3">
      <c r="A111" t="s">
        <v>486</v>
      </c>
      <c r="B111" t="s">
        <v>852</v>
      </c>
      <c r="C111" t="s">
        <v>113</v>
      </c>
      <c r="D111" t="s">
        <v>548</v>
      </c>
      <c r="E111" t="s">
        <v>585</v>
      </c>
      <c r="F111" t="s">
        <v>852</v>
      </c>
      <c r="H111" t="s">
        <v>154</v>
      </c>
      <c r="I111" t="s">
        <v>109</v>
      </c>
    </row>
    <row r="112" spans="1:9" x14ac:dyDescent="0.3">
      <c r="A112" t="s">
        <v>486</v>
      </c>
      <c r="B112" t="s">
        <v>852</v>
      </c>
      <c r="C112" t="s">
        <v>113</v>
      </c>
      <c r="D112" t="s">
        <v>549</v>
      </c>
      <c r="E112" t="s">
        <v>586</v>
      </c>
      <c r="F112" t="s">
        <v>852</v>
      </c>
      <c r="H112" t="s">
        <v>154</v>
      </c>
      <c r="I112" t="s">
        <v>109</v>
      </c>
    </row>
    <row r="113" spans="1:9" x14ac:dyDescent="0.3">
      <c r="A113" t="s">
        <v>486</v>
      </c>
      <c r="B113" t="s">
        <v>852</v>
      </c>
      <c r="C113" t="s">
        <v>113</v>
      </c>
      <c r="D113" t="s">
        <v>550</v>
      </c>
      <c r="E113" t="s">
        <v>587</v>
      </c>
      <c r="F113" t="s">
        <v>852</v>
      </c>
      <c r="H113" t="s">
        <v>154</v>
      </c>
      <c r="I113" t="s">
        <v>109</v>
      </c>
    </row>
    <row r="114" spans="1:9" x14ac:dyDescent="0.3">
      <c r="A114" t="s">
        <v>486</v>
      </c>
      <c r="B114" t="s">
        <v>852</v>
      </c>
      <c r="C114" t="s">
        <v>113</v>
      </c>
      <c r="D114" t="s">
        <v>551</v>
      </c>
      <c r="E114" t="s">
        <v>134</v>
      </c>
      <c r="F114" t="s">
        <v>852</v>
      </c>
      <c r="H114" t="s">
        <v>154</v>
      </c>
      <c r="I114" t="s">
        <v>109</v>
      </c>
    </row>
    <row r="115" spans="1:9" x14ac:dyDescent="0.3">
      <c r="A115" t="s">
        <v>486</v>
      </c>
      <c r="B115" t="s">
        <v>852</v>
      </c>
      <c r="C115" t="s">
        <v>113</v>
      </c>
      <c r="D115" t="s">
        <v>583</v>
      </c>
      <c r="E115" t="s">
        <v>588</v>
      </c>
      <c r="F115" t="s">
        <v>852</v>
      </c>
      <c r="H115" t="s">
        <v>154</v>
      </c>
      <c r="I115" t="s">
        <v>109</v>
      </c>
    </row>
    <row r="116" spans="1:9" x14ac:dyDescent="0.3">
      <c r="A116" t="s">
        <v>494</v>
      </c>
      <c r="B116" t="s">
        <v>853</v>
      </c>
      <c r="C116" t="s">
        <v>113</v>
      </c>
      <c r="D116" t="s">
        <v>547</v>
      </c>
      <c r="E116" t="s">
        <v>584</v>
      </c>
      <c r="F116" t="s">
        <v>853</v>
      </c>
      <c r="H116" t="s">
        <v>155</v>
      </c>
      <c r="I116" t="s">
        <v>109</v>
      </c>
    </row>
    <row r="117" spans="1:9" x14ac:dyDescent="0.3">
      <c r="A117" t="s">
        <v>494</v>
      </c>
      <c r="B117" t="s">
        <v>853</v>
      </c>
      <c r="C117" t="s">
        <v>113</v>
      </c>
      <c r="D117" t="s">
        <v>548</v>
      </c>
      <c r="E117" t="s">
        <v>585</v>
      </c>
      <c r="F117" t="s">
        <v>853</v>
      </c>
      <c r="H117" t="s">
        <v>155</v>
      </c>
      <c r="I117" t="s">
        <v>109</v>
      </c>
    </row>
    <row r="118" spans="1:9" x14ac:dyDescent="0.3">
      <c r="A118" t="s">
        <v>494</v>
      </c>
      <c r="B118" t="s">
        <v>853</v>
      </c>
      <c r="C118" t="s">
        <v>113</v>
      </c>
      <c r="D118" t="s">
        <v>549</v>
      </c>
      <c r="E118" t="s">
        <v>586</v>
      </c>
      <c r="F118" t="s">
        <v>853</v>
      </c>
      <c r="H118" t="s">
        <v>155</v>
      </c>
      <c r="I118" t="s">
        <v>109</v>
      </c>
    </row>
    <row r="119" spans="1:9" x14ac:dyDescent="0.3">
      <c r="A119" t="s">
        <v>494</v>
      </c>
      <c r="B119" t="s">
        <v>853</v>
      </c>
      <c r="C119" t="s">
        <v>113</v>
      </c>
      <c r="D119" t="s">
        <v>550</v>
      </c>
      <c r="E119" t="s">
        <v>587</v>
      </c>
      <c r="F119" t="s">
        <v>853</v>
      </c>
      <c r="H119" t="s">
        <v>155</v>
      </c>
      <c r="I119" t="s">
        <v>109</v>
      </c>
    </row>
    <row r="120" spans="1:9" x14ac:dyDescent="0.3">
      <c r="A120" t="s">
        <v>494</v>
      </c>
      <c r="B120" t="s">
        <v>853</v>
      </c>
      <c r="C120" t="s">
        <v>113</v>
      </c>
      <c r="D120" t="s">
        <v>551</v>
      </c>
      <c r="E120" t="s">
        <v>134</v>
      </c>
      <c r="F120" t="s">
        <v>853</v>
      </c>
      <c r="H120" t="s">
        <v>155</v>
      </c>
      <c r="I120" t="s">
        <v>109</v>
      </c>
    </row>
    <row r="121" spans="1:9" x14ac:dyDescent="0.3">
      <c r="A121" t="s">
        <v>494</v>
      </c>
      <c r="B121" t="s">
        <v>853</v>
      </c>
      <c r="C121" t="s">
        <v>113</v>
      </c>
      <c r="D121" t="s">
        <v>583</v>
      </c>
      <c r="E121" t="s">
        <v>588</v>
      </c>
      <c r="F121" t="s">
        <v>853</v>
      </c>
      <c r="H121" t="s">
        <v>155</v>
      </c>
      <c r="I121" t="s">
        <v>109</v>
      </c>
    </row>
    <row r="122" spans="1:9" x14ac:dyDescent="0.3">
      <c r="A122" t="s">
        <v>495</v>
      </c>
      <c r="B122" t="s">
        <v>854</v>
      </c>
      <c r="C122" t="s">
        <v>113</v>
      </c>
      <c r="D122" t="s">
        <v>547</v>
      </c>
      <c r="E122" t="s">
        <v>584</v>
      </c>
      <c r="F122" t="s">
        <v>854</v>
      </c>
      <c r="H122" t="s">
        <v>156</v>
      </c>
      <c r="I122" t="s">
        <v>109</v>
      </c>
    </row>
    <row r="123" spans="1:9" x14ac:dyDescent="0.3">
      <c r="A123" t="s">
        <v>495</v>
      </c>
      <c r="B123" t="s">
        <v>854</v>
      </c>
      <c r="C123" t="s">
        <v>113</v>
      </c>
      <c r="D123" t="s">
        <v>548</v>
      </c>
      <c r="E123" t="s">
        <v>585</v>
      </c>
      <c r="F123" t="s">
        <v>854</v>
      </c>
      <c r="H123" t="s">
        <v>156</v>
      </c>
      <c r="I123" t="s">
        <v>109</v>
      </c>
    </row>
    <row r="124" spans="1:9" x14ac:dyDescent="0.3">
      <c r="A124" t="s">
        <v>495</v>
      </c>
      <c r="B124" t="s">
        <v>854</v>
      </c>
      <c r="C124" t="s">
        <v>113</v>
      </c>
      <c r="D124" t="s">
        <v>549</v>
      </c>
      <c r="E124" t="s">
        <v>586</v>
      </c>
      <c r="F124" t="s">
        <v>854</v>
      </c>
      <c r="H124" t="s">
        <v>156</v>
      </c>
      <c r="I124" t="s">
        <v>109</v>
      </c>
    </row>
    <row r="125" spans="1:9" x14ac:dyDescent="0.3">
      <c r="A125" t="s">
        <v>495</v>
      </c>
      <c r="B125" t="s">
        <v>854</v>
      </c>
      <c r="C125" t="s">
        <v>113</v>
      </c>
      <c r="D125" t="s">
        <v>550</v>
      </c>
      <c r="E125" t="s">
        <v>587</v>
      </c>
      <c r="F125" t="s">
        <v>854</v>
      </c>
      <c r="H125" t="s">
        <v>156</v>
      </c>
      <c r="I125" t="s">
        <v>109</v>
      </c>
    </row>
    <row r="126" spans="1:9" x14ac:dyDescent="0.3">
      <c r="A126" t="s">
        <v>495</v>
      </c>
      <c r="B126" t="s">
        <v>854</v>
      </c>
      <c r="C126" t="s">
        <v>113</v>
      </c>
      <c r="D126" t="s">
        <v>551</v>
      </c>
      <c r="E126" t="s">
        <v>134</v>
      </c>
      <c r="F126" t="s">
        <v>854</v>
      </c>
      <c r="H126" t="s">
        <v>156</v>
      </c>
      <c r="I126" t="s">
        <v>109</v>
      </c>
    </row>
    <row r="127" spans="1:9" x14ac:dyDescent="0.3">
      <c r="A127" t="s">
        <v>495</v>
      </c>
      <c r="B127" t="s">
        <v>854</v>
      </c>
      <c r="C127" t="s">
        <v>113</v>
      </c>
      <c r="D127" t="s">
        <v>583</v>
      </c>
      <c r="E127" t="s">
        <v>588</v>
      </c>
      <c r="F127" t="s">
        <v>854</v>
      </c>
      <c r="H127" t="s">
        <v>156</v>
      </c>
      <c r="I127" t="s">
        <v>109</v>
      </c>
    </row>
    <row r="128" spans="1:9" x14ac:dyDescent="0.3">
      <c r="A128" t="s">
        <v>496</v>
      </c>
      <c r="B128" t="s">
        <v>855</v>
      </c>
      <c r="C128" t="s">
        <v>113</v>
      </c>
      <c r="D128" t="s">
        <v>547</v>
      </c>
      <c r="E128" t="s">
        <v>584</v>
      </c>
      <c r="F128" t="s">
        <v>855</v>
      </c>
      <c r="H128" t="s">
        <v>157</v>
      </c>
      <c r="I128" t="s">
        <v>109</v>
      </c>
    </row>
    <row r="129" spans="1:9" x14ac:dyDescent="0.3">
      <c r="A129" t="s">
        <v>496</v>
      </c>
      <c r="B129" t="s">
        <v>855</v>
      </c>
      <c r="C129" t="s">
        <v>113</v>
      </c>
      <c r="D129" t="s">
        <v>548</v>
      </c>
      <c r="E129" t="s">
        <v>585</v>
      </c>
      <c r="F129" t="s">
        <v>855</v>
      </c>
      <c r="H129" t="s">
        <v>157</v>
      </c>
      <c r="I129" t="s">
        <v>109</v>
      </c>
    </row>
    <row r="130" spans="1:9" x14ac:dyDescent="0.3">
      <c r="A130" t="s">
        <v>496</v>
      </c>
      <c r="B130" t="s">
        <v>855</v>
      </c>
      <c r="C130" t="s">
        <v>113</v>
      </c>
      <c r="D130" t="s">
        <v>549</v>
      </c>
      <c r="E130" t="s">
        <v>586</v>
      </c>
      <c r="F130" t="s">
        <v>855</v>
      </c>
      <c r="H130" t="s">
        <v>157</v>
      </c>
      <c r="I130" t="s">
        <v>109</v>
      </c>
    </row>
    <row r="131" spans="1:9" x14ac:dyDescent="0.3">
      <c r="A131" t="s">
        <v>496</v>
      </c>
      <c r="B131" t="s">
        <v>855</v>
      </c>
      <c r="C131" t="s">
        <v>113</v>
      </c>
      <c r="D131" t="s">
        <v>550</v>
      </c>
      <c r="E131" t="s">
        <v>587</v>
      </c>
      <c r="F131" t="s">
        <v>855</v>
      </c>
      <c r="H131" t="s">
        <v>157</v>
      </c>
      <c r="I131" t="s">
        <v>109</v>
      </c>
    </row>
    <row r="132" spans="1:9" x14ac:dyDescent="0.3">
      <c r="A132" t="s">
        <v>496</v>
      </c>
      <c r="B132" t="s">
        <v>855</v>
      </c>
      <c r="C132" t="s">
        <v>113</v>
      </c>
      <c r="D132" t="s">
        <v>551</v>
      </c>
      <c r="E132" t="s">
        <v>134</v>
      </c>
      <c r="F132" t="s">
        <v>855</v>
      </c>
      <c r="H132" t="s">
        <v>157</v>
      </c>
      <c r="I132" t="s">
        <v>109</v>
      </c>
    </row>
    <row r="133" spans="1:9" x14ac:dyDescent="0.3">
      <c r="A133" t="s">
        <v>496</v>
      </c>
      <c r="B133" t="s">
        <v>855</v>
      </c>
      <c r="C133" t="s">
        <v>113</v>
      </c>
      <c r="D133" t="s">
        <v>583</v>
      </c>
      <c r="E133" t="s">
        <v>588</v>
      </c>
      <c r="F133" t="s">
        <v>855</v>
      </c>
      <c r="H133" t="s">
        <v>157</v>
      </c>
      <c r="I133" t="s">
        <v>109</v>
      </c>
    </row>
    <row r="134" spans="1:9" x14ac:dyDescent="0.3">
      <c r="A134" t="s">
        <v>497</v>
      </c>
      <c r="B134" t="s">
        <v>856</v>
      </c>
      <c r="C134" t="s">
        <v>113</v>
      </c>
      <c r="D134" t="s">
        <v>547</v>
      </c>
      <c r="E134" t="s">
        <v>584</v>
      </c>
      <c r="F134" t="s">
        <v>856</v>
      </c>
      <c r="H134" t="s">
        <v>158</v>
      </c>
      <c r="I134" t="s">
        <v>109</v>
      </c>
    </row>
    <row r="135" spans="1:9" x14ac:dyDescent="0.3">
      <c r="A135" t="s">
        <v>497</v>
      </c>
      <c r="B135" t="s">
        <v>856</v>
      </c>
      <c r="C135" t="s">
        <v>113</v>
      </c>
      <c r="D135" t="s">
        <v>548</v>
      </c>
      <c r="E135" t="s">
        <v>585</v>
      </c>
      <c r="F135" t="s">
        <v>856</v>
      </c>
      <c r="H135" t="s">
        <v>158</v>
      </c>
      <c r="I135" t="s">
        <v>109</v>
      </c>
    </row>
    <row r="136" spans="1:9" x14ac:dyDescent="0.3">
      <c r="A136" t="s">
        <v>497</v>
      </c>
      <c r="B136" t="s">
        <v>856</v>
      </c>
      <c r="C136" t="s">
        <v>113</v>
      </c>
      <c r="D136" t="s">
        <v>549</v>
      </c>
      <c r="E136" t="s">
        <v>586</v>
      </c>
      <c r="F136" t="s">
        <v>856</v>
      </c>
      <c r="H136" t="s">
        <v>158</v>
      </c>
      <c r="I136" t="s">
        <v>109</v>
      </c>
    </row>
    <row r="137" spans="1:9" x14ac:dyDescent="0.3">
      <c r="A137" t="s">
        <v>497</v>
      </c>
      <c r="B137" t="s">
        <v>856</v>
      </c>
      <c r="C137" t="s">
        <v>113</v>
      </c>
      <c r="D137" t="s">
        <v>550</v>
      </c>
      <c r="E137" t="s">
        <v>587</v>
      </c>
      <c r="F137" t="s">
        <v>856</v>
      </c>
      <c r="H137" t="s">
        <v>158</v>
      </c>
      <c r="I137" t="s">
        <v>109</v>
      </c>
    </row>
    <row r="138" spans="1:9" x14ac:dyDescent="0.3">
      <c r="A138" t="s">
        <v>497</v>
      </c>
      <c r="B138" t="s">
        <v>856</v>
      </c>
      <c r="C138" t="s">
        <v>113</v>
      </c>
      <c r="D138" t="s">
        <v>551</v>
      </c>
      <c r="E138" t="s">
        <v>134</v>
      </c>
      <c r="F138" t="s">
        <v>856</v>
      </c>
      <c r="H138" t="s">
        <v>158</v>
      </c>
      <c r="I138" t="s">
        <v>109</v>
      </c>
    </row>
    <row r="139" spans="1:9" x14ac:dyDescent="0.3">
      <c r="A139" t="s">
        <v>497</v>
      </c>
      <c r="B139" t="s">
        <v>856</v>
      </c>
      <c r="C139" t="s">
        <v>113</v>
      </c>
      <c r="D139" t="s">
        <v>583</v>
      </c>
      <c r="E139" t="s">
        <v>588</v>
      </c>
      <c r="F139" t="s">
        <v>856</v>
      </c>
      <c r="H139" t="s">
        <v>158</v>
      </c>
      <c r="I139" t="s">
        <v>109</v>
      </c>
    </row>
    <row r="140" spans="1:9" x14ac:dyDescent="0.3">
      <c r="A140" t="s">
        <v>498</v>
      </c>
      <c r="B140" t="s">
        <v>857</v>
      </c>
      <c r="C140" t="s">
        <v>113</v>
      </c>
      <c r="D140" t="s">
        <v>547</v>
      </c>
      <c r="E140" t="s">
        <v>584</v>
      </c>
      <c r="F140" t="s">
        <v>857</v>
      </c>
      <c r="H140" t="s">
        <v>159</v>
      </c>
      <c r="I140" t="s">
        <v>109</v>
      </c>
    </row>
    <row r="141" spans="1:9" x14ac:dyDescent="0.3">
      <c r="A141" t="s">
        <v>498</v>
      </c>
      <c r="B141" t="s">
        <v>857</v>
      </c>
      <c r="C141" t="s">
        <v>113</v>
      </c>
      <c r="D141" t="s">
        <v>548</v>
      </c>
      <c r="E141" t="s">
        <v>585</v>
      </c>
      <c r="F141" t="s">
        <v>857</v>
      </c>
      <c r="H141" t="s">
        <v>159</v>
      </c>
      <c r="I141" t="s">
        <v>109</v>
      </c>
    </row>
    <row r="142" spans="1:9" x14ac:dyDescent="0.3">
      <c r="A142" t="s">
        <v>498</v>
      </c>
      <c r="B142" t="s">
        <v>857</v>
      </c>
      <c r="C142" t="s">
        <v>113</v>
      </c>
      <c r="D142" t="s">
        <v>549</v>
      </c>
      <c r="E142" t="s">
        <v>586</v>
      </c>
      <c r="F142" t="s">
        <v>857</v>
      </c>
      <c r="H142" t="s">
        <v>159</v>
      </c>
      <c r="I142" t="s">
        <v>109</v>
      </c>
    </row>
    <row r="143" spans="1:9" x14ac:dyDescent="0.3">
      <c r="A143" t="s">
        <v>498</v>
      </c>
      <c r="B143" t="s">
        <v>857</v>
      </c>
      <c r="C143" t="s">
        <v>113</v>
      </c>
      <c r="D143" t="s">
        <v>550</v>
      </c>
      <c r="E143" t="s">
        <v>587</v>
      </c>
      <c r="F143" t="s">
        <v>857</v>
      </c>
      <c r="H143" t="s">
        <v>159</v>
      </c>
      <c r="I143" t="s">
        <v>109</v>
      </c>
    </row>
    <row r="144" spans="1:9" x14ac:dyDescent="0.3">
      <c r="A144" t="s">
        <v>498</v>
      </c>
      <c r="B144" t="s">
        <v>857</v>
      </c>
      <c r="C144" t="s">
        <v>113</v>
      </c>
      <c r="D144" t="s">
        <v>551</v>
      </c>
      <c r="E144" t="s">
        <v>134</v>
      </c>
      <c r="F144" t="s">
        <v>857</v>
      </c>
      <c r="H144" t="s">
        <v>159</v>
      </c>
      <c r="I144" t="s">
        <v>109</v>
      </c>
    </row>
    <row r="145" spans="1:9" x14ac:dyDescent="0.3">
      <c r="A145" t="s">
        <v>498</v>
      </c>
      <c r="B145" t="s">
        <v>857</v>
      </c>
      <c r="C145" t="s">
        <v>113</v>
      </c>
      <c r="D145" t="s">
        <v>583</v>
      </c>
      <c r="E145" t="s">
        <v>588</v>
      </c>
      <c r="F145" t="s">
        <v>857</v>
      </c>
      <c r="H145" t="s">
        <v>159</v>
      </c>
      <c r="I145" t="s">
        <v>109</v>
      </c>
    </row>
    <row r="146" spans="1:9" x14ac:dyDescent="0.3">
      <c r="A146" t="s">
        <v>499</v>
      </c>
      <c r="B146" t="s">
        <v>858</v>
      </c>
      <c r="C146" t="s">
        <v>113</v>
      </c>
      <c r="D146" t="s">
        <v>547</v>
      </c>
      <c r="E146" t="s">
        <v>584</v>
      </c>
      <c r="F146" t="s">
        <v>858</v>
      </c>
      <c r="H146" t="s">
        <v>160</v>
      </c>
      <c r="I146" t="s">
        <v>109</v>
      </c>
    </row>
    <row r="147" spans="1:9" x14ac:dyDescent="0.3">
      <c r="A147" t="s">
        <v>499</v>
      </c>
      <c r="B147" t="s">
        <v>858</v>
      </c>
      <c r="C147" t="s">
        <v>113</v>
      </c>
      <c r="D147" t="s">
        <v>548</v>
      </c>
      <c r="E147" t="s">
        <v>585</v>
      </c>
      <c r="F147" t="s">
        <v>858</v>
      </c>
      <c r="H147" t="s">
        <v>160</v>
      </c>
      <c r="I147" t="s">
        <v>109</v>
      </c>
    </row>
    <row r="148" spans="1:9" x14ac:dyDescent="0.3">
      <c r="A148" t="s">
        <v>499</v>
      </c>
      <c r="B148" t="s">
        <v>858</v>
      </c>
      <c r="C148" t="s">
        <v>113</v>
      </c>
      <c r="D148" t="s">
        <v>549</v>
      </c>
      <c r="E148" t="s">
        <v>586</v>
      </c>
      <c r="F148" t="s">
        <v>858</v>
      </c>
      <c r="H148" t="s">
        <v>160</v>
      </c>
      <c r="I148" t="s">
        <v>109</v>
      </c>
    </row>
    <row r="149" spans="1:9" x14ac:dyDescent="0.3">
      <c r="A149" t="s">
        <v>499</v>
      </c>
      <c r="B149" t="s">
        <v>858</v>
      </c>
      <c r="C149" t="s">
        <v>113</v>
      </c>
      <c r="D149" t="s">
        <v>550</v>
      </c>
      <c r="E149" t="s">
        <v>587</v>
      </c>
      <c r="F149" t="s">
        <v>858</v>
      </c>
      <c r="H149" t="s">
        <v>160</v>
      </c>
      <c r="I149" t="s">
        <v>109</v>
      </c>
    </row>
    <row r="150" spans="1:9" x14ac:dyDescent="0.3">
      <c r="A150" t="s">
        <v>499</v>
      </c>
      <c r="B150" t="s">
        <v>858</v>
      </c>
      <c r="C150" t="s">
        <v>113</v>
      </c>
      <c r="D150" t="s">
        <v>551</v>
      </c>
      <c r="E150" t="s">
        <v>134</v>
      </c>
      <c r="F150" t="s">
        <v>858</v>
      </c>
      <c r="H150" t="s">
        <v>160</v>
      </c>
      <c r="I150" t="s">
        <v>109</v>
      </c>
    </row>
    <row r="151" spans="1:9" x14ac:dyDescent="0.3">
      <c r="A151" t="s">
        <v>499</v>
      </c>
      <c r="B151" t="s">
        <v>858</v>
      </c>
      <c r="C151" t="s">
        <v>113</v>
      </c>
      <c r="D151" t="s">
        <v>583</v>
      </c>
      <c r="E151" t="s">
        <v>588</v>
      </c>
      <c r="F151" t="s">
        <v>858</v>
      </c>
      <c r="H151" t="s">
        <v>160</v>
      </c>
      <c r="I151" t="s">
        <v>109</v>
      </c>
    </row>
    <row r="152" spans="1:9" x14ac:dyDescent="0.3">
      <c r="A152" t="s">
        <v>500</v>
      </c>
      <c r="B152" t="s">
        <v>859</v>
      </c>
      <c r="C152" t="s">
        <v>113</v>
      </c>
      <c r="D152" t="s">
        <v>547</v>
      </c>
      <c r="E152" t="s">
        <v>584</v>
      </c>
      <c r="F152" t="s">
        <v>859</v>
      </c>
      <c r="H152" t="s">
        <v>161</v>
      </c>
      <c r="I152" t="s">
        <v>109</v>
      </c>
    </row>
    <row r="153" spans="1:9" x14ac:dyDescent="0.3">
      <c r="A153" t="s">
        <v>500</v>
      </c>
      <c r="B153" t="s">
        <v>859</v>
      </c>
      <c r="C153" t="s">
        <v>113</v>
      </c>
      <c r="D153" t="s">
        <v>548</v>
      </c>
      <c r="E153" t="s">
        <v>585</v>
      </c>
      <c r="F153" t="s">
        <v>859</v>
      </c>
      <c r="H153" t="s">
        <v>161</v>
      </c>
      <c r="I153" t="s">
        <v>109</v>
      </c>
    </row>
    <row r="154" spans="1:9" x14ac:dyDescent="0.3">
      <c r="A154" t="s">
        <v>500</v>
      </c>
      <c r="B154" t="s">
        <v>859</v>
      </c>
      <c r="C154" t="s">
        <v>113</v>
      </c>
      <c r="D154" t="s">
        <v>549</v>
      </c>
      <c r="E154" t="s">
        <v>586</v>
      </c>
      <c r="F154" t="s">
        <v>859</v>
      </c>
      <c r="H154" t="s">
        <v>161</v>
      </c>
      <c r="I154" t="s">
        <v>109</v>
      </c>
    </row>
    <row r="155" spans="1:9" x14ac:dyDescent="0.3">
      <c r="A155" t="s">
        <v>500</v>
      </c>
      <c r="B155" t="s">
        <v>859</v>
      </c>
      <c r="C155" t="s">
        <v>113</v>
      </c>
      <c r="D155" t="s">
        <v>550</v>
      </c>
      <c r="E155" t="s">
        <v>587</v>
      </c>
      <c r="F155" t="s">
        <v>859</v>
      </c>
      <c r="H155" t="s">
        <v>161</v>
      </c>
      <c r="I155" t="s">
        <v>109</v>
      </c>
    </row>
    <row r="156" spans="1:9" x14ac:dyDescent="0.3">
      <c r="A156" t="s">
        <v>500</v>
      </c>
      <c r="B156" t="s">
        <v>859</v>
      </c>
      <c r="C156" t="s">
        <v>113</v>
      </c>
      <c r="D156" t="s">
        <v>551</v>
      </c>
      <c r="E156" t="s">
        <v>134</v>
      </c>
      <c r="F156" t="s">
        <v>859</v>
      </c>
      <c r="H156" t="s">
        <v>161</v>
      </c>
      <c r="I156" t="s">
        <v>109</v>
      </c>
    </row>
    <row r="157" spans="1:9" x14ac:dyDescent="0.3">
      <c r="A157" t="s">
        <v>500</v>
      </c>
      <c r="B157" t="s">
        <v>859</v>
      </c>
      <c r="C157" t="s">
        <v>113</v>
      </c>
      <c r="D157" t="s">
        <v>583</v>
      </c>
      <c r="E157" t="s">
        <v>588</v>
      </c>
      <c r="F157" t="s">
        <v>859</v>
      </c>
      <c r="H157" t="s">
        <v>161</v>
      </c>
      <c r="I157" t="s">
        <v>109</v>
      </c>
    </row>
    <row r="158" spans="1:9" x14ac:dyDescent="0.3">
      <c r="A158" t="s">
        <v>501</v>
      </c>
      <c r="B158" t="s">
        <v>860</v>
      </c>
      <c r="C158" t="s">
        <v>113</v>
      </c>
      <c r="D158" t="s">
        <v>547</v>
      </c>
      <c r="E158" t="s">
        <v>584</v>
      </c>
      <c r="F158" t="s">
        <v>860</v>
      </c>
      <c r="H158" t="s">
        <v>162</v>
      </c>
      <c r="I158" t="s">
        <v>109</v>
      </c>
    </row>
    <row r="159" spans="1:9" x14ac:dyDescent="0.3">
      <c r="A159" t="s">
        <v>501</v>
      </c>
      <c r="B159" t="s">
        <v>860</v>
      </c>
      <c r="C159" t="s">
        <v>113</v>
      </c>
      <c r="D159" t="s">
        <v>548</v>
      </c>
      <c r="E159" t="s">
        <v>585</v>
      </c>
      <c r="F159" t="s">
        <v>860</v>
      </c>
      <c r="H159" t="s">
        <v>162</v>
      </c>
      <c r="I159" t="s">
        <v>109</v>
      </c>
    </row>
    <row r="160" spans="1:9" x14ac:dyDescent="0.3">
      <c r="A160" t="s">
        <v>501</v>
      </c>
      <c r="B160" t="s">
        <v>860</v>
      </c>
      <c r="C160" t="s">
        <v>113</v>
      </c>
      <c r="D160" t="s">
        <v>549</v>
      </c>
      <c r="E160" t="s">
        <v>586</v>
      </c>
      <c r="F160" t="s">
        <v>860</v>
      </c>
      <c r="H160" t="s">
        <v>162</v>
      </c>
      <c r="I160" t="s">
        <v>109</v>
      </c>
    </row>
    <row r="161" spans="1:9" x14ac:dyDescent="0.3">
      <c r="A161" t="s">
        <v>501</v>
      </c>
      <c r="B161" t="s">
        <v>860</v>
      </c>
      <c r="C161" t="s">
        <v>113</v>
      </c>
      <c r="D161" t="s">
        <v>550</v>
      </c>
      <c r="E161" t="s">
        <v>587</v>
      </c>
      <c r="F161" t="s">
        <v>860</v>
      </c>
      <c r="H161" t="s">
        <v>162</v>
      </c>
      <c r="I161" t="s">
        <v>109</v>
      </c>
    </row>
    <row r="162" spans="1:9" x14ac:dyDescent="0.3">
      <c r="A162" t="s">
        <v>501</v>
      </c>
      <c r="B162" t="s">
        <v>860</v>
      </c>
      <c r="C162" t="s">
        <v>113</v>
      </c>
      <c r="D162" t="s">
        <v>551</v>
      </c>
      <c r="E162" t="s">
        <v>134</v>
      </c>
      <c r="F162" t="s">
        <v>860</v>
      </c>
      <c r="H162" t="s">
        <v>162</v>
      </c>
      <c r="I162" t="s">
        <v>109</v>
      </c>
    </row>
    <row r="163" spans="1:9" x14ac:dyDescent="0.3">
      <c r="A163" t="s">
        <v>501</v>
      </c>
      <c r="B163" t="s">
        <v>860</v>
      </c>
      <c r="C163" t="s">
        <v>113</v>
      </c>
      <c r="D163" t="s">
        <v>583</v>
      </c>
      <c r="E163" t="s">
        <v>588</v>
      </c>
      <c r="F163" t="s">
        <v>860</v>
      </c>
      <c r="H163" t="s">
        <v>162</v>
      </c>
      <c r="I163" t="s">
        <v>109</v>
      </c>
    </row>
    <row r="164" spans="1:9" x14ac:dyDescent="0.3">
      <c r="A164" t="s">
        <v>502</v>
      </c>
      <c r="B164" t="s">
        <v>861</v>
      </c>
      <c r="C164" t="s">
        <v>113</v>
      </c>
      <c r="D164" t="s">
        <v>547</v>
      </c>
      <c r="E164" t="s">
        <v>584</v>
      </c>
      <c r="F164" t="s">
        <v>861</v>
      </c>
      <c r="H164" t="s">
        <v>163</v>
      </c>
      <c r="I164" t="s">
        <v>109</v>
      </c>
    </row>
    <row r="165" spans="1:9" x14ac:dyDescent="0.3">
      <c r="A165" t="s">
        <v>502</v>
      </c>
      <c r="B165" t="s">
        <v>861</v>
      </c>
      <c r="C165" t="s">
        <v>113</v>
      </c>
      <c r="D165" t="s">
        <v>548</v>
      </c>
      <c r="E165" t="s">
        <v>585</v>
      </c>
      <c r="F165" t="s">
        <v>861</v>
      </c>
      <c r="H165" t="s">
        <v>163</v>
      </c>
      <c r="I165" t="s">
        <v>109</v>
      </c>
    </row>
    <row r="166" spans="1:9" x14ac:dyDescent="0.3">
      <c r="A166" t="s">
        <v>502</v>
      </c>
      <c r="B166" t="s">
        <v>861</v>
      </c>
      <c r="C166" t="s">
        <v>113</v>
      </c>
      <c r="D166" t="s">
        <v>549</v>
      </c>
      <c r="E166" t="s">
        <v>586</v>
      </c>
      <c r="F166" t="s">
        <v>861</v>
      </c>
      <c r="H166" t="s">
        <v>163</v>
      </c>
      <c r="I166" t="s">
        <v>109</v>
      </c>
    </row>
    <row r="167" spans="1:9" x14ac:dyDescent="0.3">
      <c r="A167" t="s">
        <v>502</v>
      </c>
      <c r="B167" t="s">
        <v>861</v>
      </c>
      <c r="C167" t="s">
        <v>113</v>
      </c>
      <c r="D167" t="s">
        <v>550</v>
      </c>
      <c r="E167" t="s">
        <v>587</v>
      </c>
      <c r="F167" t="s">
        <v>861</v>
      </c>
      <c r="H167" t="s">
        <v>163</v>
      </c>
      <c r="I167" t="s">
        <v>109</v>
      </c>
    </row>
    <row r="168" spans="1:9" x14ac:dyDescent="0.3">
      <c r="A168" t="s">
        <v>502</v>
      </c>
      <c r="B168" t="s">
        <v>861</v>
      </c>
      <c r="C168" t="s">
        <v>113</v>
      </c>
      <c r="D168" t="s">
        <v>551</v>
      </c>
      <c r="E168" t="s">
        <v>134</v>
      </c>
      <c r="F168" t="s">
        <v>861</v>
      </c>
      <c r="H168" t="s">
        <v>163</v>
      </c>
      <c r="I168" t="s">
        <v>109</v>
      </c>
    </row>
    <row r="169" spans="1:9" x14ac:dyDescent="0.3">
      <c r="A169" t="s">
        <v>502</v>
      </c>
      <c r="B169" t="s">
        <v>861</v>
      </c>
      <c r="C169" t="s">
        <v>113</v>
      </c>
      <c r="D169" t="s">
        <v>583</v>
      </c>
      <c r="E169" t="s">
        <v>588</v>
      </c>
      <c r="F169" t="s">
        <v>861</v>
      </c>
      <c r="H169" t="s">
        <v>163</v>
      </c>
      <c r="I169" t="s">
        <v>109</v>
      </c>
    </row>
    <row r="170" spans="1:9" x14ac:dyDescent="0.3">
      <c r="A170" t="s">
        <v>503</v>
      </c>
      <c r="B170" t="s">
        <v>862</v>
      </c>
      <c r="C170" t="s">
        <v>113</v>
      </c>
      <c r="D170" t="s">
        <v>547</v>
      </c>
      <c r="E170" t="s">
        <v>584</v>
      </c>
      <c r="F170" t="s">
        <v>862</v>
      </c>
      <c r="H170" t="s">
        <v>164</v>
      </c>
      <c r="I170" t="s">
        <v>109</v>
      </c>
    </row>
    <row r="171" spans="1:9" x14ac:dyDescent="0.3">
      <c r="A171" t="s">
        <v>503</v>
      </c>
      <c r="B171" t="s">
        <v>862</v>
      </c>
      <c r="C171" t="s">
        <v>113</v>
      </c>
      <c r="D171" t="s">
        <v>548</v>
      </c>
      <c r="E171" t="s">
        <v>585</v>
      </c>
      <c r="F171" t="s">
        <v>862</v>
      </c>
      <c r="H171" t="s">
        <v>164</v>
      </c>
      <c r="I171" t="s">
        <v>109</v>
      </c>
    </row>
    <row r="172" spans="1:9" x14ac:dyDescent="0.3">
      <c r="A172" t="s">
        <v>503</v>
      </c>
      <c r="B172" t="s">
        <v>862</v>
      </c>
      <c r="C172" t="s">
        <v>113</v>
      </c>
      <c r="D172" t="s">
        <v>549</v>
      </c>
      <c r="E172" t="s">
        <v>586</v>
      </c>
      <c r="F172" t="s">
        <v>862</v>
      </c>
      <c r="H172" t="s">
        <v>164</v>
      </c>
      <c r="I172" t="s">
        <v>109</v>
      </c>
    </row>
    <row r="173" spans="1:9" x14ac:dyDescent="0.3">
      <c r="A173" t="s">
        <v>503</v>
      </c>
      <c r="B173" t="s">
        <v>862</v>
      </c>
      <c r="C173" t="s">
        <v>113</v>
      </c>
      <c r="D173" t="s">
        <v>550</v>
      </c>
      <c r="E173" t="s">
        <v>587</v>
      </c>
      <c r="F173" t="s">
        <v>862</v>
      </c>
      <c r="H173" t="s">
        <v>164</v>
      </c>
      <c r="I173" t="s">
        <v>109</v>
      </c>
    </row>
    <row r="174" spans="1:9" x14ac:dyDescent="0.3">
      <c r="A174" t="s">
        <v>503</v>
      </c>
      <c r="B174" t="s">
        <v>862</v>
      </c>
      <c r="C174" t="s">
        <v>113</v>
      </c>
      <c r="D174" t="s">
        <v>551</v>
      </c>
      <c r="E174" t="s">
        <v>134</v>
      </c>
      <c r="F174" t="s">
        <v>862</v>
      </c>
      <c r="H174" t="s">
        <v>164</v>
      </c>
      <c r="I174" t="s">
        <v>109</v>
      </c>
    </row>
    <row r="175" spans="1:9" x14ac:dyDescent="0.3">
      <c r="A175" t="s">
        <v>503</v>
      </c>
      <c r="B175" t="s">
        <v>862</v>
      </c>
      <c r="C175" t="s">
        <v>113</v>
      </c>
      <c r="D175" t="s">
        <v>583</v>
      </c>
      <c r="E175" t="s">
        <v>588</v>
      </c>
      <c r="F175" t="s">
        <v>862</v>
      </c>
      <c r="H175" t="s">
        <v>164</v>
      </c>
      <c r="I175" t="s">
        <v>109</v>
      </c>
    </row>
    <row r="176" spans="1:9" x14ac:dyDescent="0.3">
      <c r="A176" t="s">
        <v>504</v>
      </c>
      <c r="B176" t="s">
        <v>395</v>
      </c>
      <c r="C176" t="s">
        <v>12</v>
      </c>
      <c r="D176" t="s">
        <v>122</v>
      </c>
      <c r="E176" t="s">
        <v>658</v>
      </c>
      <c r="F176" t="s">
        <v>395</v>
      </c>
      <c r="H176" t="s">
        <v>166</v>
      </c>
      <c r="I176" t="s">
        <v>109</v>
      </c>
    </row>
    <row r="177" spans="1:9" x14ac:dyDescent="0.3">
      <c r="A177" t="s">
        <v>505</v>
      </c>
      <c r="B177" t="s">
        <v>863</v>
      </c>
      <c r="C177" t="s">
        <v>12</v>
      </c>
      <c r="D177" t="s">
        <v>122</v>
      </c>
      <c r="E177" t="s">
        <v>100</v>
      </c>
      <c r="F177" t="s">
        <v>863</v>
      </c>
      <c r="H177" t="s">
        <v>167</v>
      </c>
      <c r="I177" t="s">
        <v>109</v>
      </c>
    </row>
    <row r="178" spans="1:9" x14ac:dyDescent="0.3">
      <c r="A178" t="s">
        <v>506</v>
      </c>
      <c r="B178" t="s">
        <v>864</v>
      </c>
      <c r="C178" t="s">
        <v>12</v>
      </c>
      <c r="D178" t="s">
        <v>122</v>
      </c>
      <c r="E178" t="s">
        <v>101</v>
      </c>
      <c r="F178" t="s">
        <v>864</v>
      </c>
      <c r="H178" t="s">
        <v>168</v>
      </c>
      <c r="I178" t="s">
        <v>109</v>
      </c>
    </row>
    <row r="179" spans="1:9" x14ac:dyDescent="0.3">
      <c r="A179" t="s">
        <v>507</v>
      </c>
      <c r="B179" t="s">
        <v>865</v>
      </c>
      <c r="C179" t="s">
        <v>12</v>
      </c>
      <c r="D179" t="s">
        <v>122</v>
      </c>
      <c r="E179" t="s">
        <v>102</v>
      </c>
      <c r="F179" t="s">
        <v>865</v>
      </c>
      <c r="H179" t="s">
        <v>169</v>
      </c>
      <c r="I179" t="s">
        <v>109</v>
      </c>
    </row>
    <row r="180" spans="1:9" x14ac:dyDescent="0.3">
      <c r="A180" t="s">
        <v>508</v>
      </c>
      <c r="B180" t="s">
        <v>866</v>
      </c>
      <c r="C180" t="s">
        <v>12</v>
      </c>
      <c r="D180" t="s">
        <v>122</v>
      </c>
      <c r="E180" t="s">
        <v>659</v>
      </c>
      <c r="F180" t="s">
        <v>866</v>
      </c>
      <c r="H180" t="s">
        <v>170</v>
      </c>
      <c r="I180" t="s">
        <v>109</v>
      </c>
    </row>
    <row r="181" spans="1:9" x14ac:dyDescent="0.3">
      <c r="A181" t="s">
        <v>509</v>
      </c>
      <c r="B181" t="s">
        <v>867</v>
      </c>
      <c r="C181" t="s">
        <v>12</v>
      </c>
      <c r="D181" t="s">
        <v>122</v>
      </c>
      <c r="E181" t="s">
        <v>660</v>
      </c>
      <c r="F181" t="s">
        <v>867</v>
      </c>
      <c r="H181" t="s">
        <v>171</v>
      </c>
      <c r="I181" t="s">
        <v>109</v>
      </c>
    </row>
    <row r="182" spans="1:9" x14ac:dyDescent="0.3">
      <c r="A182" t="s">
        <v>510</v>
      </c>
      <c r="B182" t="s">
        <v>868</v>
      </c>
      <c r="C182" t="s">
        <v>12</v>
      </c>
      <c r="D182" t="s">
        <v>122</v>
      </c>
      <c r="E182" t="s">
        <v>661</v>
      </c>
      <c r="F182" t="s">
        <v>868</v>
      </c>
      <c r="H182" t="s">
        <v>172</v>
      </c>
      <c r="I182" t="s">
        <v>109</v>
      </c>
    </row>
    <row r="183" spans="1:9" x14ac:dyDescent="0.3">
      <c r="A183" t="s">
        <v>511</v>
      </c>
      <c r="B183" t="s">
        <v>869</v>
      </c>
      <c r="C183" t="s">
        <v>12</v>
      </c>
      <c r="D183" t="s">
        <v>122</v>
      </c>
      <c r="E183" t="s">
        <v>662</v>
      </c>
      <c r="F183" t="s">
        <v>869</v>
      </c>
      <c r="H183" t="s">
        <v>173</v>
      </c>
      <c r="I183" t="s">
        <v>109</v>
      </c>
    </row>
    <row r="184" spans="1:9" x14ac:dyDescent="0.3">
      <c r="A184" t="s">
        <v>512</v>
      </c>
      <c r="B184" t="s">
        <v>870</v>
      </c>
      <c r="C184" t="s">
        <v>12</v>
      </c>
      <c r="D184" t="s">
        <v>122</v>
      </c>
      <c r="E184" t="s">
        <v>663</v>
      </c>
      <c r="F184" t="s">
        <v>870</v>
      </c>
      <c r="H184" t="s">
        <v>174</v>
      </c>
      <c r="I184" t="s">
        <v>109</v>
      </c>
    </row>
    <row r="185" spans="1:9" x14ac:dyDescent="0.3">
      <c r="A185" t="s">
        <v>513</v>
      </c>
      <c r="B185" t="s">
        <v>871</v>
      </c>
      <c r="C185" t="s">
        <v>12</v>
      </c>
      <c r="D185" t="s">
        <v>122</v>
      </c>
      <c r="E185" t="s">
        <v>664</v>
      </c>
      <c r="F185" t="s">
        <v>871</v>
      </c>
      <c r="H185" t="s">
        <v>175</v>
      </c>
      <c r="I185" t="s">
        <v>109</v>
      </c>
    </row>
    <row r="186" spans="1:9" x14ac:dyDescent="0.3">
      <c r="A186" t="s">
        <v>514</v>
      </c>
      <c r="B186" t="s">
        <v>872</v>
      </c>
      <c r="C186" t="s">
        <v>12</v>
      </c>
      <c r="D186" t="s">
        <v>122</v>
      </c>
      <c r="E186" t="s">
        <v>665</v>
      </c>
      <c r="F186" t="s">
        <v>872</v>
      </c>
      <c r="H186" t="s">
        <v>176</v>
      </c>
      <c r="I186" t="s">
        <v>109</v>
      </c>
    </row>
    <row r="187" spans="1:9" x14ac:dyDescent="0.3">
      <c r="A187" t="s">
        <v>515</v>
      </c>
      <c r="B187" t="s">
        <v>873</v>
      </c>
      <c r="C187" t="s">
        <v>12</v>
      </c>
      <c r="D187" t="s">
        <v>122</v>
      </c>
      <c r="E187" t="s">
        <v>100</v>
      </c>
      <c r="F187" t="s">
        <v>873</v>
      </c>
      <c r="H187" t="s">
        <v>177</v>
      </c>
      <c r="I187" t="s">
        <v>109</v>
      </c>
    </row>
    <row r="188" spans="1:9" x14ac:dyDescent="0.3">
      <c r="A188" t="s">
        <v>516</v>
      </c>
      <c r="B188" t="s">
        <v>874</v>
      </c>
      <c r="C188" t="s">
        <v>12</v>
      </c>
      <c r="D188" t="s">
        <v>122</v>
      </c>
      <c r="E188" t="s">
        <v>101</v>
      </c>
      <c r="F188" t="s">
        <v>874</v>
      </c>
      <c r="H188" t="s">
        <v>178</v>
      </c>
      <c r="I188" t="s">
        <v>109</v>
      </c>
    </row>
    <row r="189" spans="1:9" x14ac:dyDescent="0.3">
      <c r="A189" t="s">
        <v>517</v>
      </c>
      <c r="B189" t="s">
        <v>875</v>
      </c>
      <c r="C189" t="s">
        <v>12</v>
      </c>
      <c r="D189" t="s">
        <v>122</v>
      </c>
      <c r="E189" t="s">
        <v>102</v>
      </c>
      <c r="F189" t="s">
        <v>875</v>
      </c>
      <c r="H189" t="s">
        <v>179</v>
      </c>
      <c r="I189" t="s">
        <v>109</v>
      </c>
    </row>
    <row r="190" spans="1:9" x14ac:dyDescent="0.3">
      <c r="A190" t="s">
        <v>518</v>
      </c>
      <c r="B190" t="s">
        <v>876</v>
      </c>
      <c r="C190" t="s">
        <v>12</v>
      </c>
      <c r="D190" t="s">
        <v>122</v>
      </c>
      <c r="E190" t="s">
        <v>659</v>
      </c>
      <c r="F190" t="s">
        <v>876</v>
      </c>
      <c r="H190" t="s">
        <v>180</v>
      </c>
      <c r="I190" t="s">
        <v>109</v>
      </c>
    </row>
    <row r="191" spans="1:9" x14ac:dyDescent="0.3">
      <c r="A191" t="s">
        <v>519</v>
      </c>
      <c r="B191" t="s">
        <v>877</v>
      </c>
      <c r="C191" t="s">
        <v>12</v>
      </c>
      <c r="D191" t="s">
        <v>122</v>
      </c>
      <c r="E191" t="s">
        <v>660</v>
      </c>
      <c r="F191" t="s">
        <v>877</v>
      </c>
      <c r="H191" t="s">
        <v>181</v>
      </c>
      <c r="I191" t="s">
        <v>109</v>
      </c>
    </row>
    <row r="192" spans="1:9" x14ac:dyDescent="0.3">
      <c r="A192" t="s">
        <v>520</v>
      </c>
      <c r="B192" t="s">
        <v>878</v>
      </c>
      <c r="C192" t="s">
        <v>12</v>
      </c>
      <c r="D192" t="s">
        <v>122</v>
      </c>
      <c r="E192" t="s">
        <v>661</v>
      </c>
      <c r="F192" t="s">
        <v>878</v>
      </c>
      <c r="H192" t="s">
        <v>182</v>
      </c>
      <c r="I192" t="s">
        <v>109</v>
      </c>
    </row>
    <row r="193" spans="1:9" x14ac:dyDescent="0.3">
      <c r="A193" t="s">
        <v>521</v>
      </c>
      <c r="B193" t="s">
        <v>879</v>
      </c>
      <c r="C193" t="s">
        <v>12</v>
      </c>
      <c r="D193" t="s">
        <v>122</v>
      </c>
      <c r="E193" t="s">
        <v>662</v>
      </c>
      <c r="F193" t="s">
        <v>879</v>
      </c>
      <c r="H193" t="s">
        <v>183</v>
      </c>
      <c r="I193" t="s">
        <v>109</v>
      </c>
    </row>
    <row r="194" spans="1:9" x14ac:dyDescent="0.3">
      <c r="A194" t="s">
        <v>522</v>
      </c>
      <c r="B194" t="s">
        <v>880</v>
      </c>
      <c r="C194" t="s">
        <v>12</v>
      </c>
      <c r="D194" t="s">
        <v>122</v>
      </c>
      <c r="E194" t="s">
        <v>663</v>
      </c>
      <c r="F194" t="s">
        <v>880</v>
      </c>
      <c r="H194" t="s">
        <v>184</v>
      </c>
      <c r="I194" t="s">
        <v>109</v>
      </c>
    </row>
    <row r="195" spans="1:9" x14ac:dyDescent="0.3">
      <c r="A195" t="s">
        <v>523</v>
      </c>
      <c r="B195" t="s">
        <v>881</v>
      </c>
      <c r="C195" t="s">
        <v>12</v>
      </c>
      <c r="D195" t="s">
        <v>122</v>
      </c>
      <c r="E195" t="s">
        <v>664</v>
      </c>
      <c r="F195" t="s">
        <v>881</v>
      </c>
      <c r="H195" t="s">
        <v>185</v>
      </c>
      <c r="I195" t="s">
        <v>109</v>
      </c>
    </row>
    <row r="196" spans="1:9" x14ac:dyDescent="0.3">
      <c r="A196" t="s">
        <v>524</v>
      </c>
      <c r="B196" t="s">
        <v>882</v>
      </c>
      <c r="C196" t="s">
        <v>12</v>
      </c>
      <c r="D196" t="s">
        <v>122</v>
      </c>
      <c r="E196" t="s">
        <v>665</v>
      </c>
      <c r="F196" t="s">
        <v>882</v>
      </c>
      <c r="H196" t="s">
        <v>186</v>
      </c>
      <c r="I196" t="s">
        <v>109</v>
      </c>
    </row>
    <row r="197" spans="1:9" x14ac:dyDescent="0.3">
      <c r="A197" t="s">
        <v>525</v>
      </c>
      <c r="B197" t="s">
        <v>883</v>
      </c>
      <c r="C197" t="s">
        <v>12</v>
      </c>
      <c r="D197" t="s">
        <v>122</v>
      </c>
      <c r="E197" t="s">
        <v>100</v>
      </c>
      <c r="F197" t="s">
        <v>883</v>
      </c>
      <c r="H197" t="s">
        <v>187</v>
      </c>
      <c r="I197" t="s">
        <v>109</v>
      </c>
    </row>
    <row r="198" spans="1:9" x14ac:dyDescent="0.3">
      <c r="A198" t="s">
        <v>526</v>
      </c>
      <c r="B198" t="s">
        <v>891</v>
      </c>
      <c r="C198" t="s">
        <v>12</v>
      </c>
      <c r="D198" t="s">
        <v>122</v>
      </c>
      <c r="E198" t="s">
        <v>665</v>
      </c>
      <c r="F198" t="s">
        <v>891</v>
      </c>
      <c r="H198" t="s">
        <v>188</v>
      </c>
      <c r="I198" t="s">
        <v>109</v>
      </c>
    </row>
    <row r="199" spans="1:9" x14ac:dyDescent="0.3">
      <c r="A199" t="s">
        <v>527</v>
      </c>
      <c r="B199" t="s">
        <v>892</v>
      </c>
      <c r="C199" t="s">
        <v>12</v>
      </c>
      <c r="D199" t="s">
        <v>122</v>
      </c>
      <c r="E199" t="s">
        <v>664</v>
      </c>
      <c r="F199" t="s">
        <v>892</v>
      </c>
      <c r="H199" t="s">
        <v>189</v>
      </c>
      <c r="I199" t="s">
        <v>109</v>
      </c>
    </row>
    <row r="200" spans="1:9" x14ac:dyDescent="0.3">
      <c r="A200" t="s">
        <v>528</v>
      </c>
      <c r="B200" t="s">
        <v>893</v>
      </c>
      <c r="C200" t="s">
        <v>12</v>
      </c>
      <c r="D200" t="s">
        <v>122</v>
      </c>
      <c r="E200" t="s">
        <v>663</v>
      </c>
      <c r="F200" t="s">
        <v>893</v>
      </c>
      <c r="H200" t="s">
        <v>190</v>
      </c>
      <c r="I200" t="s">
        <v>109</v>
      </c>
    </row>
    <row r="201" spans="1:9" x14ac:dyDescent="0.3">
      <c r="A201" t="s">
        <v>529</v>
      </c>
      <c r="B201" t="s">
        <v>894</v>
      </c>
      <c r="C201" t="s">
        <v>12</v>
      </c>
      <c r="D201" t="s">
        <v>122</v>
      </c>
      <c r="E201" t="s">
        <v>662</v>
      </c>
      <c r="F201" t="s">
        <v>894</v>
      </c>
      <c r="H201" t="s">
        <v>191</v>
      </c>
      <c r="I201" t="s">
        <v>109</v>
      </c>
    </row>
    <row r="202" spans="1:9" x14ac:dyDescent="0.3">
      <c r="A202" t="s">
        <v>530</v>
      </c>
      <c r="B202" t="s">
        <v>895</v>
      </c>
      <c r="C202" t="s">
        <v>12</v>
      </c>
      <c r="D202" t="s">
        <v>122</v>
      </c>
      <c r="E202" t="s">
        <v>661</v>
      </c>
      <c r="F202" t="s">
        <v>895</v>
      </c>
      <c r="H202" t="s">
        <v>192</v>
      </c>
      <c r="I202" t="s">
        <v>109</v>
      </c>
    </row>
    <row r="203" spans="1:9" x14ac:dyDescent="0.3">
      <c r="A203" t="s">
        <v>531</v>
      </c>
      <c r="B203" t="s">
        <v>896</v>
      </c>
      <c r="C203" t="s">
        <v>12</v>
      </c>
      <c r="D203" t="s">
        <v>122</v>
      </c>
      <c r="E203" t="s">
        <v>660</v>
      </c>
      <c r="F203" t="s">
        <v>896</v>
      </c>
      <c r="H203" t="s">
        <v>193</v>
      </c>
      <c r="I203" t="s">
        <v>109</v>
      </c>
    </row>
    <row r="204" spans="1:9" x14ac:dyDescent="0.3">
      <c r="A204" t="s">
        <v>532</v>
      </c>
      <c r="B204" t="s">
        <v>897</v>
      </c>
      <c r="C204" t="s">
        <v>12</v>
      </c>
      <c r="D204" t="s">
        <v>122</v>
      </c>
      <c r="E204" t="s">
        <v>659</v>
      </c>
      <c r="F204" t="s">
        <v>897</v>
      </c>
      <c r="H204" t="s">
        <v>194</v>
      </c>
      <c r="I204" t="s">
        <v>109</v>
      </c>
    </row>
    <row r="205" spans="1:9" x14ac:dyDescent="0.3">
      <c r="A205" t="s">
        <v>533</v>
      </c>
      <c r="B205" t="s">
        <v>898</v>
      </c>
      <c r="C205" t="s">
        <v>12</v>
      </c>
      <c r="D205" t="s">
        <v>122</v>
      </c>
      <c r="E205" t="s">
        <v>102</v>
      </c>
      <c r="F205" t="s">
        <v>898</v>
      </c>
      <c r="H205" t="s">
        <v>195</v>
      </c>
      <c r="I205" t="s">
        <v>109</v>
      </c>
    </row>
    <row r="206" spans="1:9" x14ac:dyDescent="0.3">
      <c r="A206" t="s">
        <v>534</v>
      </c>
      <c r="B206" t="s">
        <v>899</v>
      </c>
      <c r="C206" t="s">
        <v>12</v>
      </c>
      <c r="D206" t="s">
        <v>122</v>
      </c>
      <c r="E206" t="s">
        <v>101</v>
      </c>
      <c r="F206" t="s">
        <v>899</v>
      </c>
      <c r="H206" t="s">
        <v>196</v>
      </c>
      <c r="I206" t="s">
        <v>109</v>
      </c>
    </row>
    <row r="207" spans="1:9" x14ac:dyDescent="0.3">
      <c r="A207" t="s">
        <v>535</v>
      </c>
      <c r="B207" t="s">
        <v>900</v>
      </c>
      <c r="C207" t="s">
        <v>12</v>
      </c>
      <c r="D207" t="s">
        <v>122</v>
      </c>
      <c r="E207" t="s">
        <v>100</v>
      </c>
      <c r="F207" t="s">
        <v>900</v>
      </c>
      <c r="H207" t="s">
        <v>197</v>
      </c>
      <c r="I207" t="s">
        <v>109</v>
      </c>
    </row>
    <row r="208" spans="1:9" x14ac:dyDescent="0.3">
      <c r="A208" t="s">
        <v>536</v>
      </c>
      <c r="B208" t="s">
        <v>901</v>
      </c>
      <c r="C208" t="s">
        <v>12</v>
      </c>
      <c r="D208" t="s">
        <v>122</v>
      </c>
      <c r="E208" t="s">
        <v>665</v>
      </c>
      <c r="F208" t="s">
        <v>901</v>
      </c>
      <c r="H208" t="s">
        <v>198</v>
      </c>
      <c r="I208" t="s">
        <v>109</v>
      </c>
    </row>
    <row r="209" spans="1:9" x14ac:dyDescent="0.3">
      <c r="A209" t="s">
        <v>537</v>
      </c>
      <c r="B209" t="s">
        <v>902</v>
      </c>
      <c r="C209" t="s">
        <v>12</v>
      </c>
      <c r="D209" t="s">
        <v>122</v>
      </c>
      <c r="E209" t="s">
        <v>664</v>
      </c>
      <c r="F209" t="s">
        <v>902</v>
      </c>
      <c r="H209" t="s">
        <v>199</v>
      </c>
      <c r="I209" t="s">
        <v>109</v>
      </c>
    </row>
    <row r="210" spans="1:9" x14ac:dyDescent="0.3">
      <c r="A210" t="s">
        <v>538</v>
      </c>
      <c r="B210" t="s">
        <v>903</v>
      </c>
      <c r="C210" t="s">
        <v>12</v>
      </c>
      <c r="D210" t="s">
        <v>122</v>
      </c>
      <c r="E210" t="s">
        <v>663</v>
      </c>
      <c r="F210" t="s">
        <v>903</v>
      </c>
      <c r="H210" t="s">
        <v>200</v>
      </c>
      <c r="I210" t="s">
        <v>109</v>
      </c>
    </row>
    <row r="211" spans="1:9" x14ac:dyDescent="0.3">
      <c r="A211" t="s">
        <v>539</v>
      </c>
      <c r="B211" t="s">
        <v>904</v>
      </c>
      <c r="C211" t="s">
        <v>12</v>
      </c>
      <c r="D211" t="s">
        <v>122</v>
      </c>
      <c r="E211" t="s">
        <v>662</v>
      </c>
      <c r="F211" t="s">
        <v>904</v>
      </c>
      <c r="H211" t="s">
        <v>201</v>
      </c>
      <c r="I211" t="s">
        <v>109</v>
      </c>
    </row>
    <row r="212" spans="1:9" x14ac:dyDescent="0.3">
      <c r="A212" t="s">
        <v>540</v>
      </c>
      <c r="B212" t="s">
        <v>905</v>
      </c>
      <c r="C212" t="s">
        <v>12</v>
      </c>
      <c r="D212" t="s">
        <v>122</v>
      </c>
      <c r="E212" t="s">
        <v>661</v>
      </c>
      <c r="F212" t="s">
        <v>905</v>
      </c>
      <c r="H212" t="s">
        <v>202</v>
      </c>
      <c r="I212" t="s">
        <v>109</v>
      </c>
    </row>
    <row r="213" spans="1:9" x14ac:dyDescent="0.3">
      <c r="A213" t="s">
        <v>541</v>
      </c>
      <c r="B213" t="s">
        <v>906</v>
      </c>
      <c r="C213" t="s">
        <v>12</v>
      </c>
      <c r="D213" t="s">
        <v>122</v>
      </c>
      <c r="E213" t="s">
        <v>660</v>
      </c>
      <c r="F213" t="s">
        <v>906</v>
      </c>
      <c r="H213" t="s">
        <v>203</v>
      </c>
      <c r="I213" t="s">
        <v>109</v>
      </c>
    </row>
    <row r="214" spans="1:9" x14ac:dyDescent="0.3">
      <c r="A214" t="s">
        <v>542</v>
      </c>
      <c r="B214" t="s">
        <v>907</v>
      </c>
      <c r="C214" t="s">
        <v>12</v>
      </c>
      <c r="D214" t="s">
        <v>122</v>
      </c>
      <c r="E214" t="s">
        <v>659</v>
      </c>
      <c r="F214" t="s">
        <v>907</v>
      </c>
      <c r="H214" t="s">
        <v>204</v>
      </c>
      <c r="I214" t="s">
        <v>109</v>
      </c>
    </row>
    <row r="215" spans="1:9" x14ac:dyDescent="0.3">
      <c r="A215" t="s">
        <v>543</v>
      </c>
      <c r="B215" t="s">
        <v>908</v>
      </c>
      <c r="C215" t="s">
        <v>12</v>
      </c>
      <c r="D215" t="s">
        <v>122</v>
      </c>
      <c r="E215" t="s">
        <v>102</v>
      </c>
      <c r="F215" t="s">
        <v>908</v>
      </c>
      <c r="H215" t="s">
        <v>205</v>
      </c>
      <c r="I215" t="s">
        <v>109</v>
      </c>
    </row>
    <row r="216" spans="1:9" x14ac:dyDescent="0.3">
      <c r="A216" t="s">
        <v>544</v>
      </c>
      <c r="B216" t="s">
        <v>909</v>
      </c>
      <c r="C216" t="s">
        <v>12</v>
      </c>
      <c r="D216" t="s">
        <v>122</v>
      </c>
      <c r="E216" t="s">
        <v>101</v>
      </c>
      <c r="F216" t="s">
        <v>909</v>
      </c>
      <c r="H216" t="s">
        <v>206</v>
      </c>
      <c r="I216" t="s">
        <v>109</v>
      </c>
    </row>
    <row r="217" spans="1:9" x14ac:dyDescent="0.3">
      <c r="A217" t="s">
        <v>545</v>
      </c>
      <c r="B217" t="s">
        <v>910</v>
      </c>
      <c r="C217" t="s">
        <v>12</v>
      </c>
      <c r="D217" t="s">
        <v>122</v>
      </c>
      <c r="E217" t="s">
        <v>100</v>
      </c>
      <c r="F217" t="s">
        <v>910</v>
      </c>
      <c r="H217" t="s">
        <v>207</v>
      </c>
      <c r="I217" t="s">
        <v>109</v>
      </c>
    </row>
    <row r="218" spans="1:9" x14ac:dyDescent="0.3">
      <c r="A218" t="s">
        <v>546</v>
      </c>
      <c r="B218" t="s">
        <v>911</v>
      </c>
      <c r="C218" t="s">
        <v>12</v>
      </c>
      <c r="D218" t="s">
        <v>122</v>
      </c>
      <c r="E218" t="s">
        <v>665</v>
      </c>
      <c r="F218" t="s">
        <v>911</v>
      </c>
      <c r="H218" t="s">
        <v>208</v>
      </c>
      <c r="I218" t="s">
        <v>109</v>
      </c>
    </row>
    <row r="219" spans="1:9" x14ac:dyDescent="0.3">
      <c r="A219" t="s">
        <v>487</v>
      </c>
      <c r="B219" t="s">
        <v>884</v>
      </c>
      <c r="C219" t="s">
        <v>405</v>
      </c>
      <c r="D219" t="s">
        <v>121</v>
      </c>
      <c r="F219" t="s">
        <v>884</v>
      </c>
      <c r="G219" t="s">
        <v>761</v>
      </c>
      <c r="H219" t="s">
        <v>293</v>
      </c>
      <c r="I219" t="s">
        <v>20</v>
      </c>
    </row>
    <row r="220" spans="1:9" x14ac:dyDescent="0.3">
      <c r="A220" t="s">
        <v>488</v>
      </c>
      <c r="B220" t="s">
        <v>885</v>
      </c>
      <c r="C220" t="s">
        <v>406</v>
      </c>
      <c r="D220" t="s">
        <v>122</v>
      </c>
      <c r="E220" t="s">
        <v>760</v>
      </c>
      <c r="F220" t="s">
        <v>885</v>
      </c>
      <c r="H220" t="s">
        <v>293</v>
      </c>
      <c r="I220" t="s">
        <v>20</v>
      </c>
    </row>
    <row r="221" spans="1:9" x14ac:dyDescent="0.3">
      <c r="A221" t="s">
        <v>489</v>
      </c>
      <c r="B221" t="s">
        <v>886</v>
      </c>
      <c r="C221" t="s">
        <v>407</v>
      </c>
      <c r="D221" t="s">
        <v>792</v>
      </c>
      <c r="F221" t="s">
        <v>886</v>
      </c>
      <c r="G221" t="s">
        <v>762</v>
      </c>
      <c r="H221" t="s">
        <v>293</v>
      </c>
      <c r="I221" t="s">
        <v>20</v>
      </c>
    </row>
    <row r="222" spans="1:9" x14ac:dyDescent="0.3">
      <c r="A222" t="s">
        <v>489</v>
      </c>
      <c r="B222" t="s">
        <v>886</v>
      </c>
      <c r="C222" t="s">
        <v>407</v>
      </c>
      <c r="D222" t="s">
        <v>793</v>
      </c>
      <c r="F222" t="s">
        <v>886</v>
      </c>
      <c r="G222" t="s">
        <v>763</v>
      </c>
      <c r="H222" t="s">
        <v>293</v>
      </c>
      <c r="I222" t="s">
        <v>20</v>
      </c>
    </row>
    <row r="223" spans="1:9" x14ac:dyDescent="0.3">
      <c r="A223" t="s">
        <v>489</v>
      </c>
      <c r="B223" t="s">
        <v>886</v>
      </c>
      <c r="C223" t="s">
        <v>407</v>
      </c>
      <c r="D223" t="s">
        <v>794</v>
      </c>
      <c r="F223" t="s">
        <v>886</v>
      </c>
      <c r="G223" t="s">
        <v>764</v>
      </c>
      <c r="H223" t="s">
        <v>293</v>
      </c>
      <c r="I223" t="s">
        <v>20</v>
      </c>
    </row>
    <row r="224" spans="1:9" x14ac:dyDescent="0.3">
      <c r="A224" t="s">
        <v>490</v>
      </c>
      <c r="B224" t="s">
        <v>887</v>
      </c>
      <c r="C224" t="s">
        <v>411</v>
      </c>
      <c r="D224" t="s">
        <v>787</v>
      </c>
      <c r="F224" t="s">
        <v>887</v>
      </c>
      <c r="G224" t="s">
        <v>765</v>
      </c>
      <c r="H224" t="s">
        <v>293</v>
      </c>
      <c r="I224" t="s">
        <v>20</v>
      </c>
    </row>
    <row r="225" spans="1:9" x14ac:dyDescent="0.3">
      <c r="A225" t="s">
        <v>490</v>
      </c>
      <c r="B225" t="s">
        <v>887</v>
      </c>
      <c r="C225" t="s">
        <v>411</v>
      </c>
      <c r="D225" t="s">
        <v>788</v>
      </c>
      <c r="F225" t="s">
        <v>887</v>
      </c>
      <c r="G225" t="s">
        <v>766</v>
      </c>
      <c r="H225" t="s">
        <v>293</v>
      </c>
      <c r="I225" t="s">
        <v>20</v>
      </c>
    </row>
    <row r="226" spans="1:9" x14ac:dyDescent="0.3">
      <c r="A226" t="s">
        <v>490</v>
      </c>
      <c r="B226" t="s">
        <v>887</v>
      </c>
      <c r="C226" t="s">
        <v>411</v>
      </c>
      <c r="D226" t="s">
        <v>789</v>
      </c>
      <c r="F226" t="s">
        <v>887</v>
      </c>
      <c r="G226" t="s">
        <v>767</v>
      </c>
      <c r="H226" t="s">
        <v>293</v>
      </c>
      <c r="I226" t="s">
        <v>20</v>
      </c>
    </row>
    <row r="227" spans="1:9" x14ac:dyDescent="0.3">
      <c r="A227" t="s">
        <v>490</v>
      </c>
      <c r="B227" t="s">
        <v>887</v>
      </c>
      <c r="C227" t="s">
        <v>411</v>
      </c>
      <c r="D227" t="s">
        <v>790</v>
      </c>
      <c r="F227" t="s">
        <v>887</v>
      </c>
      <c r="G227" t="s">
        <v>768</v>
      </c>
      <c r="H227" t="s">
        <v>293</v>
      </c>
      <c r="I227" t="s">
        <v>20</v>
      </c>
    </row>
    <row r="228" spans="1:9" x14ac:dyDescent="0.3">
      <c r="A228" t="s">
        <v>490</v>
      </c>
      <c r="B228" t="s">
        <v>887</v>
      </c>
      <c r="C228" t="s">
        <v>411</v>
      </c>
      <c r="D228" t="s">
        <v>791</v>
      </c>
      <c r="F228" t="s">
        <v>887</v>
      </c>
      <c r="G228" t="s">
        <v>768</v>
      </c>
      <c r="H228" t="s">
        <v>293</v>
      </c>
      <c r="I228" t="s">
        <v>20</v>
      </c>
    </row>
    <row r="229" spans="1:9" x14ac:dyDescent="0.3">
      <c r="A229" t="s">
        <v>491</v>
      </c>
      <c r="B229" t="s">
        <v>888</v>
      </c>
      <c r="C229" t="s">
        <v>456</v>
      </c>
      <c r="D229" t="s">
        <v>121</v>
      </c>
      <c r="F229" t="s">
        <v>888</v>
      </c>
      <c r="G229" t="s">
        <v>769</v>
      </c>
      <c r="H229" t="s">
        <v>294</v>
      </c>
      <c r="I229" t="s">
        <v>20</v>
      </c>
    </row>
    <row r="230" spans="1:9" x14ac:dyDescent="0.3">
      <c r="A230" t="s">
        <v>492</v>
      </c>
      <c r="B230" t="s">
        <v>889</v>
      </c>
      <c r="C230" t="s">
        <v>451</v>
      </c>
      <c r="D230" t="s">
        <v>795</v>
      </c>
      <c r="F230" t="s">
        <v>889</v>
      </c>
      <c r="G230" t="s">
        <v>771</v>
      </c>
      <c r="H230" t="s">
        <v>294</v>
      </c>
      <c r="I230" t="s">
        <v>20</v>
      </c>
    </row>
    <row r="231" spans="1:9" x14ac:dyDescent="0.3">
      <c r="A231" t="s">
        <v>492</v>
      </c>
      <c r="B231" t="s">
        <v>889</v>
      </c>
      <c r="C231" t="s">
        <v>451</v>
      </c>
      <c r="D231" t="s">
        <v>796</v>
      </c>
      <c r="F231" t="s">
        <v>889</v>
      </c>
      <c r="G231" t="s">
        <v>771</v>
      </c>
      <c r="H231" t="s">
        <v>294</v>
      </c>
      <c r="I231" t="s">
        <v>20</v>
      </c>
    </row>
    <row r="232" spans="1:9" x14ac:dyDescent="0.3">
      <c r="A232" t="s">
        <v>492</v>
      </c>
      <c r="B232" t="s">
        <v>889</v>
      </c>
      <c r="C232" t="s">
        <v>451</v>
      </c>
      <c r="D232" t="s">
        <v>797</v>
      </c>
      <c r="F232" t="s">
        <v>889</v>
      </c>
      <c r="G232" t="s">
        <v>772</v>
      </c>
      <c r="H232" t="s">
        <v>294</v>
      </c>
      <c r="I232" t="s">
        <v>20</v>
      </c>
    </row>
    <row r="233" spans="1:9" x14ac:dyDescent="0.3">
      <c r="A233" t="s">
        <v>492</v>
      </c>
      <c r="B233" t="s">
        <v>889</v>
      </c>
      <c r="C233" t="s">
        <v>451</v>
      </c>
      <c r="D233" t="s">
        <v>798</v>
      </c>
      <c r="F233" t="s">
        <v>889</v>
      </c>
      <c r="G233" t="s">
        <v>773</v>
      </c>
      <c r="H233" t="s">
        <v>154</v>
      </c>
      <c r="I233" t="s">
        <v>109</v>
      </c>
    </row>
    <row r="234" spans="1:9" x14ac:dyDescent="0.3">
      <c r="A234" t="s">
        <v>492</v>
      </c>
      <c r="B234" t="s">
        <v>889</v>
      </c>
      <c r="C234" t="s">
        <v>451</v>
      </c>
      <c r="D234" t="s">
        <v>799</v>
      </c>
      <c r="F234" t="s">
        <v>889</v>
      </c>
      <c r="G234" t="s">
        <v>803</v>
      </c>
      <c r="H234" t="s">
        <v>154</v>
      </c>
      <c r="I234" t="s">
        <v>109</v>
      </c>
    </row>
    <row r="235" spans="1:9" x14ac:dyDescent="0.3">
      <c r="A235" t="s">
        <v>492</v>
      </c>
      <c r="B235" t="s">
        <v>889</v>
      </c>
      <c r="C235" t="s">
        <v>451</v>
      </c>
      <c r="D235" t="s">
        <v>800</v>
      </c>
      <c r="F235" t="s">
        <v>889</v>
      </c>
      <c r="G235" t="s">
        <v>804</v>
      </c>
      <c r="H235" t="s">
        <v>154</v>
      </c>
      <c r="I235" t="s">
        <v>109</v>
      </c>
    </row>
    <row r="236" spans="1:9" x14ac:dyDescent="0.3">
      <c r="A236" t="s">
        <v>492</v>
      </c>
      <c r="B236" t="s">
        <v>889</v>
      </c>
      <c r="C236" t="s">
        <v>451</v>
      </c>
      <c r="D236" t="s">
        <v>801</v>
      </c>
      <c r="F236" t="s">
        <v>889</v>
      </c>
      <c r="G236" t="s">
        <v>805</v>
      </c>
      <c r="H236" t="s">
        <v>154</v>
      </c>
      <c r="I236" t="s">
        <v>109</v>
      </c>
    </row>
    <row r="237" spans="1:9" x14ac:dyDescent="0.3">
      <c r="A237" t="s">
        <v>492</v>
      </c>
      <c r="B237" t="s">
        <v>889</v>
      </c>
      <c r="C237" t="s">
        <v>451</v>
      </c>
      <c r="D237" t="s">
        <v>802</v>
      </c>
      <c r="F237" t="s">
        <v>889</v>
      </c>
      <c r="G237" t="s">
        <v>769</v>
      </c>
      <c r="H237" t="s">
        <v>154</v>
      </c>
      <c r="I237" t="s">
        <v>109</v>
      </c>
    </row>
    <row r="238" spans="1:9" x14ac:dyDescent="0.3">
      <c r="A238" t="s">
        <v>493</v>
      </c>
      <c r="B238" t="s">
        <v>890</v>
      </c>
      <c r="C238" t="s">
        <v>452</v>
      </c>
      <c r="D238" t="s">
        <v>122</v>
      </c>
      <c r="E238" t="s">
        <v>770</v>
      </c>
      <c r="F238" t="s">
        <v>890</v>
      </c>
      <c r="H238" t="s">
        <v>294</v>
      </c>
      <c r="I238" t="s">
        <v>20</v>
      </c>
    </row>
    <row r="239" spans="1:9" x14ac:dyDescent="0.3">
      <c r="A239" t="s">
        <v>998</v>
      </c>
      <c r="B239" t="s">
        <v>915</v>
      </c>
      <c r="C239" t="s">
        <v>12</v>
      </c>
      <c r="D239" t="s">
        <v>122</v>
      </c>
      <c r="E239" t="s">
        <v>100</v>
      </c>
      <c r="F239" t="s">
        <v>915</v>
      </c>
      <c r="H239" t="s">
        <v>209</v>
      </c>
      <c r="I239" t="s">
        <v>109</v>
      </c>
    </row>
    <row r="240" spans="1:9" x14ac:dyDescent="0.3">
      <c r="A240" t="s">
        <v>1052</v>
      </c>
      <c r="B240" t="s">
        <v>916</v>
      </c>
      <c r="C240" t="s">
        <v>12</v>
      </c>
      <c r="D240" t="s">
        <v>122</v>
      </c>
      <c r="E240" t="s">
        <v>101</v>
      </c>
      <c r="F240" t="s">
        <v>916</v>
      </c>
      <c r="H240" t="s">
        <v>210</v>
      </c>
      <c r="I240" t="s">
        <v>109</v>
      </c>
    </row>
    <row r="241" spans="1:9" x14ac:dyDescent="0.3">
      <c r="A241" t="s">
        <v>1053</v>
      </c>
      <c r="B241" t="s">
        <v>917</v>
      </c>
      <c r="C241" t="s">
        <v>12</v>
      </c>
      <c r="D241" t="s">
        <v>122</v>
      </c>
      <c r="E241" t="s">
        <v>102</v>
      </c>
      <c r="F241" t="s">
        <v>917</v>
      </c>
      <c r="H241" t="s">
        <v>211</v>
      </c>
      <c r="I241" t="s">
        <v>109</v>
      </c>
    </row>
    <row r="242" spans="1:9" x14ac:dyDescent="0.3">
      <c r="A242" t="s">
        <v>1054</v>
      </c>
      <c r="B242" t="s">
        <v>918</v>
      </c>
      <c r="C242" t="s">
        <v>12</v>
      </c>
      <c r="D242" t="s">
        <v>122</v>
      </c>
      <c r="E242" t="s">
        <v>659</v>
      </c>
      <c r="F242" t="s">
        <v>918</v>
      </c>
      <c r="H242" t="s">
        <v>212</v>
      </c>
      <c r="I242" t="s">
        <v>109</v>
      </c>
    </row>
    <row r="243" spans="1:9" x14ac:dyDescent="0.3">
      <c r="A243" t="s">
        <v>1055</v>
      </c>
      <c r="B243" t="s">
        <v>919</v>
      </c>
      <c r="C243" t="s">
        <v>12</v>
      </c>
      <c r="D243" t="s">
        <v>122</v>
      </c>
      <c r="E243" t="s">
        <v>660</v>
      </c>
      <c r="F243" t="s">
        <v>919</v>
      </c>
      <c r="H243" t="s">
        <v>213</v>
      </c>
      <c r="I243" t="s">
        <v>109</v>
      </c>
    </row>
    <row r="244" spans="1:9" x14ac:dyDescent="0.3">
      <c r="A244" t="s">
        <v>1056</v>
      </c>
      <c r="B244" t="s">
        <v>920</v>
      </c>
      <c r="C244" t="s">
        <v>12</v>
      </c>
      <c r="D244" t="s">
        <v>122</v>
      </c>
      <c r="E244" t="s">
        <v>661</v>
      </c>
      <c r="F244" t="s">
        <v>920</v>
      </c>
      <c r="H244" t="s">
        <v>214</v>
      </c>
      <c r="I244" t="s">
        <v>109</v>
      </c>
    </row>
    <row r="245" spans="1:9" x14ac:dyDescent="0.3">
      <c r="A245" t="s">
        <v>1057</v>
      </c>
      <c r="B245" t="s">
        <v>921</v>
      </c>
      <c r="C245" t="s">
        <v>12</v>
      </c>
      <c r="D245" t="s">
        <v>122</v>
      </c>
      <c r="E245" t="s">
        <v>662</v>
      </c>
      <c r="F245" t="s">
        <v>921</v>
      </c>
      <c r="H245" t="s">
        <v>215</v>
      </c>
      <c r="I245" t="s">
        <v>109</v>
      </c>
    </row>
    <row r="246" spans="1:9" x14ac:dyDescent="0.3">
      <c r="A246" t="s">
        <v>1058</v>
      </c>
      <c r="B246" t="s">
        <v>922</v>
      </c>
      <c r="C246" t="s">
        <v>12</v>
      </c>
      <c r="D246" t="s">
        <v>122</v>
      </c>
      <c r="E246" t="s">
        <v>663</v>
      </c>
      <c r="F246" t="s">
        <v>922</v>
      </c>
      <c r="H246" t="s">
        <v>216</v>
      </c>
      <c r="I246" t="s">
        <v>109</v>
      </c>
    </row>
    <row r="247" spans="1:9" x14ac:dyDescent="0.3">
      <c r="A247" t="s">
        <v>1059</v>
      </c>
      <c r="B247" t="s">
        <v>923</v>
      </c>
      <c r="C247" t="s">
        <v>12</v>
      </c>
      <c r="D247" t="s">
        <v>122</v>
      </c>
      <c r="E247" t="s">
        <v>664</v>
      </c>
      <c r="F247" t="s">
        <v>923</v>
      </c>
      <c r="H247" t="s">
        <v>217</v>
      </c>
      <c r="I247" t="s">
        <v>109</v>
      </c>
    </row>
    <row r="248" spans="1:9" x14ac:dyDescent="0.3">
      <c r="A248" t="s">
        <v>1060</v>
      </c>
      <c r="B248" t="s">
        <v>924</v>
      </c>
      <c r="C248" t="s">
        <v>12</v>
      </c>
      <c r="D248" t="s">
        <v>122</v>
      </c>
      <c r="E248" t="s">
        <v>665</v>
      </c>
      <c r="F248" t="s">
        <v>924</v>
      </c>
      <c r="H248" t="s">
        <v>218</v>
      </c>
      <c r="I248" t="s">
        <v>109</v>
      </c>
    </row>
    <row r="249" spans="1:9" x14ac:dyDescent="0.3">
      <c r="A249" t="s">
        <v>1061</v>
      </c>
      <c r="B249" t="s">
        <v>925</v>
      </c>
      <c r="C249" t="s">
        <v>12</v>
      </c>
      <c r="D249" t="s">
        <v>122</v>
      </c>
      <c r="E249" t="s">
        <v>100</v>
      </c>
      <c r="F249" t="s">
        <v>925</v>
      </c>
      <c r="H249" t="s">
        <v>219</v>
      </c>
      <c r="I249" t="s">
        <v>109</v>
      </c>
    </row>
    <row r="250" spans="1:9" x14ac:dyDescent="0.3">
      <c r="A250" t="s">
        <v>1062</v>
      </c>
      <c r="B250" t="s">
        <v>926</v>
      </c>
      <c r="C250" t="s">
        <v>12</v>
      </c>
      <c r="D250" t="s">
        <v>122</v>
      </c>
      <c r="E250" t="s">
        <v>101</v>
      </c>
      <c r="F250" t="s">
        <v>926</v>
      </c>
      <c r="H250" t="s">
        <v>220</v>
      </c>
      <c r="I250" t="s">
        <v>109</v>
      </c>
    </row>
    <row r="251" spans="1:9" x14ac:dyDescent="0.3">
      <c r="A251" t="s">
        <v>1063</v>
      </c>
      <c r="B251" t="s">
        <v>927</v>
      </c>
      <c r="C251" t="s">
        <v>12</v>
      </c>
      <c r="D251" t="s">
        <v>122</v>
      </c>
      <c r="E251" t="s">
        <v>102</v>
      </c>
      <c r="F251" t="s">
        <v>927</v>
      </c>
      <c r="H251" t="s">
        <v>221</v>
      </c>
      <c r="I251" t="s">
        <v>109</v>
      </c>
    </row>
    <row r="252" spans="1:9" x14ac:dyDescent="0.3">
      <c r="A252" t="s">
        <v>1064</v>
      </c>
      <c r="B252" t="s">
        <v>928</v>
      </c>
      <c r="C252" t="s">
        <v>12</v>
      </c>
      <c r="D252" t="s">
        <v>122</v>
      </c>
      <c r="E252" t="s">
        <v>659</v>
      </c>
      <c r="F252" t="s">
        <v>928</v>
      </c>
      <c r="H252" t="s">
        <v>222</v>
      </c>
      <c r="I252" t="s">
        <v>109</v>
      </c>
    </row>
    <row r="253" spans="1:9" x14ac:dyDescent="0.3">
      <c r="A253" t="s">
        <v>1065</v>
      </c>
      <c r="B253" t="s">
        <v>929</v>
      </c>
      <c r="C253" t="s">
        <v>12</v>
      </c>
      <c r="D253" t="s">
        <v>122</v>
      </c>
      <c r="E253" t="s">
        <v>660</v>
      </c>
      <c r="F253" t="s">
        <v>929</v>
      </c>
      <c r="H253" t="s">
        <v>223</v>
      </c>
      <c r="I253" t="s">
        <v>109</v>
      </c>
    </row>
    <row r="254" spans="1:9" x14ac:dyDescent="0.3">
      <c r="A254" t="s">
        <v>1066</v>
      </c>
      <c r="B254" t="s">
        <v>930</v>
      </c>
      <c r="C254" t="s">
        <v>12</v>
      </c>
      <c r="D254" t="s">
        <v>122</v>
      </c>
      <c r="E254" t="s">
        <v>661</v>
      </c>
      <c r="F254" t="s">
        <v>930</v>
      </c>
      <c r="H254" t="s">
        <v>224</v>
      </c>
      <c r="I254" t="s">
        <v>109</v>
      </c>
    </row>
    <row r="255" spans="1:9" x14ac:dyDescent="0.3">
      <c r="A255" t="s">
        <v>1067</v>
      </c>
      <c r="B255" t="s">
        <v>931</v>
      </c>
      <c r="C255" t="s">
        <v>12</v>
      </c>
      <c r="D255" t="s">
        <v>122</v>
      </c>
      <c r="E255" t="s">
        <v>662</v>
      </c>
      <c r="F255" t="s">
        <v>931</v>
      </c>
      <c r="H255" t="s">
        <v>225</v>
      </c>
      <c r="I255" t="s">
        <v>109</v>
      </c>
    </row>
    <row r="256" spans="1:9" x14ac:dyDescent="0.3">
      <c r="A256" t="s">
        <v>1068</v>
      </c>
      <c r="B256" t="s">
        <v>932</v>
      </c>
      <c r="C256" t="s">
        <v>12</v>
      </c>
      <c r="D256" t="s">
        <v>122</v>
      </c>
      <c r="E256" t="s">
        <v>663</v>
      </c>
      <c r="F256" t="s">
        <v>932</v>
      </c>
      <c r="H256" t="s">
        <v>226</v>
      </c>
      <c r="I256" t="s">
        <v>109</v>
      </c>
    </row>
    <row r="257" spans="1:9" x14ac:dyDescent="0.3">
      <c r="A257" t="s">
        <v>1069</v>
      </c>
      <c r="B257" t="s">
        <v>933</v>
      </c>
      <c r="C257" t="s">
        <v>12</v>
      </c>
      <c r="D257" t="s">
        <v>122</v>
      </c>
      <c r="E257" t="s">
        <v>664</v>
      </c>
      <c r="F257" t="s">
        <v>933</v>
      </c>
      <c r="H257" t="s">
        <v>227</v>
      </c>
      <c r="I257" t="s">
        <v>109</v>
      </c>
    </row>
    <row r="258" spans="1:9" x14ac:dyDescent="0.3">
      <c r="A258" t="s">
        <v>1070</v>
      </c>
      <c r="B258" t="s">
        <v>934</v>
      </c>
      <c r="C258" t="s">
        <v>12</v>
      </c>
      <c r="D258" t="s">
        <v>122</v>
      </c>
      <c r="E258" t="s">
        <v>665</v>
      </c>
      <c r="F258" t="s">
        <v>934</v>
      </c>
      <c r="H258" t="s">
        <v>228</v>
      </c>
      <c r="I258" t="s">
        <v>109</v>
      </c>
    </row>
    <row r="259" spans="1:9" x14ac:dyDescent="0.3">
      <c r="A259" t="s">
        <v>1071</v>
      </c>
      <c r="B259" t="s">
        <v>914</v>
      </c>
      <c r="C259" t="s">
        <v>12</v>
      </c>
      <c r="D259" t="s">
        <v>122</v>
      </c>
      <c r="E259" t="s">
        <v>100</v>
      </c>
      <c r="F259" t="s">
        <v>914</v>
      </c>
      <c r="H259" t="s">
        <v>229</v>
      </c>
      <c r="I259" t="s">
        <v>109</v>
      </c>
    </row>
    <row r="260" spans="1:9" x14ac:dyDescent="0.3">
      <c r="A260" t="s">
        <v>1072</v>
      </c>
      <c r="B260" t="s">
        <v>935</v>
      </c>
      <c r="C260" t="s">
        <v>12</v>
      </c>
      <c r="D260" t="s">
        <v>122</v>
      </c>
      <c r="E260" t="s">
        <v>100</v>
      </c>
      <c r="F260" t="s">
        <v>935</v>
      </c>
      <c r="H260" t="s">
        <v>230</v>
      </c>
      <c r="I260" t="s">
        <v>109</v>
      </c>
    </row>
    <row r="261" spans="1:9" x14ac:dyDescent="0.3">
      <c r="A261" t="s">
        <v>1073</v>
      </c>
      <c r="B261" t="s">
        <v>936</v>
      </c>
      <c r="C261" t="s">
        <v>12</v>
      </c>
      <c r="D261" t="s">
        <v>122</v>
      </c>
      <c r="E261" t="s">
        <v>101</v>
      </c>
      <c r="F261" t="s">
        <v>936</v>
      </c>
      <c r="H261" t="s">
        <v>231</v>
      </c>
      <c r="I261" t="s">
        <v>109</v>
      </c>
    </row>
    <row r="262" spans="1:9" x14ac:dyDescent="0.3">
      <c r="A262" t="s">
        <v>1074</v>
      </c>
      <c r="B262" t="s">
        <v>937</v>
      </c>
      <c r="C262" t="s">
        <v>12</v>
      </c>
      <c r="D262" t="s">
        <v>122</v>
      </c>
      <c r="E262" t="s">
        <v>102</v>
      </c>
      <c r="F262" t="s">
        <v>937</v>
      </c>
      <c r="H262" t="s">
        <v>232</v>
      </c>
      <c r="I262" t="s">
        <v>109</v>
      </c>
    </row>
    <row r="263" spans="1:9" x14ac:dyDescent="0.3">
      <c r="A263" t="s">
        <v>1075</v>
      </c>
      <c r="B263" t="s">
        <v>938</v>
      </c>
      <c r="C263" t="s">
        <v>12</v>
      </c>
      <c r="D263" t="s">
        <v>122</v>
      </c>
      <c r="E263" t="s">
        <v>659</v>
      </c>
      <c r="F263" t="s">
        <v>938</v>
      </c>
      <c r="H263" t="s">
        <v>233</v>
      </c>
      <c r="I263" t="s">
        <v>109</v>
      </c>
    </row>
    <row r="264" spans="1:9" x14ac:dyDescent="0.3">
      <c r="A264" t="s">
        <v>1076</v>
      </c>
      <c r="B264" t="s">
        <v>939</v>
      </c>
      <c r="C264" t="s">
        <v>12</v>
      </c>
      <c r="D264" t="s">
        <v>122</v>
      </c>
      <c r="E264" t="s">
        <v>660</v>
      </c>
      <c r="F264" t="s">
        <v>939</v>
      </c>
      <c r="H264" t="s">
        <v>234</v>
      </c>
      <c r="I264" t="s">
        <v>109</v>
      </c>
    </row>
    <row r="265" spans="1:9" x14ac:dyDescent="0.3">
      <c r="A265" t="s">
        <v>1077</v>
      </c>
      <c r="B265" t="s">
        <v>940</v>
      </c>
      <c r="C265" t="s">
        <v>12</v>
      </c>
      <c r="D265" t="s">
        <v>122</v>
      </c>
      <c r="E265" t="s">
        <v>661</v>
      </c>
      <c r="F265" t="s">
        <v>940</v>
      </c>
      <c r="H265" t="s">
        <v>235</v>
      </c>
      <c r="I265" t="s">
        <v>109</v>
      </c>
    </row>
    <row r="266" spans="1:9" x14ac:dyDescent="0.3">
      <c r="A266" t="s">
        <v>1078</v>
      </c>
      <c r="B266" t="s">
        <v>941</v>
      </c>
      <c r="C266" t="s">
        <v>12</v>
      </c>
      <c r="D266" t="s">
        <v>122</v>
      </c>
      <c r="E266" t="s">
        <v>662</v>
      </c>
      <c r="F266" t="s">
        <v>941</v>
      </c>
      <c r="H266" t="s">
        <v>236</v>
      </c>
      <c r="I266" t="s">
        <v>109</v>
      </c>
    </row>
    <row r="267" spans="1:9" x14ac:dyDescent="0.3">
      <c r="A267" t="s">
        <v>1079</v>
      </c>
      <c r="B267" t="s">
        <v>942</v>
      </c>
      <c r="C267" t="s">
        <v>12</v>
      </c>
      <c r="D267" t="s">
        <v>122</v>
      </c>
      <c r="E267" t="s">
        <v>663</v>
      </c>
      <c r="F267" t="s">
        <v>942</v>
      </c>
      <c r="H267" t="s">
        <v>237</v>
      </c>
      <c r="I267" t="s">
        <v>109</v>
      </c>
    </row>
    <row r="268" spans="1:9" x14ac:dyDescent="0.3">
      <c r="A268" t="s">
        <v>1080</v>
      </c>
      <c r="B268" t="s">
        <v>943</v>
      </c>
      <c r="C268" t="s">
        <v>12</v>
      </c>
      <c r="D268" t="s">
        <v>122</v>
      </c>
      <c r="E268" t="s">
        <v>664</v>
      </c>
      <c r="F268" t="s">
        <v>943</v>
      </c>
      <c r="H268" t="s">
        <v>238</v>
      </c>
      <c r="I268" t="s">
        <v>109</v>
      </c>
    </row>
    <row r="269" spans="1:9" x14ac:dyDescent="0.3">
      <c r="A269" t="s">
        <v>1081</v>
      </c>
      <c r="B269" t="s">
        <v>944</v>
      </c>
      <c r="C269" t="s">
        <v>12</v>
      </c>
      <c r="D269" t="s">
        <v>122</v>
      </c>
      <c r="E269" t="s">
        <v>665</v>
      </c>
      <c r="F269" t="s">
        <v>944</v>
      </c>
      <c r="H269" t="s">
        <v>239</v>
      </c>
      <c r="I269" t="s">
        <v>109</v>
      </c>
    </row>
    <row r="270" spans="1:9" x14ac:dyDescent="0.3">
      <c r="A270" t="s">
        <v>999</v>
      </c>
      <c r="B270" t="s">
        <v>945</v>
      </c>
      <c r="C270" t="s">
        <v>12</v>
      </c>
      <c r="D270" t="s">
        <v>122</v>
      </c>
      <c r="E270" t="s">
        <v>100</v>
      </c>
      <c r="F270" t="s">
        <v>945</v>
      </c>
      <c r="H270" t="s">
        <v>240</v>
      </c>
      <c r="I270" t="s">
        <v>109</v>
      </c>
    </row>
    <row r="271" spans="1:9" x14ac:dyDescent="0.3">
      <c r="A271" t="s">
        <v>1000</v>
      </c>
      <c r="B271" t="s">
        <v>946</v>
      </c>
      <c r="C271" t="s">
        <v>12</v>
      </c>
      <c r="D271" t="s">
        <v>122</v>
      </c>
      <c r="E271" t="s">
        <v>101</v>
      </c>
      <c r="F271" t="s">
        <v>946</v>
      </c>
      <c r="H271" t="s">
        <v>241</v>
      </c>
      <c r="I271" t="s">
        <v>109</v>
      </c>
    </row>
    <row r="272" spans="1:9" x14ac:dyDescent="0.3">
      <c r="A272" t="s">
        <v>1001</v>
      </c>
      <c r="B272" t="s">
        <v>947</v>
      </c>
      <c r="C272" t="s">
        <v>12</v>
      </c>
      <c r="D272" t="s">
        <v>122</v>
      </c>
      <c r="E272" t="s">
        <v>102</v>
      </c>
      <c r="F272" t="s">
        <v>947</v>
      </c>
      <c r="H272" t="s">
        <v>242</v>
      </c>
      <c r="I272" t="s">
        <v>109</v>
      </c>
    </row>
    <row r="273" spans="1:9" x14ac:dyDescent="0.3">
      <c r="A273" t="s">
        <v>1002</v>
      </c>
      <c r="B273" t="s">
        <v>948</v>
      </c>
      <c r="C273" t="s">
        <v>12</v>
      </c>
      <c r="D273" t="s">
        <v>122</v>
      </c>
      <c r="E273" t="s">
        <v>659</v>
      </c>
      <c r="F273" t="s">
        <v>948</v>
      </c>
      <c r="H273" t="s">
        <v>243</v>
      </c>
      <c r="I273" t="s">
        <v>109</v>
      </c>
    </row>
    <row r="274" spans="1:9" x14ac:dyDescent="0.3">
      <c r="A274" t="s">
        <v>1003</v>
      </c>
      <c r="B274" t="s">
        <v>949</v>
      </c>
      <c r="C274" t="s">
        <v>12</v>
      </c>
      <c r="D274" t="s">
        <v>122</v>
      </c>
      <c r="E274" t="s">
        <v>660</v>
      </c>
      <c r="F274" t="s">
        <v>949</v>
      </c>
      <c r="H274" t="s">
        <v>244</v>
      </c>
      <c r="I274" t="s">
        <v>109</v>
      </c>
    </row>
    <row r="275" spans="1:9" x14ac:dyDescent="0.3">
      <c r="A275" t="s">
        <v>1004</v>
      </c>
      <c r="B275" t="s">
        <v>950</v>
      </c>
      <c r="C275" t="s">
        <v>12</v>
      </c>
      <c r="D275" t="s">
        <v>122</v>
      </c>
      <c r="E275" t="s">
        <v>661</v>
      </c>
      <c r="F275" t="s">
        <v>950</v>
      </c>
      <c r="H275" t="s">
        <v>245</v>
      </c>
      <c r="I275" t="s">
        <v>109</v>
      </c>
    </row>
    <row r="276" spans="1:9" x14ac:dyDescent="0.3">
      <c r="A276" t="s">
        <v>1005</v>
      </c>
      <c r="B276" t="s">
        <v>951</v>
      </c>
      <c r="C276" t="s">
        <v>12</v>
      </c>
      <c r="D276" t="s">
        <v>122</v>
      </c>
      <c r="E276" t="s">
        <v>662</v>
      </c>
      <c r="F276" t="s">
        <v>951</v>
      </c>
      <c r="H276" t="s">
        <v>246</v>
      </c>
      <c r="I276" t="s">
        <v>109</v>
      </c>
    </row>
    <row r="277" spans="1:9" x14ac:dyDescent="0.3">
      <c r="A277" t="s">
        <v>1006</v>
      </c>
      <c r="B277" t="s">
        <v>952</v>
      </c>
      <c r="C277" t="s">
        <v>12</v>
      </c>
      <c r="D277" t="s">
        <v>122</v>
      </c>
      <c r="E277" t="s">
        <v>663</v>
      </c>
      <c r="F277" t="s">
        <v>952</v>
      </c>
      <c r="H277" t="s">
        <v>247</v>
      </c>
      <c r="I277" t="s">
        <v>109</v>
      </c>
    </row>
    <row r="278" spans="1:9" x14ac:dyDescent="0.3">
      <c r="A278" t="s">
        <v>1007</v>
      </c>
      <c r="B278" t="s">
        <v>953</v>
      </c>
      <c r="C278" t="s">
        <v>12</v>
      </c>
      <c r="D278" t="s">
        <v>122</v>
      </c>
      <c r="E278" t="s">
        <v>664</v>
      </c>
      <c r="F278" t="s">
        <v>953</v>
      </c>
      <c r="H278" t="s">
        <v>248</v>
      </c>
      <c r="I278" t="s">
        <v>109</v>
      </c>
    </row>
    <row r="279" spans="1:9" x14ac:dyDescent="0.3">
      <c r="A279" t="s">
        <v>1008</v>
      </c>
      <c r="B279" t="s">
        <v>954</v>
      </c>
      <c r="C279" t="s">
        <v>12</v>
      </c>
      <c r="D279" t="s">
        <v>122</v>
      </c>
      <c r="E279" t="s">
        <v>665</v>
      </c>
      <c r="F279" t="s">
        <v>954</v>
      </c>
      <c r="H279" t="s">
        <v>249</v>
      </c>
      <c r="I279" t="s">
        <v>109</v>
      </c>
    </row>
    <row r="280" spans="1:9" x14ac:dyDescent="0.3">
      <c r="A280" t="s">
        <v>1009</v>
      </c>
      <c r="B280" t="s">
        <v>955</v>
      </c>
      <c r="C280" t="s">
        <v>12</v>
      </c>
      <c r="D280" t="s">
        <v>122</v>
      </c>
      <c r="E280" t="s">
        <v>100</v>
      </c>
      <c r="F280" t="s">
        <v>955</v>
      </c>
      <c r="H280" t="s">
        <v>250</v>
      </c>
      <c r="I280" t="s">
        <v>109</v>
      </c>
    </row>
    <row r="281" spans="1:9" x14ac:dyDescent="0.3">
      <c r="A281" t="s">
        <v>1010</v>
      </c>
      <c r="B281" t="s">
        <v>956</v>
      </c>
      <c r="C281" t="s">
        <v>12</v>
      </c>
      <c r="D281" t="s">
        <v>122</v>
      </c>
      <c r="E281" t="s">
        <v>100</v>
      </c>
      <c r="F281" t="s">
        <v>956</v>
      </c>
      <c r="H281" t="s">
        <v>251</v>
      </c>
      <c r="I281" t="s">
        <v>109</v>
      </c>
    </row>
    <row r="282" spans="1:9" x14ac:dyDescent="0.3">
      <c r="A282" t="s">
        <v>1011</v>
      </c>
      <c r="B282" t="s">
        <v>957</v>
      </c>
      <c r="C282" t="s">
        <v>12</v>
      </c>
      <c r="D282" t="s">
        <v>122</v>
      </c>
      <c r="E282" t="s">
        <v>101</v>
      </c>
      <c r="F282" t="s">
        <v>957</v>
      </c>
      <c r="H282" t="s">
        <v>252</v>
      </c>
      <c r="I282" t="s">
        <v>109</v>
      </c>
    </row>
    <row r="283" spans="1:9" x14ac:dyDescent="0.3">
      <c r="A283" t="s">
        <v>1012</v>
      </c>
      <c r="B283" t="s">
        <v>958</v>
      </c>
      <c r="C283" t="s">
        <v>12</v>
      </c>
      <c r="D283" t="s">
        <v>122</v>
      </c>
      <c r="E283" t="s">
        <v>102</v>
      </c>
      <c r="F283" t="s">
        <v>958</v>
      </c>
      <c r="H283" t="s">
        <v>253</v>
      </c>
      <c r="I283" t="s">
        <v>109</v>
      </c>
    </row>
    <row r="284" spans="1:9" x14ac:dyDescent="0.3">
      <c r="A284" t="s">
        <v>1013</v>
      </c>
      <c r="B284" t="s">
        <v>959</v>
      </c>
      <c r="C284" t="s">
        <v>12</v>
      </c>
      <c r="D284" t="s">
        <v>122</v>
      </c>
      <c r="E284" t="s">
        <v>659</v>
      </c>
      <c r="F284" t="s">
        <v>959</v>
      </c>
      <c r="H284" t="s">
        <v>254</v>
      </c>
      <c r="I284" t="s">
        <v>109</v>
      </c>
    </row>
    <row r="285" spans="1:9" x14ac:dyDescent="0.3">
      <c r="A285" t="s">
        <v>1014</v>
      </c>
      <c r="B285" t="s">
        <v>960</v>
      </c>
      <c r="C285" t="s">
        <v>12</v>
      </c>
      <c r="D285" t="s">
        <v>122</v>
      </c>
      <c r="E285" t="s">
        <v>660</v>
      </c>
      <c r="F285" t="s">
        <v>960</v>
      </c>
      <c r="H285" t="s">
        <v>255</v>
      </c>
      <c r="I285" t="s">
        <v>109</v>
      </c>
    </row>
    <row r="286" spans="1:9" x14ac:dyDescent="0.3">
      <c r="A286" t="s">
        <v>1015</v>
      </c>
      <c r="B286" t="s">
        <v>961</v>
      </c>
      <c r="C286" t="s">
        <v>12</v>
      </c>
      <c r="D286" t="s">
        <v>122</v>
      </c>
      <c r="E286" t="s">
        <v>661</v>
      </c>
      <c r="F286" t="s">
        <v>961</v>
      </c>
      <c r="H286" t="s">
        <v>256</v>
      </c>
      <c r="I286" t="s">
        <v>109</v>
      </c>
    </row>
    <row r="287" spans="1:9" x14ac:dyDescent="0.3">
      <c r="A287" t="s">
        <v>1016</v>
      </c>
      <c r="B287" t="s">
        <v>962</v>
      </c>
      <c r="C287" t="s">
        <v>12</v>
      </c>
      <c r="D287" t="s">
        <v>122</v>
      </c>
      <c r="E287" t="s">
        <v>662</v>
      </c>
      <c r="F287" t="s">
        <v>962</v>
      </c>
      <c r="H287" t="s">
        <v>257</v>
      </c>
      <c r="I287" t="s">
        <v>109</v>
      </c>
    </row>
    <row r="288" spans="1:9" x14ac:dyDescent="0.3">
      <c r="A288" t="s">
        <v>1017</v>
      </c>
      <c r="B288" t="s">
        <v>963</v>
      </c>
      <c r="C288" t="s">
        <v>12</v>
      </c>
      <c r="D288" t="s">
        <v>122</v>
      </c>
      <c r="E288" t="s">
        <v>663</v>
      </c>
      <c r="F288" t="s">
        <v>963</v>
      </c>
      <c r="H288" t="s">
        <v>258</v>
      </c>
      <c r="I288" t="s">
        <v>109</v>
      </c>
    </row>
    <row r="289" spans="1:9" x14ac:dyDescent="0.3">
      <c r="A289" t="s">
        <v>1018</v>
      </c>
      <c r="B289" t="s">
        <v>964</v>
      </c>
      <c r="C289" t="s">
        <v>12</v>
      </c>
      <c r="D289" t="s">
        <v>122</v>
      </c>
      <c r="E289" t="s">
        <v>664</v>
      </c>
      <c r="F289" t="s">
        <v>964</v>
      </c>
      <c r="H289" t="s">
        <v>259</v>
      </c>
      <c r="I289" t="s">
        <v>109</v>
      </c>
    </row>
    <row r="290" spans="1:9" x14ac:dyDescent="0.3">
      <c r="A290" t="s">
        <v>1019</v>
      </c>
      <c r="B290" t="s">
        <v>965</v>
      </c>
      <c r="C290" t="s">
        <v>12</v>
      </c>
      <c r="D290" t="s">
        <v>122</v>
      </c>
      <c r="E290" t="s">
        <v>665</v>
      </c>
      <c r="F290" t="s">
        <v>965</v>
      </c>
      <c r="H290" t="s">
        <v>260</v>
      </c>
      <c r="I290" t="s">
        <v>109</v>
      </c>
    </row>
    <row r="291" spans="1:9" x14ac:dyDescent="0.3">
      <c r="A291" t="s">
        <v>1020</v>
      </c>
      <c r="B291" t="s">
        <v>966</v>
      </c>
      <c r="C291" t="s">
        <v>12</v>
      </c>
      <c r="D291" t="s">
        <v>122</v>
      </c>
      <c r="E291" t="s">
        <v>100</v>
      </c>
      <c r="F291" t="s">
        <v>966</v>
      </c>
      <c r="H291" t="s">
        <v>261</v>
      </c>
      <c r="I291" t="s">
        <v>109</v>
      </c>
    </row>
    <row r="292" spans="1:9" x14ac:dyDescent="0.3">
      <c r="A292" t="s">
        <v>1021</v>
      </c>
      <c r="B292" t="s">
        <v>967</v>
      </c>
      <c r="C292" t="s">
        <v>12</v>
      </c>
      <c r="D292" t="s">
        <v>122</v>
      </c>
      <c r="E292" t="s">
        <v>101</v>
      </c>
      <c r="F292" t="s">
        <v>967</v>
      </c>
      <c r="H292" t="s">
        <v>262</v>
      </c>
      <c r="I292" t="s">
        <v>109</v>
      </c>
    </row>
    <row r="293" spans="1:9" x14ac:dyDescent="0.3">
      <c r="A293" t="s">
        <v>1022</v>
      </c>
      <c r="B293" t="s">
        <v>968</v>
      </c>
      <c r="C293" t="s">
        <v>12</v>
      </c>
      <c r="D293" t="s">
        <v>122</v>
      </c>
      <c r="E293" t="s">
        <v>102</v>
      </c>
      <c r="F293" t="s">
        <v>968</v>
      </c>
      <c r="H293" t="s">
        <v>263</v>
      </c>
      <c r="I293" t="s">
        <v>109</v>
      </c>
    </row>
    <row r="294" spans="1:9" x14ac:dyDescent="0.3">
      <c r="A294" t="s">
        <v>1023</v>
      </c>
      <c r="B294" t="s">
        <v>969</v>
      </c>
      <c r="C294" t="s">
        <v>12</v>
      </c>
      <c r="D294" t="s">
        <v>122</v>
      </c>
      <c r="E294" t="s">
        <v>659</v>
      </c>
      <c r="F294" t="s">
        <v>969</v>
      </c>
      <c r="H294" t="s">
        <v>264</v>
      </c>
      <c r="I294" t="s">
        <v>109</v>
      </c>
    </row>
    <row r="295" spans="1:9" x14ac:dyDescent="0.3">
      <c r="A295" t="s">
        <v>1024</v>
      </c>
      <c r="B295" t="s">
        <v>970</v>
      </c>
      <c r="C295" t="s">
        <v>12</v>
      </c>
      <c r="D295" t="s">
        <v>122</v>
      </c>
      <c r="E295" t="s">
        <v>660</v>
      </c>
      <c r="F295" t="s">
        <v>970</v>
      </c>
      <c r="H295" t="s">
        <v>265</v>
      </c>
      <c r="I295" t="s">
        <v>109</v>
      </c>
    </row>
    <row r="296" spans="1:9" x14ac:dyDescent="0.3">
      <c r="A296" t="s">
        <v>1025</v>
      </c>
      <c r="B296" t="s">
        <v>971</v>
      </c>
      <c r="C296" t="s">
        <v>12</v>
      </c>
      <c r="D296" t="s">
        <v>122</v>
      </c>
      <c r="E296" t="s">
        <v>661</v>
      </c>
      <c r="F296" t="s">
        <v>971</v>
      </c>
      <c r="H296" t="s">
        <v>266</v>
      </c>
      <c r="I296" t="s">
        <v>109</v>
      </c>
    </row>
    <row r="297" spans="1:9" x14ac:dyDescent="0.3">
      <c r="A297" t="s">
        <v>1026</v>
      </c>
      <c r="B297" t="s">
        <v>972</v>
      </c>
      <c r="C297" t="s">
        <v>12</v>
      </c>
      <c r="D297" t="s">
        <v>122</v>
      </c>
      <c r="E297" t="s">
        <v>662</v>
      </c>
      <c r="F297" t="s">
        <v>972</v>
      </c>
      <c r="H297" t="s">
        <v>267</v>
      </c>
      <c r="I297" t="s">
        <v>109</v>
      </c>
    </row>
    <row r="298" spans="1:9" x14ac:dyDescent="0.3">
      <c r="A298" t="s">
        <v>1027</v>
      </c>
      <c r="B298" t="s">
        <v>973</v>
      </c>
      <c r="C298" t="s">
        <v>12</v>
      </c>
      <c r="D298" t="s">
        <v>122</v>
      </c>
      <c r="E298" t="s">
        <v>663</v>
      </c>
      <c r="F298" t="s">
        <v>973</v>
      </c>
      <c r="H298" t="s">
        <v>268</v>
      </c>
      <c r="I298" t="s">
        <v>109</v>
      </c>
    </row>
    <row r="299" spans="1:9" x14ac:dyDescent="0.3">
      <c r="A299" t="s">
        <v>1028</v>
      </c>
      <c r="B299" t="s">
        <v>974</v>
      </c>
      <c r="C299" t="s">
        <v>12</v>
      </c>
      <c r="D299" t="s">
        <v>122</v>
      </c>
      <c r="E299" t="s">
        <v>664</v>
      </c>
      <c r="F299" t="s">
        <v>974</v>
      </c>
      <c r="H299" t="s">
        <v>269</v>
      </c>
      <c r="I299" t="s">
        <v>109</v>
      </c>
    </row>
    <row r="300" spans="1:9" x14ac:dyDescent="0.3">
      <c r="A300" t="s">
        <v>1029</v>
      </c>
      <c r="B300" t="s">
        <v>975</v>
      </c>
      <c r="C300" t="s">
        <v>12</v>
      </c>
      <c r="D300" t="s">
        <v>122</v>
      </c>
      <c r="E300" t="s">
        <v>665</v>
      </c>
      <c r="F300" t="s">
        <v>975</v>
      </c>
      <c r="H300" t="s">
        <v>270</v>
      </c>
      <c r="I300" t="s">
        <v>109</v>
      </c>
    </row>
    <row r="301" spans="1:9" x14ac:dyDescent="0.3">
      <c r="A301" t="s">
        <v>1030</v>
      </c>
      <c r="B301" t="s">
        <v>976</v>
      </c>
      <c r="C301" t="s">
        <v>12</v>
      </c>
      <c r="D301" t="s">
        <v>122</v>
      </c>
      <c r="E301" t="s">
        <v>100</v>
      </c>
      <c r="F301" t="s">
        <v>976</v>
      </c>
      <c r="H301" t="s">
        <v>271</v>
      </c>
      <c r="I301" t="s">
        <v>109</v>
      </c>
    </row>
    <row r="302" spans="1:9" x14ac:dyDescent="0.3">
      <c r="A302" t="s">
        <v>1031</v>
      </c>
      <c r="B302" t="s">
        <v>977</v>
      </c>
      <c r="C302" t="s">
        <v>12</v>
      </c>
      <c r="D302" t="s">
        <v>122</v>
      </c>
      <c r="E302" t="s">
        <v>100</v>
      </c>
      <c r="F302" t="s">
        <v>977</v>
      </c>
      <c r="H302" t="s">
        <v>272</v>
      </c>
      <c r="I302" t="s">
        <v>109</v>
      </c>
    </row>
    <row r="303" spans="1:9" x14ac:dyDescent="0.3">
      <c r="A303" t="s">
        <v>1032</v>
      </c>
      <c r="B303" t="s">
        <v>978</v>
      </c>
      <c r="C303" t="s">
        <v>12</v>
      </c>
      <c r="D303" t="s">
        <v>122</v>
      </c>
      <c r="E303" t="s">
        <v>101</v>
      </c>
      <c r="F303" t="s">
        <v>978</v>
      </c>
      <c r="H303" t="s">
        <v>273</v>
      </c>
      <c r="I303" t="s">
        <v>109</v>
      </c>
    </row>
    <row r="304" spans="1:9" x14ac:dyDescent="0.3">
      <c r="A304" t="s">
        <v>1033</v>
      </c>
      <c r="B304" t="s">
        <v>979</v>
      </c>
      <c r="C304" t="s">
        <v>12</v>
      </c>
      <c r="D304" t="s">
        <v>122</v>
      </c>
      <c r="E304" t="s">
        <v>102</v>
      </c>
      <c r="F304" t="s">
        <v>979</v>
      </c>
      <c r="H304" t="s">
        <v>274</v>
      </c>
      <c r="I304" t="s">
        <v>109</v>
      </c>
    </row>
    <row r="305" spans="1:9" x14ac:dyDescent="0.3">
      <c r="A305" t="s">
        <v>1034</v>
      </c>
      <c r="B305" t="s">
        <v>980</v>
      </c>
      <c r="C305" t="s">
        <v>12</v>
      </c>
      <c r="D305" t="s">
        <v>122</v>
      </c>
      <c r="E305" t="s">
        <v>659</v>
      </c>
      <c r="F305" t="s">
        <v>980</v>
      </c>
      <c r="H305" t="s">
        <v>275</v>
      </c>
      <c r="I305" t="s">
        <v>109</v>
      </c>
    </row>
    <row r="306" spans="1:9" x14ac:dyDescent="0.3">
      <c r="A306" t="s">
        <v>1035</v>
      </c>
      <c r="B306" t="s">
        <v>981</v>
      </c>
      <c r="C306" t="s">
        <v>12</v>
      </c>
      <c r="D306" t="s">
        <v>122</v>
      </c>
      <c r="E306" t="s">
        <v>660</v>
      </c>
      <c r="F306" t="s">
        <v>981</v>
      </c>
      <c r="H306" t="s">
        <v>276</v>
      </c>
      <c r="I306" t="s">
        <v>109</v>
      </c>
    </row>
    <row r="307" spans="1:9" x14ac:dyDescent="0.3">
      <c r="A307" t="s">
        <v>1036</v>
      </c>
      <c r="B307" t="s">
        <v>982</v>
      </c>
      <c r="C307" t="s">
        <v>12</v>
      </c>
      <c r="D307" t="s">
        <v>122</v>
      </c>
      <c r="E307" t="s">
        <v>661</v>
      </c>
      <c r="F307" t="s">
        <v>982</v>
      </c>
      <c r="H307" t="s">
        <v>277</v>
      </c>
      <c r="I307" t="s">
        <v>109</v>
      </c>
    </row>
    <row r="308" spans="1:9" x14ac:dyDescent="0.3">
      <c r="A308" t="s">
        <v>1037</v>
      </c>
      <c r="B308" t="s">
        <v>983</v>
      </c>
      <c r="C308" t="s">
        <v>12</v>
      </c>
      <c r="D308" t="s">
        <v>122</v>
      </c>
      <c r="E308" t="s">
        <v>662</v>
      </c>
      <c r="F308" t="s">
        <v>983</v>
      </c>
      <c r="H308" t="s">
        <v>278</v>
      </c>
      <c r="I308" t="s">
        <v>109</v>
      </c>
    </row>
    <row r="309" spans="1:9" x14ac:dyDescent="0.3">
      <c r="A309" t="s">
        <v>1038</v>
      </c>
      <c r="B309" t="s">
        <v>984</v>
      </c>
      <c r="C309" t="s">
        <v>12</v>
      </c>
      <c r="D309" t="s">
        <v>122</v>
      </c>
      <c r="E309" t="s">
        <v>663</v>
      </c>
      <c r="F309" t="s">
        <v>984</v>
      </c>
      <c r="H309" t="s">
        <v>279</v>
      </c>
      <c r="I309" t="s">
        <v>109</v>
      </c>
    </row>
    <row r="310" spans="1:9" x14ac:dyDescent="0.3">
      <c r="A310" t="s">
        <v>1039</v>
      </c>
      <c r="B310" t="s">
        <v>985</v>
      </c>
      <c r="C310" t="s">
        <v>12</v>
      </c>
      <c r="D310" t="s">
        <v>122</v>
      </c>
      <c r="E310" t="s">
        <v>664</v>
      </c>
      <c r="F310" t="s">
        <v>985</v>
      </c>
      <c r="H310" t="s">
        <v>280</v>
      </c>
      <c r="I310" t="s">
        <v>109</v>
      </c>
    </row>
    <row r="311" spans="1:9" x14ac:dyDescent="0.3">
      <c r="A311" t="s">
        <v>1040</v>
      </c>
      <c r="B311" t="s">
        <v>986</v>
      </c>
      <c r="C311" t="s">
        <v>12</v>
      </c>
      <c r="D311" t="s">
        <v>122</v>
      </c>
      <c r="E311" t="s">
        <v>665</v>
      </c>
      <c r="F311" t="s">
        <v>986</v>
      </c>
      <c r="H311" t="s">
        <v>281</v>
      </c>
      <c r="I311" t="s">
        <v>109</v>
      </c>
    </row>
    <row r="312" spans="1:9" x14ac:dyDescent="0.3">
      <c r="A312" t="s">
        <v>1041</v>
      </c>
      <c r="B312" t="s">
        <v>987</v>
      </c>
      <c r="C312" t="s">
        <v>12</v>
      </c>
      <c r="D312" t="s">
        <v>122</v>
      </c>
      <c r="E312" t="s">
        <v>100</v>
      </c>
      <c r="F312" t="s">
        <v>987</v>
      </c>
      <c r="H312" t="s">
        <v>282</v>
      </c>
      <c r="I312" t="s">
        <v>109</v>
      </c>
    </row>
    <row r="313" spans="1:9" x14ac:dyDescent="0.3">
      <c r="A313" t="s">
        <v>1042</v>
      </c>
      <c r="B313" t="s">
        <v>988</v>
      </c>
      <c r="C313" t="s">
        <v>12</v>
      </c>
      <c r="D313" t="s">
        <v>122</v>
      </c>
      <c r="E313" t="s">
        <v>101</v>
      </c>
      <c r="F313" t="s">
        <v>988</v>
      </c>
      <c r="H313" t="s">
        <v>283</v>
      </c>
      <c r="I313" t="s">
        <v>109</v>
      </c>
    </row>
    <row r="314" spans="1:9" x14ac:dyDescent="0.3">
      <c r="A314" t="s">
        <v>1043</v>
      </c>
      <c r="B314" t="s">
        <v>989</v>
      </c>
      <c r="C314" t="s">
        <v>12</v>
      </c>
      <c r="D314" t="s">
        <v>122</v>
      </c>
      <c r="E314" t="s">
        <v>102</v>
      </c>
      <c r="F314" t="s">
        <v>989</v>
      </c>
      <c r="H314" t="s">
        <v>284</v>
      </c>
      <c r="I314" t="s">
        <v>109</v>
      </c>
    </row>
    <row r="315" spans="1:9" x14ac:dyDescent="0.3">
      <c r="A315" t="s">
        <v>1044</v>
      </c>
      <c r="B315" t="s">
        <v>990</v>
      </c>
      <c r="C315" t="s">
        <v>12</v>
      </c>
      <c r="D315" t="s">
        <v>122</v>
      </c>
      <c r="E315" t="s">
        <v>659</v>
      </c>
      <c r="F315" t="s">
        <v>990</v>
      </c>
      <c r="H315" t="s">
        <v>285</v>
      </c>
      <c r="I315" t="s">
        <v>109</v>
      </c>
    </row>
    <row r="316" spans="1:9" x14ac:dyDescent="0.3">
      <c r="A316" t="s">
        <v>1045</v>
      </c>
      <c r="B316" t="s">
        <v>991</v>
      </c>
      <c r="C316" t="s">
        <v>12</v>
      </c>
      <c r="D316" t="s">
        <v>122</v>
      </c>
      <c r="E316" t="s">
        <v>660</v>
      </c>
      <c r="F316" t="s">
        <v>991</v>
      </c>
      <c r="H316" t="s">
        <v>286</v>
      </c>
      <c r="I316" t="s">
        <v>109</v>
      </c>
    </row>
    <row r="317" spans="1:9" x14ac:dyDescent="0.3">
      <c r="A317" t="s">
        <v>1046</v>
      </c>
      <c r="B317" t="s">
        <v>992</v>
      </c>
      <c r="C317" t="s">
        <v>12</v>
      </c>
      <c r="D317" t="s">
        <v>122</v>
      </c>
      <c r="E317" t="s">
        <v>661</v>
      </c>
      <c r="F317" t="s">
        <v>992</v>
      </c>
      <c r="H317" t="s">
        <v>287</v>
      </c>
      <c r="I317" t="s">
        <v>109</v>
      </c>
    </row>
    <row r="318" spans="1:9" x14ac:dyDescent="0.3">
      <c r="A318" t="s">
        <v>1047</v>
      </c>
      <c r="B318" t="s">
        <v>993</v>
      </c>
      <c r="C318" t="s">
        <v>12</v>
      </c>
      <c r="D318" t="s">
        <v>122</v>
      </c>
      <c r="E318" t="s">
        <v>662</v>
      </c>
      <c r="F318" t="s">
        <v>993</v>
      </c>
      <c r="H318" t="s">
        <v>288</v>
      </c>
      <c r="I318" t="s">
        <v>109</v>
      </c>
    </row>
    <row r="319" spans="1:9" x14ac:dyDescent="0.3">
      <c r="A319" t="s">
        <v>1048</v>
      </c>
      <c r="B319" t="s">
        <v>994</v>
      </c>
      <c r="C319" t="s">
        <v>12</v>
      </c>
      <c r="D319" t="s">
        <v>122</v>
      </c>
      <c r="E319" t="s">
        <v>663</v>
      </c>
      <c r="F319" t="s">
        <v>994</v>
      </c>
      <c r="H319" t="s">
        <v>289</v>
      </c>
      <c r="I319" t="s">
        <v>109</v>
      </c>
    </row>
    <row r="320" spans="1:9" x14ac:dyDescent="0.3">
      <c r="A320" t="s">
        <v>1049</v>
      </c>
      <c r="B320" t="s">
        <v>995</v>
      </c>
      <c r="C320" t="s">
        <v>12</v>
      </c>
      <c r="D320" t="s">
        <v>122</v>
      </c>
      <c r="E320" t="s">
        <v>664</v>
      </c>
      <c r="F320" t="s">
        <v>995</v>
      </c>
      <c r="H320" t="s">
        <v>290</v>
      </c>
      <c r="I320" t="s">
        <v>109</v>
      </c>
    </row>
    <row r="321" spans="1:9" x14ac:dyDescent="0.3">
      <c r="A321" t="s">
        <v>1050</v>
      </c>
      <c r="B321" t="s">
        <v>996</v>
      </c>
      <c r="C321" t="s">
        <v>12</v>
      </c>
      <c r="D321" t="s">
        <v>122</v>
      </c>
      <c r="E321" t="s">
        <v>665</v>
      </c>
      <c r="F321" t="s">
        <v>996</v>
      </c>
      <c r="H321" t="s">
        <v>291</v>
      </c>
      <c r="I321" t="s">
        <v>109</v>
      </c>
    </row>
    <row r="322" spans="1:9" x14ac:dyDescent="0.3">
      <c r="A322" t="s">
        <v>1051</v>
      </c>
      <c r="B322" t="s">
        <v>997</v>
      </c>
      <c r="C322" t="s">
        <v>12</v>
      </c>
      <c r="D322" t="s">
        <v>122</v>
      </c>
      <c r="E322" t="s">
        <v>100</v>
      </c>
      <c r="F322" t="s">
        <v>997</v>
      </c>
      <c r="H322" t="s">
        <v>292</v>
      </c>
      <c r="I322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s F A A B Q S w M E F A A C A A g A X J p D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c m k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J p D V r Z 0 q W M W A g A A K g c A A B M A H A B G b 3 J t d W x h c y 9 T Z W N 0 a W 9 u M S 5 t I K I Y A C i g F A A A A A A A A A A A A A A A A A A A A A A A A A A A A M V V 2 2 r b Q B B 9 N / g f F u X F B l f U U P q S p t A o b u m F p N Q m f T B G r H f H z Z L 1 z r K 7 o j Z G n 9 S n f k J + r G s p u l l y a E y h e p G Y 0 T m z c + Z o Z I E 5 g Y p M 8 / v 4 v N / r 9 + w d N c B J R D W 1 5 I J I c P 0 e 8 d e N E T 9 A + c h k w 0 C G U W I M K P c d z f 0 S 8 X 4 w 3 M 2 v 6 R o u g g w Y L N J 5 h M r 5 N x a j H H 8 W z I R G w u h 6 K S j H w D P N 6 F J C O D N U 2 R W a d Y Q y W a v Z V o M d 5 N V G u 1 0 g O P O M w Y g 4 n y A O N i 4 d k V 1 W p h X c V 2 g F E y P j h 1 8 M V Z m i a p u m w 3 5 P q O 6 j 1 X W 4 v I p P l q L A / i c 1 B N c G t Q B O u c 9 9 V O 7 1 q 3 D P l y W / 1 l J N m E a d 6 P h l P G 6 D O F h m h G b e L L F / 7 U W i O 9 B W F P k s / Q R F Z y t M U g t H a B 9 + l 6 A a 7 T N G e Q W O S g m n T r O A / 8 O B R p 3 t H p / O L T V i z 9 u 2 A E o 0 r a g T L p E Y S 9 i C 4 k 2 x / 1 a 2 s + D y 3 X R C P k h c U h l 0 K p d 3 e g 3 W A f + E Q g 0 K 5 + c 2 z E b m j 9 M R e l w X I 7 K H f R a K h 1 9 g 5 W 4 S B 2 Z Y K j s F A h t N F f c G y E k q e S d Z I n v O B S 6 0 r a j L v V B f B e m x e F X W T 9 g m 0 v l v n 6 H X R V F e L 1 z r t v O E l Z d 9 q Z p 3 s l k V 8 Y a p n i F C H f a E F E d 6 a N V t G q 7 u s d J W b S d l q o l K z J I i H J 9 G U v X 6 X n i B y E p I Z 5 q i T 0 H 6 f 9 U 3 / G k P R W 8 2 B J T d k X m 5 y R a e Y E z Q k P n h + l m Q N 2 + J S q R s f A y H 9 c / / A F B L A Q I t A B Q A A g A I A F y a Q 1 Z 1 r c C x o w A A A P Y A A A A S A A A A A A A A A A A A A A A A A A A A A A B D b 2 5 m a W c v U G F j a 2 F n Z S 5 4 b W x Q S w E C L Q A U A A I A C A B c m k N W D 8 r p q 6 Q A A A D p A A A A E w A A A A A A A A A A A A A A A A D v A A A A W 0 N v b n R l b n R f V H l w Z X N d L n h t b F B L A Q I t A B Q A A g A I A F y a Q 1 a 2 d K l j F g I A A C o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1 A A A A A A A A j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M i 0 w M 1 Q y M j o x O D o 1 N S 4 4 N z A 0 M T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F B Q T 0 i I C 8 + P E V u d H J 5 I F R 5 c G U 9 I k Z p b G x D b 3 V u d C I g V m F s d W U 9 I m w x N T Q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M 1 Q y M j o x O D o 1 N S 4 4 O D c z N j Q 1 W i I g L z 4 8 R W 5 0 c n k g V H l w Z T 0 i R m l s b E N v b H V t b l R 5 c G V z I i B W Y W x 1 Z T 0 i c 0 J n W U R C Z 0 1 H Q X d Z R 0 F 3 P T 0 i I C 8 + P E V u d H J 5 I F R 5 c G U 9 I k Z p b G x D b 3 V u d C I g V m F s d W U 9 I m w x M z E x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M 1 Q y M j o x O D o 1 N i 4 5 N D A 4 N D Q 5 W i I g L z 4 8 R W 5 0 c n k g V H l w Z T 0 i R m l s b E N v b H V t b l R 5 c G V z I i B W Y W x 1 Z T 0 i c 0 J n Q U d C Z 1 l H Q U F B Q S I g L z 4 8 R W 5 0 c n k g V H l w Z T 0 i R m l s b E N v d W 5 0 I i B W Y W x 1 Z T 0 i b D M y M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M i 0 w M 1 Q y M j o x O D o 1 N S 4 5 M D A z M z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J n T U d B d 1 l H Q X d Z Q U J n W U d C Z 0 E 9 I i A v P j x F b n R y e S B U e X B l P S J G a W x s Q 2 9 1 b n Q i I F Z h b H V l P S J s M T I 5 M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C H Y W A T o l Z Z q F S A o F T L 7 H A F S 5 P 9 i f a t n 7 + K D i J W g 5 a L n A A A A A A 6 A A A A A A g A A I A A A A I b P p c E k s p w A b S 3 b R 7 z X 9 t A 8 c J h U L y 3 y e W X t w J a / Y s S m U A A A A F N r b O R 0 o w O Y 2 t t S G 4 N F A X R t 5 + 7 b P K 4 w 9 7 t 7 3 Y k T i R 6 B 4 J w n C 4 Y r L r I 9 E j p I G A t X h M u 4 4 E B M U p Z n 9 + y 3 F 8 H k t s C y M h N r G 9 k E g U 4 f P 5 t k C 6 9 y Q A A A A K 8 3 Z U X Z j J Q Q a m h Q r w 8 Y 3 a f U G s A l r + h r f Y w 3 Q E 7 D H J u o f B 2 B 3 V H R H K q S Z 9 N g g I d g 6 q U X 4 F L y S 8 E + o Y A 8 4 J W Y T p U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2023-02-03T22:19:03Z</dcterms:modified>
</cp:coreProperties>
</file>